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ates\_Alectra\Rate Applications\Rate Applications\2019 EDR Application\Complete Application\Excel for filing\"/>
    </mc:Choice>
  </mc:AlternateContent>
  <bookViews>
    <workbookView xWindow="0" yWindow="0" windowWidth="15360" windowHeight="8724"/>
  </bookViews>
  <sheets>
    <sheet name="Cap Policy Rate Riders" sheetId="4" r:id="rId1"/>
    <sheet name="4. Growth Factor - NUM_CALC1" sheetId="1" r:id="rId2"/>
    <sheet name="8. Revenue Proportions" sheetId="2" r:id="rId3"/>
    <sheet name="12. Opt 1-Rate Rider Calc F &amp; V"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ACCOUNT_LIST">'[1]|'!$I$2:$I$600</definedName>
    <definedName name="AllHistory">'[2]Work Units'!$B$2:$R$48,'[2]Work Units'!$B$51:$R$86</definedName>
    <definedName name="AllPages">[3]List99!$A$1:$F$58,[3]List99!$A$62:$F$120,[3]List99!$A$123:$F$186,[3]List99!$A$189:$F$247,[3]List99!$A$250:$F$308,[3]List99!$A$311:$F$370,[3]List99!$A$430:$F$488,[3]List99!$A$491:$F$549,[3]List99!$A$550:$F$608,[3]List99!$A$609:$F$667,[3]List99!$A$668:$F$779</definedName>
    <definedName name="AllSum98">[4]SUM2001!$A$6:$K$45,[4]SUM2001!$A$46:$K$79,[4]SUM2001!$A$80:$K$135</definedName>
    <definedName name="area1">[5]CALC1!$AH$1:$AO$50,[5]CALC1!$CB$1:$CH$23,[5]CALC1!$AR$1:$AW$47,[5]CALC1!$AZ$1:$BH$51,[5]CALC1!$BK$1:$BS$49,[5]CALC1!$BV$1:$BY$33</definedName>
    <definedName name="area2">[5]CALC1!$CB$1:$CH$23,[5]CALC1!$S$1:$Z$33</definedName>
    <definedName name="AS2DocOpenMode" hidden="1">"AS2DocumentEdit"</definedName>
    <definedName name="asasd">[3]List99!$A$288:$F$346,[3]List99!#REF!,[3]List99!$A$350:$F$466</definedName>
    <definedName name="AssetNum">'[6]CAP - data - current month'!$E$10:$E$1008</definedName>
    <definedName name="Billed">'[7]Energy Revenue'!$A$5:$S$88</definedName>
    <definedName name="budget">'[8]E&amp;O Comparison'!#REF!</definedName>
    <definedName name="Budget3">'[8]E&amp;O Comparison'!#REF!</definedName>
    <definedName name="Budget4">'[8]E&amp;O Comparison'!#REF!</definedName>
    <definedName name="Budget5">'[8]E&amp;O Comparison'!#REF!</definedName>
    <definedName name="BudgetBook">[9]Budget!$B$3:$P$33,[9]Budget!$B$37:$N$86,[9]Budget!$B$142:$K$195,[9]Budget!$B$198:$K$237</definedName>
    <definedName name="capcosttype">[10]Setup!$C$5:$C$10</definedName>
    <definedName name="CapOEB">[11]Setup!$A$5:$F$14</definedName>
    <definedName name="capsupplier">[12]Setup!$A$224:$A$233</definedName>
    <definedName name="Cash">#REF!</definedName>
    <definedName name="CC_LIST">'[1]|'!$A$2:$A$530</definedName>
    <definedName name="CC_MASTER_LIST">'[1]|'!$E$2:$E$301</definedName>
    <definedName name="CC_OEB_LIST">'[1]|'!$K$2:$K$301</definedName>
    <definedName name="CDM_2007">#REF!</definedName>
    <definedName name="CG_FLEET_BURDEN">'[1]|Index|'!$BB$3</definedName>
    <definedName name="CG_MAT_BURDEN">'[1]|Index|'!$BB$4</definedName>
    <definedName name="ClientName">[13]Main!$C$6</definedName>
    <definedName name="CLUSTER">'[1]|OPEX|'!$C$2</definedName>
    <definedName name="CLUSTER_LIST">'[1]|'!$A$2:$A$530</definedName>
    <definedName name="CO_LIST">[14]INDEX!$AS$3:$AS$18</definedName>
    <definedName name="Company10">[11]Setup!$A$29:$A$30</definedName>
    <definedName name="Company12">[11]Setup!$A$19:$A$24</definedName>
    <definedName name="contactf">#REF!</definedName>
    <definedName name="CONVALESCENCE_BEREAVEMENTS">[15]MANPOWER!$H$25:$J$25</definedName>
    <definedName name="COP">'[7]Cost of Power'!$C$27:$N$33</definedName>
    <definedName name="CostCenter">[16]Setup!$B$133:$B$207</definedName>
    <definedName name="costtype">[17]Setup!$A$5:$A$10</definedName>
    <definedName name="COVER">[9]SUM95!$AV$14:$BF$37,[9]SUM95!$AV$40:$BF$58</definedName>
    <definedName name="CustomerCount">#REF!</definedName>
    <definedName name="d">'[18]9. Threshold Test'!$E$51</definedName>
    <definedName name="DATE_LIST">[14]INDEX!$BC$3:$BC$3000</definedName>
    <definedName name="DaysInPreviousYear">'[19]Distribution Revenue by Source'!$B$22</definedName>
    <definedName name="DaysInYear">'[19]Distribution Revenue by Source'!$B$21</definedName>
    <definedName name="DISABILITY_MANAGEMENT">[15]MANPOWER!$H$29:$J$29</definedName>
    <definedName name="distribution">[3]List99!$A$288:$F$346,[3]List99!#REF!,[3]List99!$A$350:$F$466</definedName>
    <definedName name="EARLY_RETIREMENTS">[15]MANPOWER!$H$10:$J$10</definedName>
    <definedName name="EDR_06_OthInfo">'[20]4. 2006 Smart Meter Information'!#REF!</definedName>
    <definedName name="EDR06Tariffs">'[20]3. 2006 Tariff Sheet'!#REF!</definedName>
    <definedName name="EMP_LIST">[14]INDEX!$AY$3:$AY$1000</definedName>
    <definedName name="ERR_INDEX_ACCT">[14]INDEX!$Y$2</definedName>
    <definedName name="expense">[17]Setup!$D$928:$D$956</definedName>
    <definedName name="Final98">[21]Items98!$A$1:$G$58,[21]Items98!$A$62:$G$120,[21]Items98!$A$123:$G$181,[21]Items98!$A$184:$G$242,[21]Items98!$A$245:$G$303,[21]Items98!$A$306:$G$364,[21]Items98!$A$367:$G$425,[21]Items98!$A$428:$G$486,[21]Items98!$A$489:$G$545,[21]Items98!$A$548:$G$604,[21]Items98!$A$607:$G$657,[21]Items98!$A$662:$G$716</definedName>
    <definedName name="FinalList">[3]List99!$A$1:$F$59,[3]List99!$A$60:$F$111,[3]List99!#REF!,[3]List99!$A$112:$F$164,[3]List99!$A$165:$F$228,[3]List99!$A$288:$F$346,[3]List99!#REF!,[3]List99!$A$350:$F$466,[3]List99!$A$229:$F$287,[3]List99!$A$467:$F$519</definedName>
    <definedName name="FinalProjects">[3]List99!$A$1:$F$59,[3]List99!$A$60:$F$111,[3]List99!#REF!,[3]List99!$A$112:$F$164,[3]List99!$A$165:$F$228,[3]List99!$A$288:$F$346,[3]List99!#REF!,[3]List99!$A$350:$F$466,[3]List99!$A$229:$F$287,[3]List99!$A$467:$F$519,[3]List99!$A$522:$F$574</definedName>
    <definedName name="flags_mergeES">'[22]8.∑Demand'!$B$7:$AF$7</definedName>
    <definedName name="flags_mergeHOB">'[22]8.∑Demand'!$B$8:$AF$8</definedName>
    <definedName name="flags_mergeHZ">'[22]8.∑Demand'!$B$9:$AF$9</definedName>
    <definedName name="flags_mergePS">'[22]8.∑Demand'!$B$6:$AF$6</definedName>
    <definedName name="forecast97">[23]Forecast97!$S$3:$V$32,[23]Forecast97!$X$3:$AC$32</definedName>
    <definedName name="g">'[18]9. Threshold Test'!$E$20</definedName>
    <definedName name="GA">'[24]7a. Alloc Percent'!$B$77:$B$97</definedName>
    <definedName name="GLaccount">[17]Setup!$B$284:$C$919</definedName>
    <definedName name="GLlookup">[17]Setup!$A$160:$B$276</definedName>
    <definedName name="GLname">[12]Setup!$B$506:$C$1141</definedName>
    <definedName name="Group1">[9]SUM96!$A$203:$K$252,[9]SUM96!$A$253:$K$299,[9]SUM96!$A$300:$K$342,[9]SUM96!$A$343:$L$391</definedName>
    <definedName name="hello">#REF!</definedName>
    <definedName name="histdate">[25]Financials!$E$76</definedName>
    <definedName name="HOEPApr">[26]Hoep!$E$6</definedName>
    <definedName name="HOEPAug">[26]Hoep!$E$10</definedName>
    <definedName name="HOEPDec">[26]Hoep!$E$14</definedName>
    <definedName name="HOEPFeb">[26]Hoep!$E$4</definedName>
    <definedName name="HOEPJan">[26]Hoep!$E$3</definedName>
    <definedName name="HOEPJul">[26]Hoep!$E$9</definedName>
    <definedName name="HOEPJun">[26]Hoep!$E$8</definedName>
    <definedName name="HOEPMar">[26]Hoep!$E$5</definedName>
    <definedName name="HOEPMay">[26]Hoep!$E$7</definedName>
    <definedName name="HOEPNov">[26]Hoep!$E$13</definedName>
    <definedName name="HOEPOct">[26]Hoep!$E$12</definedName>
    <definedName name="HOEPSep">[26]Hoep!$E$11</definedName>
    <definedName name="HoursAvail">'[27]B. Setup'!$A$123:$B$126</definedName>
    <definedName name="impactdata">'[28]8-7 OTHER CHGS, COMMOD (Input)'!$B$15:$AS$118</definedName>
    <definedName name="IncludeProject">'[29]Proj Summ'!$B$13:$CE$48</definedName>
    <definedName name="Incr2000">#REF!</definedName>
    <definedName name="increase">#REF!</definedName>
    <definedName name="Input_FW">'[30]MgtRp - FW'!$K$13:$K$18,'[30]MgtRp - FW'!$K$21:$K$24,'[30]MgtRp - FW'!$K$29,'[30]MgtRp - FW'!$K$31</definedName>
    <definedName name="Input_HUC">'[30]MgtRp - HUC'!$K$15,'[30]MgtRp - HUC'!$K$17,'[30]MgtRp - HUC'!$K$18,'[30]MgtRp - HUC'!$K$19,'[30]MgtRp - HUC'!$K$20,'[30]MgtRp - HUC'!$K$24,'[30]MgtRp - HUC'!$K$25,'[30]MgtRp - HUC'!$K$27</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39545.3291782407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_CATEGORIES">'[1]|Index|'!$T$3:$T$32</definedName>
    <definedName name="Items1997">[31]Items!$C$4:$E$29,[31]Items!$C$30:$E$59,[31]Items!$C$62:$E$95,[31]Items!$C$102:$E$137,[31]Items!$C$145:$E$169</definedName>
    <definedName name="Items98">[21]Items98!$A$2:$F$58,[21]Items98!$A$62:$F$120,[21]Items98!$A$123:$F$181,[21]Items98!$A$184:$F$242,[21]Items98!$A$245:$F$303,[21]Items98!$A$306:$F$364,[21]Items98!$A$367:$F$486,[21]Items98!$A$489:$F$545,[21]Items98!$A$548:$F$604,[21]Items98!$A$607:$F$657,[21]Items98!$A$662:$F$716</definedName>
    <definedName name="jjj">'[8]E&amp;O Comparison'!#REF!</definedName>
    <definedName name="john">'[8]E&amp;O Comparison'!#REF!</definedName>
    <definedName name="labourlist">[16]Setup!$C$1188:$I$1362</definedName>
    <definedName name="LastSheet" hidden="1">"Total Bill Impacts_All Customer"</definedName>
    <definedName name="lastyrcap">'[16]2009 Capital Budget'!$B$3:$D$500</definedName>
    <definedName name="lastyrop">'[16]2009 Operating Budget'!$B$3:$D$500</definedName>
    <definedName name="LDCNAMES">[32]lists!$AL$1:$AL$78</definedName>
    <definedName name="LIMIT">#REF!</definedName>
    <definedName name="list">[3]List99!$A$1:$F$59,[3]List99!$A$60:$F$111,[3]List99!#REF!,[3]List99!$A$112:$F$164,[3]List99!$A$165:$F$228,[3]List99!$A$229:$F$287,[3]List99!$A$467:$F$519,[3]List99!$A$288:$F$346,[3]List99!#REF!,[3]List99!$A$350:$F$466</definedName>
    <definedName name="List2001">'[3]List 2001'!$A$1:$F$58,'[3]List 2001'!$A$62:$F$111,'[3]List 2001'!$A$115:$F$173,'[3]List 2001'!$A$176:$F$234,'[3]List 2001'!$A$237:$F$296,'[3]List 2001'!$A$299:$F$357,'[3]List 2001'!$A$360:$F$416,'[3]List 2001'!$A$419:$F$475,'[3]List 2001'!$A$478:$F$528,'[3]List 2001'!$A$533:$F$587</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BUD">[15]MANPOWER!$H$2:$H$41</definedName>
    <definedName name="MCYR">[15]MANPOWER!$I$2:$I$41</definedName>
    <definedName name="Model_Organization">#REF!</definedName>
    <definedName name="MofF">#REF!</definedName>
    <definedName name="Month">[33]INPUT!$E$4</definedName>
    <definedName name="MONTH_A">[14]INDEX!$AD$8</definedName>
    <definedName name="MONTH_LONG">[14]INDEX!$AD$9</definedName>
    <definedName name="MPYR">[15]MANPOWER!$J$2:$J$41</definedName>
    <definedName name="MULT">'[34]|Index|'!$W$4</definedName>
    <definedName name="NONBENF">#REF!</definedName>
    <definedName name="nonreg">#REF!</definedName>
    <definedName name="nonregf">#REF!</definedName>
    <definedName name="NorB">'[27]B. Setup'!$A$131:$A$132</definedName>
    <definedName name="note5d">#REF!</definedName>
    <definedName name="NumOfPCs">'[24]7a. Alloc Percent'!$A$13:$N$63</definedName>
    <definedName name="OEB_LIST">'[1]|'!$G$2:$G$600</definedName>
    <definedName name="OEBcodes">'[35]OEB Codes'!$B$9:$Z$511</definedName>
    <definedName name="operating">'[16]WorkPlan - Operating'!$B$7:$AP$678</definedName>
    <definedName name="opsupplier">[17]Setup!$A$30:$A$106</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erRateCharges">#REF!</definedName>
    <definedName name="othNYbud">#REF!</definedName>
    <definedName name="othPYACT">#REF!</definedName>
    <definedName name="OTHSTART">#REF!</definedName>
    <definedName name="page3">[21]RPCAP97!#REF!</definedName>
    <definedName name="page7a">[21]RPCAP97!#REF!</definedName>
    <definedName name="PageAll">[21]RPCAP97!$A$1:$F$59,[21]RPCAP97!$A$60:$F$111,[21]RPCAP97!$A$112:$F$164,[21]RPCAP97!$A$165:$F$223,[21]RPCAP97!$A$283:$F$341,[21]RPCAP97!$A$345:$F$403,[21]RPCAP97!$A$224:$F$282,[21]RPCAP97!$A$404:$F$456,[21]RPCAP97!$A$459:$F$511</definedName>
    <definedName name="PagePart">[21]RPCAP97!$A$1:$F$59,[21]RPCAP97!$A$60:$F$111,[21]RPCAP97!$A$112:$F$164,[21]RPCAP97!$A$165:$F$223</definedName>
    <definedName name="Pages2000a">[3]List99!$A$1:$F$58,[3]List99!$A$62:$F$120,[3]List99!$A$123:$F$186,[3]List99!$A$189:$F$247,[3]List99!$A$250:$F$308,[3]List99!$A$311:$F$370</definedName>
    <definedName name="Pages2000b">[3]List99!$A$373:$F$427,[3]List99!$A$430:$F$488,[3]List99!$A$491:$F$549,[3]List99!$A$551:$F$608,[3]List99!$A$610:$F$667,[3]List99!$A$669:$F$720,[3]List99!$A$724:$F$779</definedName>
    <definedName name="PagesAll">[3]List99!$A$1:$F$58,[3]List99!$A$62:$F$120,[3]List99!$A$123:$F$186,[3]List99!$A$189:$F$247,[3]List99!$A$250:$F$308,[3]List99!$A$311:$F$370,[3]List99!$A$430:$F$488,[3]List99!$A$491:$F$549,[3]List99!$A$550:$F$608,[3]List99!$A$609:$F$667,[3]List99!$A$668:$F$720,[3]List99!$A$723:$F$779</definedName>
    <definedName name="PCI">'[18]9. Threshold Test'!$E$16</definedName>
    <definedName name="pemployee">'[16]Labour Types'!$B$7:$H$106</definedName>
    <definedName name="PERIOD_CUTOFF">[14]INDEX!$AD$2</definedName>
    <definedName name="PorW">'[27]B. Setup'!$C$131:$C$132</definedName>
    <definedName name="PriceCapParams">#REF!</definedName>
    <definedName name="primary">[3]List99!$A$288:$F$346,[3]List99!#REF!,[3]List99!$A$350:$F$466</definedName>
    <definedName name="Print">'[36]Nov DEGDAYS'!$A$1:$N$36</definedName>
    <definedName name="_xlnm.Print_Area" localSheetId="3">'12. Opt 1-Rate Rider Calc F &amp; V'!$A$7:$Q$25</definedName>
    <definedName name="_xlnm.Print_Area">#REF!</definedName>
    <definedName name="print_end">#REF!</definedName>
    <definedName name="projectemployee">'[12]Labour Types'!$U$7:$V$106</definedName>
    <definedName name="projectname">'[17]Labour Types'!$U$7:$U$137</definedName>
    <definedName name="Qend">'[37]RSVA &amp; Other'!$A$3</definedName>
    <definedName name="QUARTER">[14]INDEX!$AD$10</definedName>
    <definedName name="Rate_Class">[32]lists!$A$1:$A$104</definedName>
    <definedName name="Rate_Riders">#REF!</definedName>
    <definedName name="Rate_Year">2019</definedName>
    <definedName name="Ratebase">'[19]Distribution Revenue by Source'!$C$25</definedName>
    <definedName name="RB">'[18]9. Threshold Test'!$E$49</definedName>
    <definedName name="rearrange95">[9]SUM95!$A$75:$I$109,[9]SUM95!$A$110:$I$141,[9]SUM95!$A$142:$I$177</definedName>
    <definedName name="REASON_CODES">[14]INDEX!$BA$3:$BA$32</definedName>
    <definedName name="RPP_Data">#REF!</definedName>
    <definedName name="SALBENF">#REF!</definedName>
    <definedName name="salreg">#REF!</definedName>
    <definedName name="SALREGF">#REF!</definedName>
    <definedName name="subtrans">[3]List99!$A$1:$F$59,[3]List99!$A$60:$F$111,[3]List99!#REF!,[3]List99!$A$112:$F$164,[3]List99!$A$165:$F$228</definedName>
    <definedName name="Surtax">#REF!</definedName>
    <definedName name="switch_mergeES">'[22]B.Financial Inputs'!$F$8</definedName>
    <definedName name="switch_mergeHOB">'[22]B.Financial Inputs'!$G$8</definedName>
    <definedName name="switch_mergeHZ">'[22]B.Financial Inputs'!$H$8</definedName>
    <definedName name="switch_mergePS">'[22]B.Financial Inputs'!$E$8</definedName>
    <definedName name="SysPageAll">'[31]MSCalc (2)'!$H$14:$AF$42,'[31]MSCalc (2)'!$H$43:$AF$85,'[31]MSCalc (2)'!$H$86:$AF$129,'[31]MSCalc (2)'!$H$130:$AF$201,'[31]MSCalc (2)'!$H$202:$AF$256,'[31]MSCalc (2)'!$H$257:$AF$279</definedName>
    <definedName name="SYSTEM">[38]OPTTABLE!$A$2:$E$15,[38]OPTTABLE!$Q$2:$T$15,[38]OPTTABLE!$AA$2:$AE$15,[38]OPTTABLE!$AG$2:$AK$15,[38]OPTTABLE!$AW$2:$AZ$15,[38]OPTTABLE!$BB$2:$BF$15,[38]OPTTABLE!$U$2:$Y$15,[38]OPTTABLE!$BH$2:$BH$15</definedName>
    <definedName name="TableLarge">[9]SUM96!$A$203:$K$252,[9]SUM96!$A$253:$K$297,[9]SUM96!$A$300:$K$370,[9]SUM96!$A$371:$K$392</definedName>
    <definedName name="TableName">"Dummy"</definedName>
    <definedName name="TableReportAll">[9]SUM96!$A$203:$K$299,[9]SUM96!$A$300:$K$342,[9]SUM96!$A$343:$K$390</definedName>
    <definedName name="TaxYear">[39]Main!$C$8</definedName>
    <definedName name="TEMPA">#REF!</definedName>
    <definedName name="terr_name">'[40]1-1 GENERAL (Input)'!$C$56:$D$59</definedName>
    <definedName name="TM1REBUILDOPTION">1</definedName>
    <definedName name="TorF">'[27]B. Setup'!$B$131:$B$132</definedName>
    <definedName name="total">[38]OPTTABLE!$A$2:$E$15,[38]OPTTABLE!$Q$2:$T$15,[38]OPTTABLE!$AA$2:$AE$15,[38]OPTTABLE!$AG$2:$AK$15,[38]OPTTABLE!$AW$2:$AZ$15,[38]OPTTABLE!$BB$2:$BF$15,[38]OPTTABLE!$BH$2:$BH$15,[38]OPTTABLE!$U$2:$Y$15</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TWENTY_FIVE_YEAR_CLUB">[15]MANPOWER!$H$40:$J$40</definedName>
    <definedName name="UnionStaff">[16]Setup!$B$17:$G$114</definedName>
    <definedName name="UnionTitles">[16]Setup!$B$17:$B$114</definedName>
    <definedName name="Units1">[32]lists!$O$2:$O$4</definedName>
    <definedName name="UsefulLife">'[11]Depreciation Summary'!$A$10:$C$40</definedName>
    <definedName name="USOA">'[41]B. Setup'!$A$1649:$B$2120</definedName>
    <definedName name="Utility">[25]Financials!$A$1</definedName>
    <definedName name="UtilityInfo">#REF!</definedName>
    <definedName name="utitliy1">[42]Financials!$A$1</definedName>
    <definedName name="VarSum">'[7]monthly details by account'!$E$99:$AB$105</definedName>
    <definedName name="vehicle">[17]Setup!$A$115:$A$134</definedName>
    <definedName name="vehiclelookup">[12]Setup!$A$325:$E$344</definedName>
    <definedName name="WAGBENF">#REF!</definedName>
    <definedName name="wagdob">#REF!</definedName>
    <definedName name="wagdobf">#REF!</definedName>
    <definedName name="wagreg">#REF!</definedName>
    <definedName name="wagregf">#REF!</definedName>
    <definedName name="wemployee">'[16]Labour Types'!$A$7:$H$106</definedName>
    <definedName name="workemployee">'[12]Labour Types'!$S$7:$T$106</definedName>
    <definedName name="workname">'[17]Labour Types'!$S$7:$S$137</definedName>
    <definedName name="YEAR">[14]INDEX!$AD$4</definedName>
    <definedName name="YEAR_LIST">[14]INDEX!$AD$11:$AD$20</definedName>
    <definedName name="YTDvar">'[6]CAP - data - current month'!$O$10:$O$1008</definedName>
    <definedName name="Z_Factor_Analysis">#REF!</definedName>
  </definedNames>
  <calcPr calcId="152511"/>
</workbook>
</file>

<file path=xl/calcChain.xml><?xml version="1.0" encoding="utf-8"?>
<calcChain xmlns="http://schemas.openxmlformats.org/spreadsheetml/2006/main">
  <c r="M23" i="3" l="1"/>
  <c r="L23" i="3"/>
  <c r="K23" i="3"/>
  <c r="L22" i="3"/>
  <c r="K22" i="3"/>
  <c r="M21" i="3"/>
  <c r="L21" i="3"/>
  <c r="K21" i="3"/>
  <c r="M20" i="3"/>
  <c r="L20" i="3"/>
  <c r="K20" i="3"/>
  <c r="M19" i="3"/>
  <c r="L19" i="3"/>
  <c r="K19" i="3"/>
  <c r="L18" i="3"/>
  <c r="K18" i="3"/>
  <c r="L17" i="3"/>
  <c r="K17" i="3"/>
  <c r="I14" i="2"/>
  <c r="M14" i="2" s="1"/>
  <c r="H14" i="2"/>
  <c r="L14" i="2" s="1"/>
  <c r="G14" i="2"/>
  <c r="K14" i="2" s="1"/>
  <c r="M13" i="2"/>
  <c r="H13" i="2"/>
  <c r="L13" i="2" s="1"/>
  <c r="G13" i="2"/>
  <c r="K13" i="2" s="1"/>
  <c r="I12" i="2"/>
  <c r="M12" i="2" s="1"/>
  <c r="H12" i="2"/>
  <c r="L12" i="2" s="1"/>
  <c r="G12" i="2"/>
  <c r="K12" i="2" s="1"/>
  <c r="I11" i="2"/>
  <c r="M11" i="2" s="1"/>
  <c r="H11" i="2"/>
  <c r="L11" i="2" s="1"/>
  <c r="G11" i="2"/>
  <c r="K11" i="2" s="1"/>
  <c r="I10" i="2"/>
  <c r="M10" i="2" s="1"/>
  <c r="H10" i="2"/>
  <c r="L10" i="2" s="1"/>
  <c r="G10" i="2"/>
  <c r="K10" i="2" s="1"/>
  <c r="M9" i="2"/>
  <c r="H9" i="2"/>
  <c r="L9" i="2" s="1"/>
  <c r="G9" i="2"/>
  <c r="K9" i="2" s="1"/>
  <c r="M8" i="2"/>
  <c r="H8" i="2"/>
  <c r="L8" i="2" s="1"/>
  <c r="G8" i="2"/>
  <c r="K8" i="2" s="1"/>
  <c r="K24" i="3" l="1"/>
  <c r="N9" i="2"/>
  <c r="M24" i="3"/>
  <c r="L24" i="3"/>
  <c r="K15" i="2"/>
  <c r="N8" i="2"/>
  <c r="N10" i="2"/>
  <c r="N12" i="2"/>
  <c r="N14" i="2"/>
  <c r="L15" i="2"/>
  <c r="M15" i="2"/>
  <c r="N11" i="2"/>
  <c r="N13" i="2"/>
  <c r="N15" i="2" l="1"/>
  <c r="S10" i="2" s="1"/>
  <c r="S8" i="2"/>
  <c r="S12" i="2"/>
  <c r="R12" i="2" l="1"/>
  <c r="E21" i="3" s="1"/>
  <c r="H21" i="3" s="1"/>
  <c r="Q21" i="3" s="1"/>
  <c r="D9" i="4" s="1"/>
  <c r="P12" i="2"/>
  <c r="C21" i="3" s="1"/>
  <c r="F21" i="3" s="1"/>
  <c r="Q11" i="2"/>
  <c r="D20" i="3" s="1"/>
  <c r="G20" i="3" s="1"/>
  <c r="P14" i="2"/>
  <c r="C23" i="3" s="1"/>
  <c r="F23" i="3" s="1"/>
  <c r="P13" i="2"/>
  <c r="C22" i="3" s="1"/>
  <c r="F22" i="3" s="1"/>
  <c r="P10" i="2"/>
  <c r="C19" i="3" s="1"/>
  <c r="F19" i="3" s="1"/>
  <c r="Q8" i="2"/>
  <c r="D17" i="3" s="1"/>
  <c r="Q13" i="2"/>
  <c r="D22" i="3" s="1"/>
  <c r="G22" i="3" s="1"/>
  <c r="P22" i="3" s="1"/>
  <c r="D10" i="4" s="1"/>
  <c r="R9" i="2"/>
  <c r="E18" i="3" s="1"/>
  <c r="H18" i="3" s="1"/>
  <c r="R14" i="2"/>
  <c r="E23" i="3" s="1"/>
  <c r="H23" i="3" s="1"/>
  <c r="Q23" i="3" s="1"/>
  <c r="D11" i="4" s="1"/>
  <c r="P8" i="2"/>
  <c r="C17" i="3" s="1"/>
  <c r="R10" i="2"/>
  <c r="E19" i="3" s="1"/>
  <c r="H19" i="3" s="1"/>
  <c r="Q19" i="3" s="1"/>
  <c r="D7" i="4" s="1"/>
  <c r="S9" i="2"/>
  <c r="Q12" i="2"/>
  <c r="D21" i="3" s="1"/>
  <c r="G21" i="3" s="1"/>
  <c r="Q10" i="2"/>
  <c r="D19" i="3" s="1"/>
  <c r="G19" i="3" s="1"/>
  <c r="R8" i="2"/>
  <c r="E17" i="3" s="1"/>
  <c r="P11" i="2"/>
  <c r="C20" i="3" s="1"/>
  <c r="F20" i="3" s="1"/>
  <c r="Q14" i="2"/>
  <c r="D23" i="3" s="1"/>
  <c r="G23" i="3" s="1"/>
  <c r="R11" i="2"/>
  <c r="E20" i="3" s="1"/>
  <c r="H20" i="3" s="1"/>
  <c r="Q20" i="3" s="1"/>
  <c r="D8" i="4" s="1"/>
  <c r="Q9" i="2"/>
  <c r="D18" i="3" s="1"/>
  <c r="G18" i="3" s="1"/>
  <c r="P18" i="3" s="1"/>
  <c r="D6" i="4" s="1"/>
  <c r="R13" i="2"/>
  <c r="E22" i="3" s="1"/>
  <c r="H22" i="3" s="1"/>
  <c r="P9" i="2"/>
  <c r="C18" i="3" s="1"/>
  <c r="F18" i="3" s="1"/>
  <c r="S11" i="2"/>
  <c r="S13" i="2"/>
  <c r="S14" i="2"/>
  <c r="S15" i="2" l="1"/>
  <c r="O21" i="3"/>
  <c r="C9" i="4" s="1"/>
  <c r="I21" i="3"/>
  <c r="O20" i="3"/>
  <c r="C8" i="4" s="1"/>
  <c r="I20" i="3"/>
  <c r="I22" i="3"/>
  <c r="O22" i="3"/>
  <c r="C10" i="4" s="1"/>
  <c r="E24" i="3"/>
  <c r="H17" i="3"/>
  <c r="H24" i="3" s="1"/>
  <c r="O23" i="3"/>
  <c r="C11" i="4" s="1"/>
  <c r="I23" i="3"/>
  <c r="F17" i="3"/>
  <c r="C24" i="3"/>
  <c r="D24" i="3"/>
  <c r="G17" i="3"/>
  <c r="G24" i="3" s="1"/>
  <c r="O18" i="3"/>
  <c r="C6" i="4" s="1"/>
  <c r="I18" i="3"/>
  <c r="O19" i="3"/>
  <c r="C7" i="4" s="1"/>
  <c r="I19" i="3"/>
  <c r="F24" i="3" l="1"/>
  <c r="I17" i="3"/>
  <c r="I24" i="3" l="1"/>
  <c r="O17" i="3"/>
  <c r="C5" i="4" s="1"/>
</calcChain>
</file>

<file path=xl/sharedStrings.xml><?xml version="1.0" encoding="utf-8"?>
<sst xmlns="http://schemas.openxmlformats.org/spreadsheetml/2006/main" count="123" uniqueCount="82">
  <si>
    <t>Input the billing determinants and base distribution rates associated with 's 2017 Actual Distribution Revenues.  Sheets 4 &amp; 5 calculate the NUMERATOR portion of the growth factor calculation.</t>
  </si>
  <si>
    <t>2017 Actual Distribution Revenues</t>
  </si>
  <si>
    <t>Rate Class</t>
  </si>
  <si>
    <t>Units</t>
  </si>
  <si>
    <t>Billed Customers or Connections</t>
  </si>
  <si>
    <t>Billed kWh</t>
  </si>
  <si>
    <t>Billed kW
(if applicable)</t>
  </si>
  <si>
    <t>Monthly Service Charge</t>
  </si>
  <si>
    <t>Distribution Volumetric Rate kWh</t>
  </si>
  <si>
    <t>Distribution Volumetric Rate kW</t>
  </si>
  <si>
    <t>RESIDENTIAL</t>
  </si>
  <si>
    <t>$/kWh</t>
  </si>
  <si>
    <t>GENERAL SERVICE LESS THAN 50 KW</t>
  </si>
  <si>
    <t>GENERAL SERVICE 50 TO 999 KW</t>
  </si>
  <si>
    <t>$/kW</t>
  </si>
  <si>
    <t>GENERAL SERVICE 500 TO 4,999 KW</t>
  </si>
  <si>
    <t>LARGE USE</t>
  </si>
  <si>
    <t>UNMETERED SCATTERED LOAD</t>
  </si>
  <si>
    <t>STREET LIGHTING</t>
  </si>
  <si>
    <t>Current Revenue from Rates</t>
  </si>
  <si>
    <t xml:space="preserve">This sheet is used to determine the applicant's most current allocation of revenues (after the most recent revenue to cost ratio adjustment, if applicable)  to appropriately allocate the incremental revenue requirement to the classes.
</t>
  </si>
  <si>
    <t>Most Recent Board-Approved Base Rates</t>
  </si>
  <si>
    <t>Re-based Billed Customers or Connections</t>
  </si>
  <si>
    <t>Re-based Billed kWh</t>
  </si>
  <si>
    <t>Re-based Billed kW</t>
  </si>
  <si>
    <t>Current Base Service Charge Revenue</t>
  </si>
  <si>
    <t>Current Base Distribution Volumetric Rate kWh Revenue</t>
  </si>
  <si>
    <t>Current Base Distribution Volumetric Rate kW Revenue</t>
  </si>
  <si>
    <t>Total Current Base Revenue</t>
  </si>
  <si>
    <t>Service Charge % Total Revenue</t>
  </si>
  <si>
    <t xml:space="preserve">Distribution Volumetric Rate % Total Revenue </t>
  </si>
  <si>
    <t>Total % Revenue</t>
  </si>
  <si>
    <t>A</t>
  </si>
  <si>
    <t>B</t>
  </si>
  <si>
    <t>C</t>
  </si>
  <si>
    <t>D</t>
  </si>
  <si>
    <t>E</t>
  </si>
  <si>
    <t>F</t>
  </si>
  <si>
    <t>G = A * D *12</t>
  </si>
  <si>
    <t>H = B * E</t>
  </si>
  <si>
    <t>I = C * F</t>
  </si>
  <si>
    <t>J = G + H + I</t>
  </si>
  <si>
    <r>
      <t>L = G / J</t>
    </r>
    <r>
      <rPr>
        <b/>
        <vertAlign val="subscript"/>
        <sz val="12"/>
        <rFont val="Calibri"/>
        <family val="2"/>
        <scheme val="minor"/>
      </rPr>
      <t>total</t>
    </r>
  </si>
  <si>
    <r>
      <t>M = H / J</t>
    </r>
    <r>
      <rPr>
        <b/>
        <vertAlign val="subscript"/>
        <sz val="12"/>
        <rFont val="Calibri"/>
        <family val="2"/>
        <scheme val="minor"/>
      </rPr>
      <t>total</t>
    </r>
  </si>
  <si>
    <r>
      <t>N = I / J</t>
    </r>
    <r>
      <rPr>
        <b/>
        <vertAlign val="subscript"/>
        <sz val="12"/>
        <rFont val="Calibri"/>
        <family val="2"/>
        <scheme val="minor"/>
      </rPr>
      <t>total</t>
    </r>
  </si>
  <si>
    <r>
      <t>O = J / J</t>
    </r>
    <r>
      <rPr>
        <b/>
        <vertAlign val="subscript"/>
        <sz val="12"/>
        <rFont val="Calibri"/>
        <family val="2"/>
        <scheme val="minor"/>
      </rPr>
      <t>total</t>
    </r>
  </si>
  <si>
    <t>Total</t>
  </si>
  <si>
    <t>Calculation of incremental rate rider.  Choose one of the 3 options:</t>
  </si>
  <si>
    <t>Service Charge % Revenue</t>
  </si>
  <si>
    <t>Distribution Volumetric Rate % Revenue kWh</t>
  </si>
  <si>
    <t>Distribution Volumetric Rate % Revenue kW</t>
  </si>
  <si>
    <t>Service Charge Revenue</t>
  </si>
  <si>
    <t>Distribution Volumetric Rate Revenue kWh</t>
  </si>
  <si>
    <t>Distribution Volumetric Rate Revenue kW</t>
  </si>
  <si>
    <t>Total Revenue by Rate Class</t>
  </si>
  <si>
    <t>Billed kW</t>
  </si>
  <si>
    <t>Service Charge Rate Rider</t>
  </si>
  <si>
    <t>Distribution Volumetric Rate kWh Rate Rider</t>
  </si>
  <si>
    <t>Distribution Volumetric Rate kW Rate Rider</t>
  </si>
  <si>
    <t>From Sheet 8</t>
  </si>
  <si>
    <r>
      <t>Col C * Col I</t>
    </r>
    <r>
      <rPr>
        <b/>
        <vertAlign val="subscript"/>
        <sz val="10"/>
        <color theme="4"/>
        <rFont val="Calibri"/>
        <family val="2"/>
        <scheme val="minor"/>
      </rPr>
      <t>total</t>
    </r>
  </si>
  <si>
    <r>
      <t>Col  D* Col I</t>
    </r>
    <r>
      <rPr>
        <b/>
        <vertAlign val="subscript"/>
        <sz val="10"/>
        <color theme="4"/>
        <rFont val="Calibri"/>
        <family val="2"/>
        <scheme val="minor"/>
      </rPr>
      <t>total</t>
    </r>
  </si>
  <si>
    <r>
      <t>Col  E* Col I</t>
    </r>
    <r>
      <rPr>
        <b/>
        <vertAlign val="subscript"/>
        <sz val="10"/>
        <color theme="4"/>
        <rFont val="Calibri"/>
        <family val="2"/>
        <scheme val="minor"/>
      </rPr>
      <t>total</t>
    </r>
  </si>
  <si>
    <t>From Sheet 4</t>
  </si>
  <si>
    <t>Col F / Col K / 12</t>
  </si>
  <si>
    <t>Col G / Col L</t>
  </si>
  <si>
    <t>Col H / Col M</t>
  </si>
  <si>
    <t>Note:  As per the OEB's letter issued July 16, 2015 (EB-2012-0410), Residential Rates will be applied on a fixed basis only.</t>
  </si>
  <si>
    <t>From Sheet 11, E83</t>
  </si>
  <si>
    <t>Volumetric Rate Rider</t>
  </si>
  <si>
    <t>Per</t>
  </si>
  <si>
    <t>Residential</t>
  </si>
  <si>
    <t>kWh</t>
  </si>
  <si>
    <t>General Service under 50 kW</t>
  </si>
  <si>
    <t>General Service 50 to 499 kW</t>
  </si>
  <si>
    <t>kW</t>
  </si>
  <si>
    <t>General Service 500 to 4999 kW</t>
  </si>
  <si>
    <t>Large Use</t>
  </si>
  <si>
    <t xml:space="preserve">Unmetered </t>
  </si>
  <si>
    <t>Street Lighting</t>
  </si>
  <si>
    <t>Alectra Utilities</t>
  </si>
  <si>
    <t>Capitalization Policy Rate Riders - Enersource Rate Zone</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</si>
</sst>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quot;$&quot;#,##0;\-&quot;$&quot;#,##0"/>
    <numFmt numFmtId="7" formatCode="&quot;$&quot;#,##0.00;\-&quot;$&quot;#,##0.00"/>
    <numFmt numFmtId="8" formatCode="&quot;$&quot;#,##0.00;[Red]\-&quot;$&quot;#,##0.00"/>
    <numFmt numFmtId="44" formatCode="_-&quot;$&quot;* #,##0.00_-;\-&quot;$&quot;* #,##0.00_-;_-&quot;$&quot;* &quot;-&quot;??_-;_-@_-"/>
    <numFmt numFmtId="43" formatCode="_-* #,##0.00_-;\-* #,##0.00_-;_-* &quot;-&quot;??_-;_-@_-"/>
    <numFmt numFmtId="164" formatCode="#,###"/>
    <numFmt numFmtId="165" formatCode="0.0000"/>
    <numFmt numFmtId="166" formatCode="0.0%"/>
    <numFmt numFmtId="167" formatCode="&quot;$&quot;#,##0.0000;\-&quot;$&quot;#,##0.0000"/>
    <numFmt numFmtId="168" formatCode="_(* #,##0.0_);_(* \(#,##0.0\);_(* &quot;-&quot;??_);_(@_)"/>
    <numFmt numFmtId="169" formatCode="_(* #,##0_);_(* \(#,##0\);_(* &quot;-&quot;??_);_(@_)"/>
    <numFmt numFmtId="170" formatCode="#,##0.0"/>
    <numFmt numFmtId="171" formatCode="_(&quot;$&quot;* #,##0_);_(&quot;$&quot;* \(#,##0\);_(&quot;$&quot;* &quot;-&quot;??_);_(@_)"/>
    <numFmt numFmtId="172" formatCode="mm/dd/yyyy"/>
    <numFmt numFmtId="173" formatCode="0\-0"/>
    <numFmt numFmtId="174" formatCode="#,##0.0_);\(#,##0.0\)"/>
    <numFmt numFmtId="175" formatCode="#,##0.00000_);\(#,##0.00000\)"/>
    <numFmt numFmtId="176" formatCode="0.0\x"/>
    <numFmt numFmtId="177" formatCode="#,##0.000_);\(#,##0.000\)"/>
    <numFmt numFmtId="178" formatCode="_(* #,##0_);_(* \(#,##0\);_(* &quot;-&quot;_);_(@_)"/>
    <numFmt numFmtId="179" formatCode="#,##0.0000_);\(#,##0.0000\)"/>
    <numFmt numFmtId="180" formatCode="_(* #,##0.00_);_(* \(#,##0.00\);_(* &quot;-&quot;??_);_(@_)"/>
    <numFmt numFmtId="181" formatCode="&quot;$&quot;#,##0.00_);\(&quot;$&quot;#,##0.00\)"/>
    <numFmt numFmtId="182" formatCode="_(&quot;$&quot;* #,##0.00_);_(&quot;$&quot;* \(#,##0.00\);_(&quot;$&quot;* &quot;-&quot;??_);_(@_)"/>
    <numFmt numFmtId="183" formatCode="_-&quot;$&quot;* #,##0_-;\-&quot;$&quot;* #,##0_-;_-&quot;$&quot;* &quot;-&quot;??_-;_-@_-"/>
    <numFmt numFmtId="184" formatCode="&quot;$&quot;#,##0_);\(&quot;$&quot;#,##0\)"/>
    <numFmt numFmtId="185" formatCode="0.0\ \ "/>
    <numFmt numFmtId="186" formatCode="#,##0.00_ ;\-#,##0.00\ "/>
    <numFmt numFmtId="187" formatCode="* #,##0.00;* \-#,##0.00;* &quot;-&quot;??;@"/>
    <numFmt numFmtId="188" formatCode="mmmm\ d\,\ yyyy"/>
    <numFmt numFmtId="189" formatCode="&quot;$&quot;#,##0\ ;\(&quot;$&quot;#,##0\)"/>
    <numFmt numFmtId="190" formatCode="&quot;$&quot;#,##0.00"/>
    <numFmt numFmtId="191" formatCode="_-* #,##0_-;\-* #,##0_-;_-* &quot;-&quot;??_-;_-@_-"/>
    <numFmt numFmtId="192" formatCode="&quot; &quot;#,##0.00&quot; &quot;;&quot;-&quot;#,##0.00&quot; &quot;;&quot; -&quot;00&quot; &quot;;&quot; &quot;@&quot; &quot;"/>
    <numFmt numFmtId="193" formatCode="_-* #,##0.0_-;\-* #,##0.0_-;_-* &quot;-&quot;??_-;_-@_-"/>
    <numFmt numFmtId="194" formatCode="#,##0;&quot;\&quot;&quot;\&quot;&quot;\&quot;&quot;\&quot;\(#,##0&quot;\&quot;&quot;\&quot;&quot;\&quot;&quot;\&quot;\)"/>
    <numFmt numFmtId="195" formatCode="&quot;$&quot;#,##0.00_);[Red]\(&quot;$&quot;#,##0.00\)"/>
    <numFmt numFmtId="196" formatCode="&quot;$&quot;#,##0_);[Red]\(&quot;$&quot;#,##0\)"/>
    <numFmt numFmtId="197" formatCode="0.000%"/>
    <numFmt numFmtId="198" formatCode="&quot;£ &quot;#,##0.00;[Red]\-&quot;£ &quot;#,##0.00"/>
    <numFmt numFmtId="199" formatCode="0.0000%"/>
    <numFmt numFmtId="200" formatCode="&quot;\&quot;&quot;\&quot;&quot;\&quot;&quot;\&quot;\$#,##0.00;&quot;\&quot;&quot;\&quot;&quot;\&quot;&quot;\&quot;\(&quot;\&quot;&quot;\&quot;&quot;\&quot;&quot;\&quot;\$#,##0.00&quot;\&quot;&quot;\&quot;&quot;\&quot;&quot;\&quot;\)"/>
    <numFmt numFmtId="201" formatCode="&quot;\&quot;&quot;\&quot;&quot;\&quot;&quot;\&quot;\$#,##0;&quot;\&quot;&quot;\&quot;&quot;\&quot;&quot;\&quot;\(&quot;\&quot;&quot;\&quot;&quot;\&quot;&quot;\&quot;\$#,##0&quot;\&quot;&quot;\&quot;&quot;\&quot;&quot;\&quot;\)"/>
    <numFmt numFmtId="202" formatCode="_([$€-2]* #,##0.00_);_([$€-2]* \(#,##0.00\);_([$€-2]* &quot;-&quot;??_)"/>
    <numFmt numFmtId="203" formatCode="##\-#"/>
    <numFmt numFmtId="204" formatCode="_-* #,##0\ _P_t_s_-;\-* #,##0\ _P_t_s_-;_-* &quot;-&quot;\ _P_t_s_-;_-@_-"/>
    <numFmt numFmtId="205" formatCode="#,##0.000"/>
    <numFmt numFmtId="206" formatCode="[$-409]d\-mmm\-yy;@"/>
    <numFmt numFmtId="207" formatCode="_-&quot;$&quot;* #,##0.0_-;\-&quot;$&quot;* #,##0.0_-;_-&quot;$&quot;* &quot;-&quot;??_-;_-@_-"/>
    <numFmt numFmtId="208" formatCode="[$-409]mmm\-yy;@"/>
    <numFmt numFmtId="209" formatCode="#,##0,;\(#,##0,\)"/>
    <numFmt numFmtId="210" formatCode="0.00\x"/>
  </numFmts>
  <fonts count="11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b/>
      <sz val="12"/>
      <color theme="1"/>
      <name val="Arial"/>
      <family val="2"/>
    </font>
    <font>
      <b/>
      <sz val="14"/>
      <color rgb="FFFF0000"/>
      <name val="Calibri"/>
      <family val="2"/>
      <scheme val="minor"/>
    </font>
    <font>
      <sz val="11"/>
      <name val="Calibri"/>
      <family val="2"/>
      <scheme val="minor"/>
    </font>
    <font>
      <b/>
      <sz val="13"/>
      <color rgb="FFFF0000"/>
      <name val="Calibri"/>
      <family val="2"/>
      <scheme val="minor"/>
    </font>
    <font>
      <sz val="10"/>
      <name val="Arial"/>
      <family val="2"/>
    </font>
    <font>
      <b/>
      <sz val="10"/>
      <name val="Calibri"/>
      <family val="2"/>
      <scheme val="minor"/>
    </font>
    <font>
      <b/>
      <vertAlign val="subscript"/>
      <sz val="12"/>
      <name val="Calibri"/>
      <family val="2"/>
      <scheme val="minor"/>
    </font>
    <font>
      <b/>
      <sz val="16"/>
      <color theme="1"/>
      <name val="Calibri"/>
      <family val="2"/>
      <scheme val="minor"/>
    </font>
    <font>
      <b/>
      <sz val="11"/>
      <name val="Calibri"/>
      <family val="2"/>
      <scheme val="minor"/>
    </font>
    <font>
      <b/>
      <i/>
      <sz val="8"/>
      <color theme="4"/>
      <name val="Calibri"/>
      <family val="2"/>
      <scheme val="minor"/>
    </font>
    <font>
      <b/>
      <sz val="10"/>
      <color theme="4"/>
      <name val="Calibri"/>
      <family val="2"/>
      <scheme val="minor"/>
    </font>
    <font>
      <b/>
      <vertAlign val="subscript"/>
      <sz val="10"/>
      <color theme="4"/>
      <name val="Calibri"/>
      <family val="2"/>
      <scheme val="minor"/>
    </font>
    <font>
      <b/>
      <i/>
      <sz val="10"/>
      <color theme="4"/>
      <name val="Calibri"/>
      <family val="2"/>
      <scheme val="minor"/>
    </font>
    <font>
      <b/>
      <sz val="12"/>
      <color theme="4"/>
      <name val="Calibri"/>
      <family val="2"/>
      <scheme val="minor"/>
    </font>
    <font>
      <i/>
      <sz val="11"/>
      <color theme="1"/>
      <name val="Calibri"/>
      <family val="2"/>
      <scheme val="minor"/>
    </font>
    <font>
      <i/>
      <sz val="8"/>
      <color theme="1"/>
      <name val="Calibri"/>
      <family val="2"/>
      <scheme val="minor"/>
    </font>
    <font>
      <b/>
      <sz val="10"/>
      <color rgb="FFFFFFFF"/>
      <name val="Arial"/>
      <family val="2"/>
    </font>
    <font>
      <sz val="10"/>
      <color theme="1"/>
      <name val="Arial"/>
      <family val="2"/>
    </font>
    <font>
      <sz val="10"/>
      <color rgb="FF000000"/>
      <name val="Arial"/>
      <family val="2"/>
    </font>
    <font>
      <sz val="9"/>
      <name val="Arial"/>
      <family val="2"/>
    </font>
    <font>
      <sz val="11"/>
      <color indexed="8"/>
      <name val="Calibri"/>
      <family val="2"/>
    </font>
    <font>
      <sz val="10"/>
      <color indexed="8"/>
      <name val="Arial"/>
      <family val="2"/>
    </font>
    <font>
      <sz val="10"/>
      <color indexed="8"/>
      <name val="Tahoma"/>
      <family val="2"/>
    </font>
    <font>
      <sz val="10"/>
      <color indexed="9"/>
      <name val="Arial"/>
      <family val="2"/>
    </font>
    <font>
      <sz val="11"/>
      <color indexed="9"/>
      <name val="Calibri"/>
      <family val="2"/>
    </font>
    <font>
      <sz val="10"/>
      <color indexed="9"/>
      <name val="Tahoma"/>
      <family val="2"/>
    </font>
    <font>
      <sz val="10"/>
      <name val="Courier"/>
      <family val="3"/>
    </font>
    <font>
      <sz val="10"/>
      <color indexed="20"/>
      <name val="Arial"/>
      <family val="2"/>
    </font>
    <font>
      <sz val="11"/>
      <color indexed="20"/>
      <name val="Calibri"/>
      <family val="2"/>
    </font>
    <font>
      <sz val="10"/>
      <color indexed="20"/>
      <name val="Tahoma"/>
      <family val="2"/>
    </font>
    <font>
      <b/>
      <sz val="10"/>
      <color indexed="52"/>
      <name val="Arial"/>
      <family val="2"/>
    </font>
    <font>
      <b/>
      <sz val="11"/>
      <color indexed="52"/>
      <name val="Calibri"/>
      <family val="2"/>
    </font>
    <font>
      <b/>
      <sz val="10"/>
      <color indexed="52"/>
      <name val="Tahoma"/>
      <family val="2"/>
    </font>
    <font>
      <b/>
      <sz val="10"/>
      <color indexed="9"/>
      <name val="Arial"/>
      <family val="2"/>
    </font>
    <font>
      <b/>
      <sz val="11"/>
      <color indexed="9"/>
      <name val="Calibri"/>
      <family val="2"/>
    </font>
    <font>
      <b/>
      <sz val="10"/>
      <color indexed="9"/>
      <name val="Tahoma"/>
      <family val="2"/>
    </font>
    <font>
      <sz val="10"/>
      <name val="Times New Roman"/>
      <family val="1"/>
    </font>
    <font>
      <b/>
      <i/>
      <sz val="10"/>
      <name val="Arial"/>
      <family val="2"/>
    </font>
    <font>
      <sz val="10"/>
      <name val="MS Sans Serif"/>
      <family val="2"/>
    </font>
    <font>
      <sz val="11"/>
      <color theme="1"/>
      <name val="Arial"/>
      <family val="2"/>
    </font>
    <font>
      <sz val="12"/>
      <name val="Arial"/>
      <family val="2"/>
    </font>
    <font>
      <b/>
      <sz val="10"/>
      <name val="Arial"/>
      <family val="2"/>
    </font>
    <font>
      <sz val="12"/>
      <color indexed="8"/>
      <name val="Arial"/>
      <family val="2"/>
    </font>
    <font>
      <sz val="12"/>
      <color theme="1"/>
      <name val="Arial"/>
      <family val="2"/>
    </font>
    <font>
      <sz val="11"/>
      <color theme="1"/>
      <name val="Calibri"/>
      <family val="2"/>
    </font>
    <font>
      <sz val="11"/>
      <color indexed="8"/>
      <name val="Calibri"/>
      <family val="2"/>
      <scheme val="minor"/>
    </font>
    <font>
      <sz val="10"/>
      <color indexed="24"/>
      <name val="Courier New"/>
      <family val="3"/>
    </font>
    <font>
      <sz val="10"/>
      <name val="Tahoma"/>
      <family val="2"/>
    </font>
    <font>
      <i/>
      <sz val="10"/>
      <color indexed="23"/>
      <name val="Arial"/>
      <family val="2"/>
    </font>
    <font>
      <i/>
      <sz val="11"/>
      <color indexed="23"/>
      <name val="Calibri"/>
      <family val="2"/>
    </font>
    <font>
      <i/>
      <sz val="10"/>
      <color indexed="23"/>
      <name val="Tahoma"/>
      <family val="2"/>
    </font>
    <font>
      <u/>
      <sz val="8"/>
      <color rgb="FF800080"/>
      <name val="Calibri"/>
      <family val="2"/>
      <scheme val="minor"/>
    </font>
    <font>
      <sz val="10"/>
      <color indexed="17"/>
      <name val="Arial"/>
      <family val="2"/>
    </font>
    <font>
      <sz val="11"/>
      <color indexed="17"/>
      <name val="Calibri"/>
      <family val="2"/>
    </font>
    <font>
      <sz val="10"/>
      <color indexed="17"/>
      <name val="Tahoma"/>
      <family val="2"/>
    </font>
    <font>
      <sz val="8"/>
      <name val="Arial"/>
      <family val="2"/>
    </font>
    <font>
      <b/>
      <sz val="16"/>
      <name val="Times New Roman"/>
      <family val="1"/>
    </font>
    <font>
      <b/>
      <sz val="12"/>
      <name val="Arial"/>
      <family val="2"/>
    </font>
    <font>
      <b/>
      <sz val="18"/>
      <name val="Arial"/>
      <family val="2"/>
    </font>
    <font>
      <b/>
      <sz val="15"/>
      <color indexed="56"/>
      <name val="Arial"/>
      <family val="2"/>
    </font>
    <font>
      <b/>
      <sz val="12"/>
      <color indexed="24"/>
      <name val="Times New Roman"/>
      <family val="1"/>
    </font>
    <font>
      <b/>
      <sz val="13"/>
      <color indexed="56"/>
      <name val="Arial"/>
      <family val="2"/>
    </font>
    <font>
      <sz val="10"/>
      <color indexed="24"/>
      <name val="Times New Roman"/>
      <family val="1"/>
    </font>
    <font>
      <b/>
      <sz val="11"/>
      <color indexed="56"/>
      <name val="Arial"/>
      <family val="2"/>
    </font>
    <font>
      <b/>
      <sz val="11"/>
      <color indexed="56"/>
      <name val="Calibri"/>
      <family val="2"/>
    </font>
    <font>
      <b/>
      <sz val="11"/>
      <color indexed="56"/>
      <name val="Tahoma"/>
      <family val="2"/>
    </font>
    <font>
      <b/>
      <sz val="24"/>
      <name val="Geneva"/>
    </font>
    <font>
      <u/>
      <sz val="8"/>
      <color rgb="FF0000FF"/>
      <name val="Calibri"/>
      <family val="2"/>
      <scheme val="minor"/>
    </font>
    <font>
      <u/>
      <sz val="10"/>
      <color indexed="12"/>
      <name val="Arial"/>
      <family val="2"/>
    </font>
    <font>
      <u/>
      <sz val="10"/>
      <color indexed="8"/>
      <name val="Arial"/>
      <family val="2"/>
    </font>
    <font>
      <u/>
      <sz val="7.5"/>
      <color indexed="12"/>
      <name val="Arial"/>
      <family val="2"/>
    </font>
    <font>
      <sz val="11"/>
      <color indexed="62"/>
      <name val="Calibri"/>
      <family val="2"/>
    </font>
    <font>
      <sz val="10"/>
      <color indexed="62"/>
      <name val="Arial"/>
      <family val="2"/>
    </font>
    <font>
      <sz val="10"/>
      <color indexed="62"/>
      <name val="Tahoma"/>
      <family val="2"/>
    </font>
    <font>
      <sz val="10"/>
      <color indexed="52"/>
      <name val="Arial"/>
      <family val="2"/>
    </font>
    <font>
      <sz val="11"/>
      <color indexed="52"/>
      <name val="Calibri"/>
      <family val="2"/>
    </font>
    <font>
      <sz val="10"/>
      <color indexed="52"/>
      <name val="Tahoma"/>
      <family val="2"/>
    </font>
    <font>
      <sz val="10"/>
      <color indexed="60"/>
      <name val="Arial"/>
      <family val="2"/>
    </font>
    <font>
      <sz val="11"/>
      <color indexed="60"/>
      <name val="Calibri"/>
      <family val="2"/>
    </font>
    <font>
      <sz val="10"/>
      <color indexed="60"/>
      <name val="Tahoma"/>
      <family val="2"/>
    </font>
    <font>
      <sz val="12"/>
      <color theme="1"/>
      <name val="Calibri"/>
      <family val="2"/>
      <scheme val="minor"/>
    </font>
    <font>
      <b/>
      <sz val="10"/>
      <name val="Helv"/>
    </font>
    <font>
      <sz val="8"/>
      <name val="Helv"/>
    </font>
    <font>
      <sz val="10"/>
      <name val="Verdana"/>
      <family val="2"/>
    </font>
    <font>
      <sz val="7"/>
      <name val="Arial"/>
      <family val="2"/>
    </font>
    <font>
      <sz val="8"/>
      <color indexed="9"/>
      <name val="Times New Roman"/>
      <family val="1"/>
    </font>
    <font>
      <sz val="8"/>
      <name val="Times New Roman"/>
      <family val="1"/>
    </font>
    <font>
      <b/>
      <sz val="10"/>
      <color indexed="63"/>
      <name val="Arial"/>
      <family val="2"/>
    </font>
    <font>
      <b/>
      <sz val="11"/>
      <color indexed="63"/>
      <name val="Calibri"/>
      <family val="2"/>
    </font>
    <font>
      <b/>
      <sz val="10"/>
      <color indexed="63"/>
      <name val="Tahoma"/>
      <family val="2"/>
    </font>
    <font>
      <b/>
      <sz val="10"/>
      <name val="MS Sans Serif"/>
      <family val="2"/>
    </font>
    <font>
      <sz val="10"/>
      <name val="GMond"/>
    </font>
    <font>
      <b/>
      <sz val="18"/>
      <color indexed="56"/>
      <name val="Cambria"/>
      <family val="2"/>
    </font>
    <font>
      <b/>
      <sz val="10"/>
      <color indexed="8"/>
      <name val="Arial"/>
      <family val="2"/>
    </font>
    <font>
      <b/>
      <sz val="11"/>
      <color indexed="8"/>
      <name val="Calibri"/>
      <family val="2"/>
    </font>
    <font>
      <sz val="11"/>
      <color indexed="10"/>
      <name val="Calibri"/>
      <family val="2"/>
    </font>
    <font>
      <sz val="10"/>
      <color indexed="10"/>
      <name val="Arial"/>
      <family val="2"/>
    </font>
    <font>
      <sz val="10"/>
      <color indexed="10"/>
      <name val="Tahoma"/>
      <family val="2"/>
    </font>
    <font>
      <b/>
      <sz val="10"/>
      <color theme="1"/>
      <name val="Aria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4"/>
      </patternFill>
    </fill>
    <fill>
      <patternFill patternType="solid">
        <fgColor theme="6" tint="0.79995117038483843"/>
        <bgColor indexed="64"/>
      </patternFill>
    </fill>
    <fill>
      <patternFill patternType="solid">
        <fgColor indexed="9"/>
        <bgColor indexed="64"/>
      </patternFill>
    </fill>
    <fill>
      <patternFill patternType="solid">
        <fgColor theme="9" tint="0.39994506668294322"/>
        <bgColor indexed="64"/>
      </patternFill>
    </fill>
    <fill>
      <patternFill patternType="solid">
        <fgColor rgb="FF000000"/>
        <bgColor indexed="64"/>
      </patternFill>
    </fill>
    <fill>
      <patternFill patternType="solid">
        <fgColor rgb="FFFFFFFF"/>
        <bgColor indexed="64"/>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21"/>
        <bgColor indexed="64"/>
      </patternFill>
    </fill>
    <fill>
      <patternFill patternType="mediumGray">
        <fgColor indexed="22"/>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right style="medium">
        <color theme="0"/>
      </right>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medium">
        <color theme="0"/>
      </right>
      <top style="medium">
        <color theme="0"/>
      </top>
      <bottom style="medium">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right/>
      <top style="thin">
        <color indexed="62"/>
      </top>
      <bottom style="double">
        <color indexed="62"/>
      </bottom>
      <diagonal/>
    </border>
    <border>
      <left/>
      <right/>
      <top style="double">
        <color indexed="64"/>
      </top>
      <bottom/>
      <diagonal/>
    </border>
  </borders>
  <cellStyleXfs count="41652">
    <xf numFmtId="0" fontId="0" fillId="0" borderId="0"/>
    <xf numFmtId="0" fontId="23" fillId="0" borderId="0"/>
    <xf numFmtId="168"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8" fontId="23" fillId="0" borderId="0"/>
    <xf numFmtId="168" fontId="23" fillId="0" borderId="0"/>
    <xf numFmtId="169" fontId="23" fillId="0" borderId="0"/>
    <xf numFmtId="169" fontId="23" fillId="0" borderId="0"/>
    <xf numFmtId="169" fontId="23" fillId="0" borderId="0"/>
    <xf numFmtId="168" fontId="23" fillId="0" borderId="0"/>
    <xf numFmtId="169" fontId="23" fillId="0" borderId="0"/>
    <xf numFmtId="169" fontId="23" fillId="0" borderId="0"/>
    <xf numFmtId="169" fontId="23" fillId="0" borderId="0"/>
    <xf numFmtId="169" fontId="23" fillId="0" borderId="0"/>
    <xf numFmtId="168" fontId="23" fillId="0" borderId="0"/>
    <xf numFmtId="168"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8" fontId="23" fillId="0" borderId="0"/>
    <xf numFmtId="168" fontId="23" fillId="0" borderId="0"/>
    <xf numFmtId="168"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8" fontId="23" fillId="0" borderId="0"/>
    <xf numFmtId="168"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8"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8"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71" fontId="38" fillId="0" borderId="0"/>
    <xf numFmtId="171" fontId="38" fillId="0" borderId="0"/>
    <xf numFmtId="171" fontId="38" fillId="0" borderId="0"/>
    <xf numFmtId="0" fontId="38" fillId="0" borderId="0"/>
    <xf numFmtId="0" fontId="38" fillId="0" borderId="0"/>
    <xf numFmtId="171" fontId="38" fillId="0" borderId="0"/>
    <xf numFmtId="171" fontId="38" fillId="0" borderId="0"/>
    <xf numFmtId="172" fontId="23" fillId="0" borderId="0"/>
    <xf numFmtId="172" fontId="23" fillId="0" borderId="0"/>
    <xf numFmtId="172" fontId="23" fillId="0" borderId="0"/>
    <xf numFmtId="14" fontId="23" fillId="0" borderId="0"/>
    <xf numFmtId="172" fontId="23" fillId="0" borderId="0"/>
    <xf numFmtId="172" fontId="23" fillId="0" borderId="0"/>
    <xf numFmtId="14" fontId="23" fillId="0" borderId="0"/>
    <xf numFmtId="14" fontId="23" fillId="0" borderId="0"/>
    <xf numFmtId="172" fontId="23" fillId="0" borderId="0"/>
    <xf numFmtId="172" fontId="23" fillId="0" borderId="0"/>
    <xf numFmtId="172" fontId="23" fillId="0" borderId="0"/>
    <xf numFmtId="172" fontId="23" fillId="0" borderId="0"/>
    <xf numFmtId="173" fontId="23" fillId="0" borderId="0"/>
    <xf numFmtId="173" fontId="23" fillId="0" borderId="0"/>
    <xf numFmtId="173" fontId="23" fillId="0" borderId="0"/>
    <xf numFmtId="173" fontId="23" fillId="0" borderId="0"/>
    <xf numFmtId="173" fontId="23" fillId="0" borderId="0"/>
    <xf numFmtId="173" fontId="23" fillId="0" borderId="0"/>
    <xf numFmtId="173" fontId="23" fillId="0" borderId="0"/>
    <xf numFmtId="173" fontId="23" fillId="0" borderId="0"/>
    <xf numFmtId="173" fontId="23" fillId="0" borderId="0"/>
    <xf numFmtId="173" fontId="23" fillId="0" borderId="0"/>
    <xf numFmtId="14" fontId="23" fillId="0" borderId="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39"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171"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0"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0" fontId="23" fillId="0" borderId="0" applyFont="0" applyFill="0" applyBorder="0" applyAlignment="0" applyProtection="0"/>
    <xf numFmtId="175"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0"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6"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0" fontId="23" fillId="0" borderId="0" applyFont="0" applyFill="0" applyBorder="0" applyAlignment="0" applyProtection="0"/>
    <xf numFmtId="176"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0" fontId="23" fillId="0" borderId="0" applyFont="0" applyFill="0" applyBorder="0" applyAlignment="0" applyProtection="0"/>
    <xf numFmtId="177" fontId="23"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1" fillId="10" borderId="0" applyNumberFormat="0" applyBorder="0" applyAlignment="0" applyProtection="0"/>
    <xf numFmtId="0" fontId="39"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40" borderId="0" applyNumberFormat="0" applyBorder="0" applyAlignment="0" applyProtection="0"/>
    <xf numFmtId="0" fontId="39"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40" fillId="40" borderId="0" applyNumberFormat="0" applyBorder="0" applyAlignment="0" applyProtection="0"/>
    <xf numFmtId="0" fontId="39" fillId="40" borderId="0" applyNumberFormat="0" applyBorder="0" applyAlignment="0" applyProtection="0"/>
    <xf numFmtId="0" fontId="1" fillId="10" borderId="0" applyNumberFormat="0" applyBorder="0" applyAlignment="0" applyProtection="0"/>
    <xf numFmtId="0" fontId="40" fillId="40" borderId="0" applyNumberFormat="0" applyBorder="0" applyAlignment="0" applyProtection="0"/>
    <xf numFmtId="0" fontId="39" fillId="40" borderId="0" applyNumberFormat="0" applyBorder="0" applyAlignment="0" applyProtection="0"/>
    <xf numFmtId="0" fontId="1" fillId="1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1" fillId="10" borderId="0" applyNumberFormat="0" applyBorder="0" applyAlignment="0" applyProtection="0"/>
    <xf numFmtId="0" fontId="39"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1" fillId="14" borderId="0" applyNumberFormat="0" applyBorder="0" applyAlignment="0" applyProtection="0"/>
    <xf numFmtId="0" fontId="39"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42" borderId="0" applyNumberFormat="0" applyBorder="0" applyAlignment="0" applyProtection="0"/>
    <xf numFmtId="0" fontId="39"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40" fillId="42" borderId="0" applyNumberFormat="0" applyBorder="0" applyAlignment="0" applyProtection="0"/>
    <xf numFmtId="0" fontId="39" fillId="42" borderId="0" applyNumberFormat="0" applyBorder="0" applyAlignment="0" applyProtection="0"/>
    <xf numFmtId="0" fontId="1" fillId="14" borderId="0" applyNumberFormat="0" applyBorder="0" applyAlignment="0" applyProtection="0"/>
    <xf numFmtId="0" fontId="40" fillId="42" borderId="0" applyNumberFormat="0" applyBorder="0" applyAlignment="0" applyProtection="0"/>
    <xf numFmtId="0" fontId="39" fillId="42" borderId="0" applyNumberFormat="0" applyBorder="0" applyAlignment="0" applyProtection="0"/>
    <xf numFmtId="0" fontId="1" fillId="1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14" borderId="0" applyNumberFormat="0" applyBorder="0" applyAlignment="0" applyProtection="0"/>
    <xf numFmtId="0" fontId="39"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0" borderId="0" applyNumberFormat="0" applyBorder="0" applyAlignment="0" applyProtection="0"/>
    <xf numFmtId="0" fontId="23" fillId="0" borderId="0"/>
    <xf numFmtId="0" fontId="39" fillId="43" borderId="0" applyNumberFormat="0" applyBorder="0" applyAlignment="0" applyProtection="0"/>
    <xf numFmtId="0" fontId="1" fillId="18" borderId="0" applyNumberFormat="0" applyBorder="0" applyAlignment="0" applyProtection="0"/>
    <xf numFmtId="0" fontId="3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43" borderId="0" applyNumberFormat="0" applyBorder="0" applyAlignment="0" applyProtection="0"/>
    <xf numFmtId="0" fontId="39"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0" fillId="43" borderId="0" applyNumberFormat="0" applyBorder="0" applyAlignment="0" applyProtection="0"/>
    <xf numFmtId="0" fontId="39" fillId="43" borderId="0" applyNumberFormat="0" applyBorder="0" applyAlignment="0" applyProtection="0"/>
    <xf numFmtId="0" fontId="1" fillId="18" borderId="0" applyNumberFormat="0" applyBorder="0" applyAlignment="0" applyProtection="0"/>
    <xf numFmtId="0" fontId="40" fillId="43" borderId="0" applyNumberFormat="0" applyBorder="0" applyAlignment="0" applyProtection="0"/>
    <xf numFmtId="0" fontId="39" fillId="43" borderId="0" applyNumberFormat="0" applyBorder="0" applyAlignment="0" applyProtection="0"/>
    <xf numFmtId="0" fontId="1" fillId="18"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 fillId="18" borderId="0" applyNumberFormat="0" applyBorder="0" applyAlignment="0" applyProtection="0"/>
    <xf numFmtId="0" fontId="3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39" borderId="0" applyNumberFormat="0" applyBorder="0" applyAlignment="0" applyProtection="0"/>
    <xf numFmtId="0" fontId="39" fillId="44" borderId="0" applyNumberFormat="0" applyBorder="0" applyAlignment="0" applyProtection="0"/>
    <xf numFmtId="0" fontId="1" fillId="22" borderId="0" applyNumberFormat="0" applyBorder="0" applyAlignment="0" applyProtection="0"/>
    <xf numFmtId="0" fontId="39"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4" borderId="0" applyNumberFormat="0" applyBorder="0" applyAlignment="0" applyProtection="0"/>
    <xf numFmtId="0" fontId="39"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0" fillId="44" borderId="0" applyNumberFormat="0" applyBorder="0" applyAlignment="0" applyProtection="0"/>
    <xf numFmtId="0" fontId="39" fillId="44" borderId="0" applyNumberFormat="0" applyBorder="0" applyAlignment="0" applyProtection="0"/>
    <xf numFmtId="0" fontId="1" fillId="22" borderId="0" applyNumberFormat="0" applyBorder="0" applyAlignment="0" applyProtection="0"/>
    <xf numFmtId="0" fontId="40" fillId="44" borderId="0" applyNumberFormat="0" applyBorder="0" applyAlignment="0" applyProtection="0"/>
    <xf numFmtId="0" fontId="39" fillId="44" borderId="0" applyNumberFormat="0" applyBorder="0" applyAlignment="0" applyProtection="0"/>
    <xf numFmtId="0" fontId="1" fillId="22"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22" borderId="0" applyNumberFormat="0" applyBorder="0" applyAlignment="0" applyProtection="0"/>
    <xf numFmtId="0" fontId="39"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6" borderId="0" applyNumberFormat="0" applyBorder="0" applyAlignment="0" applyProtection="0"/>
    <xf numFmtId="0" fontId="39"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0" fillId="4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40" fillId="4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1" borderId="0" applyNumberFormat="0" applyBorder="0" applyAlignment="0" applyProtection="0"/>
    <xf numFmtId="0" fontId="1" fillId="30" borderId="0" applyNumberFormat="0" applyBorder="0" applyAlignment="0" applyProtection="0"/>
    <xf numFmtId="0" fontId="3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41" borderId="0" applyNumberFormat="0" applyBorder="0" applyAlignment="0" applyProtection="0"/>
    <xf numFmtId="0" fontId="39"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41" borderId="0" applyNumberFormat="0" applyBorder="0" applyAlignment="0" applyProtection="0"/>
    <xf numFmtId="0" fontId="39" fillId="41" borderId="0" applyNumberFormat="0" applyBorder="0" applyAlignment="0" applyProtection="0"/>
    <xf numFmtId="0" fontId="1" fillId="30" borderId="0" applyNumberFormat="0" applyBorder="0" applyAlignment="0" applyProtection="0"/>
    <xf numFmtId="0" fontId="40" fillId="41" borderId="0" applyNumberFormat="0" applyBorder="0" applyAlignment="0" applyProtection="0"/>
    <xf numFmtId="0" fontId="39" fillId="41" borderId="0" applyNumberFormat="0" applyBorder="0" applyAlignment="0" applyProtection="0"/>
    <xf numFmtId="0" fontId="1" fillId="3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30" borderId="0" applyNumberFormat="0" applyBorder="0" applyAlignment="0" applyProtection="0"/>
    <xf numFmtId="0" fontId="3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1" fillId="11" borderId="0" applyNumberFormat="0" applyBorder="0" applyAlignment="0" applyProtection="0"/>
    <xf numFmtId="0" fontId="39"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8" borderId="0" applyNumberFormat="0" applyBorder="0" applyAlignment="0" applyProtection="0"/>
    <xf numFmtId="0" fontId="39"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0" fillId="48" borderId="0" applyNumberFormat="0" applyBorder="0" applyAlignment="0" applyProtection="0"/>
    <xf numFmtId="0" fontId="39" fillId="48" borderId="0" applyNumberFormat="0" applyBorder="0" applyAlignment="0" applyProtection="0"/>
    <xf numFmtId="0" fontId="1" fillId="11" borderId="0" applyNumberFormat="0" applyBorder="0" applyAlignment="0" applyProtection="0"/>
    <xf numFmtId="0" fontId="40" fillId="48" borderId="0" applyNumberFormat="0" applyBorder="0" applyAlignment="0" applyProtection="0"/>
    <xf numFmtId="0" fontId="39" fillId="48" borderId="0" applyNumberFormat="0" applyBorder="0" applyAlignment="0" applyProtection="0"/>
    <xf numFmtId="0" fontId="1" fillId="11"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11" borderId="0" applyNumberFormat="0" applyBorder="0" applyAlignment="0" applyProtection="0"/>
    <xf numFmtId="0" fontId="39"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41" borderId="0" applyNumberFormat="0" applyBorder="0" applyAlignment="0" applyProtection="0"/>
    <xf numFmtId="0" fontId="39" fillId="49" borderId="0" applyNumberFormat="0" applyBorder="0" applyAlignment="0" applyProtection="0"/>
    <xf numFmtId="0" fontId="1" fillId="15" borderId="0" applyNumberFormat="0" applyBorder="0" applyAlignment="0" applyProtection="0"/>
    <xf numFmtId="0" fontId="39"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9" borderId="0" applyNumberFormat="0" applyBorder="0" applyAlignment="0" applyProtection="0"/>
    <xf numFmtId="0" fontId="39"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0" fillId="49" borderId="0" applyNumberFormat="0" applyBorder="0" applyAlignment="0" applyProtection="0"/>
    <xf numFmtId="0" fontId="39" fillId="49" borderId="0" applyNumberFormat="0" applyBorder="0" applyAlignment="0" applyProtection="0"/>
    <xf numFmtId="0" fontId="1" fillId="15" borderId="0" applyNumberFormat="0" applyBorder="0" applyAlignment="0" applyProtection="0"/>
    <xf numFmtId="0" fontId="40" fillId="49" borderId="0" applyNumberFormat="0" applyBorder="0" applyAlignment="0" applyProtection="0"/>
    <xf numFmtId="0" fontId="39" fillId="49" borderId="0" applyNumberFormat="0" applyBorder="0" applyAlignment="0" applyProtection="0"/>
    <xf numFmtId="0" fontId="1" fillId="15"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 fillId="15" borderId="0" applyNumberFormat="0" applyBorder="0" applyAlignment="0" applyProtection="0"/>
    <xf numFmtId="0" fontId="39"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0" borderId="0" applyNumberFormat="0" applyBorder="0" applyAlignment="0" applyProtection="0"/>
    <xf numFmtId="0" fontId="39" fillId="50" borderId="0" applyNumberFormat="0" applyBorder="0" applyAlignment="0" applyProtection="0"/>
    <xf numFmtId="0" fontId="1" fillId="19" borderId="0" applyNumberFormat="0" applyBorder="0" applyAlignment="0" applyProtection="0"/>
    <xf numFmtId="0" fontId="39"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50" borderId="0" applyNumberFormat="0" applyBorder="0" applyAlignment="0" applyProtection="0"/>
    <xf numFmtId="0" fontId="39"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0" fillId="50" borderId="0" applyNumberFormat="0" applyBorder="0" applyAlignment="0" applyProtection="0"/>
    <xf numFmtId="0" fontId="39" fillId="50" borderId="0" applyNumberFormat="0" applyBorder="0" applyAlignment="0" applyProtection="0"/>
    <xf numFmtId="0" fontId="1" fillId="19" borderId="0" applyNumberFormat="0" applyBorder="0" applyAlignment="0" applyProtection="0"/>
    <xf numFmtId="0" fontId="40" fillId="50" borderId="0" applyNumberFormat="0" applyBorder="0" applyAlignment="0" applyProtection="0"/>
    <xf numFmtId="0" fontId="39" fillId="50" borderId="0" applyNumberFormat="0" applyBorder="0" applyAlignment="0" applyProtection="0"/>
    <xf numFmtId="0" fontId="1" fillId="1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19" borderId="0" applyNumberFormat="0" applyBorder="0" applyAlignment="0" applyProtection="0"/>
    <xf numFmtId="0" fontId="39"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7" borderId="0" applyNumberFormat="0" applyBorder="0" applyAlignment="0" applyProtection="0"/>
    <xf numFmtId="0" fontId="39" fillId="44" borderId="0" applyNumberFormat="0" applyBorder="0" applyAlignment="0" applyProtection="0"/>
    <xf numFmtId="0" fontId="1" fillId="23" borderId="0" applyNumberFormat="0" applyBorder="0" applyAlignment="0" applyProtection="0"/>
    <xf numFmtId="0" fontId="39"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4" borderId="0" applyNumberFormat="0" applyBorder="0" applyAlignment="0" applyProtection="0"/>
    <xf numFmtId="0" fontId="39"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0" fillId="44" borderId="0" applyNumberFormat="0" applyBorder="0" applyAlignment="0" applyProtection="0"/>
    <xf numFmtId="0" fontId="39" fillId="44" borderId="0" applyNumberFormat="0" applyBorder="0" applyAlignment="0" applyProtection="0"/>
    <xf numFmtId="0" fontId="1" fillId="23" borderId="0" applyNumberFormat="0" applyBorder="0" applyAlignment="0" applyProtection="0"/>
    <xf numFmtId="0" fontId="40" fillId="44" borderId="0" applyNumberFormat="0" applyBorder="0" applyAlignment="0" applyProtection="0"/>
    <xf numFmtId="0" fontId="39" fillId="44" borderId="0" applyNumberFormat="0" applyBorder="0" applyAlignment="0" applyProtection="0"/>
    <xf numFmtId="0" fontId="1" fillId="2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23" borderId="0" applyNumberFormat="0" applyBorder="0" applyAlignment="0" applyProtection="0"/>
    <xf numFmtId="0" fontId="39"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8" borderId="0" applyNumberFormat="0" applyBorder="0" applyAlignment="0" applyProtection="0"/>
    <xf numFmtId="0" fontId="39"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0" fillId="48"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40" fillId="48"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39" fillId="51" borderId="0" applyNumberFormat="0" applyBorder="0" applyAlignment="0" applyProtection="0"/>
    <xf numFmtId="0" fontId="1" fillId="31" borderId="0" applyNumberFormat="0" applyBorder="0" applyAlignment="0" applyProtection="0"/>
    <xf numFmtId="0" fontId="39"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51" borderId="0" applyNumberFormat="0" applyBorder="0" applyAlignment="0" applyProtection="0"/>
    <xf numFmtId="0" fontId="39"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0" fillId="51" borderId="0" applyNumberFormat="0" applyBorder="0" applyAlignment="0" applyProtection="0"/>
    <xf numFmtId="0" fontId="39" fillId="51" borderId="0" applyNumberFormat="0" applyBorder="0" applyAlignment="0" applyProtection="0"/>
    <xf numFmtId="0" fontId="1" fillId="31" borderId="0" applyNumberFormat="0" applyBorder="0" applyAlignment="0" applyProtection="0"/>
    <xf numFmtId="0" fontId="40" fillId="51" borderId="0" applyNumberFormat="0" applyBorder="0" applyAlignment="0" applyProtection="0"/>
    <xf numFmtId="0" fontId="39" fillId="51" borderId="0" applyNumberFormat="0" applyBorder="0" applyAlignment="0" applyProtection="0"/>
    <xf numFmtId="0" fontId="1" fillId="3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1" fillId="31" borderId="0" applyNumberFormat="0" applyBorder="0" applyAlignment="0" applyProtection="0"/>
    <xf numFmtId="0" fontId="39"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7" fillId="16"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7" fillId="20" borderId="0" applyNumberFormat="0" applyBorder="0" applyAlignment="0" applyProtection="0"/>
    <xf numFmtId="0" fontId="42" fillId="50" borderId="0" applyNumberFormat="0" applyBorder="0" applyAlignment="0" applyProtection="0"/>
    <xf numFmtId="0" fontId="43"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50" borderId="0" applyNumberFormat="0" applyBorder="0" applyAlignment="0" applyProtection="0"/>
    <xf numFmtId="0" fontId="43" fillId="50" borderId="0" applyNumberFormat="0" applyBorder="0" applyAlignment="0" applyProtection="0"/>
    <xf numFmtId="0" fontId="42"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7" fillId="24"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7" fillId="28"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7" fillId="32"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5" fillId="0" borderId="0"/>
    <xf numFmtId="0" fontId="17" fillId="9"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7" fillId="13"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7" fillId="17"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7" fillId="21"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7" fillId="25" borderId="0" applyNumberFormat="0" applyBorder="0" applyAlignment="0" applyProtection="0"/>
    <xf numFmtId="0" fontId="43" fillId="54" borderId="0" applyNumberFormat="0" applyBorder="0" applyAlignment="0" applyProtection="0"/>
    <xf numFmtId="0" fontId="17" fillId="25"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7" fillId="2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7" fillId="3" borderId="0" applyNumberFormat="0" applyBorder="0" applyAlignment="0" applyProtection="0"/>
    <xf numFmtId="0" fontId="46" fillId="42" borderId="0" applyNumberFormat="0" applyBorder="0" applyAlignment="0" applyProtection="0"/>
    <xf numFmtId="0" fontId="47"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6" fillId="42" borderId="0" applyNumberFormat="0" applyBorder="0" applyAlignment="0" applyProtection="0"/>
    <xf numFmtId="0" fontId="47" fillId="42" borderId="0" applyNumberFormat="0" applyBorder="0" applyAlignment="0" applyProtection="0"/>
    <xf numFmtId="0" fontId="46"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11" fillId="6" borderId="4" applyNumberFormat="0" applyAlignment="0" applyProtection="0"/>
    <xf numFmtId="0" fontId="49" fillId="47" borderId="30" applyNumberFormat="0" applyAlignment="0" applyProtection="0"/>
    <xf numFmtId="0" fontId="49" fillId="47" borderId="30" applyNumberFormat="0" applyAlignment="0" applyProtection="0"/>
    <xf numFmtId="0" fontId="49" fillId="47" borderId="30" applyNumberFormat="0" applyAlignment="0" applyProtection="0"/>
    <xf numFmtId="0" fontId="50" fillId="47" borderId="30" applyNumberFormat="0" applyAlignment="0" applyProtection="0"/>
    <xf numFmtId="0" fontId="49" fillId="47" borderId="30" applyNumberFormat="0" applyAlignment="0" applyProtection="0"/>
    <xf numFmtId="0" fontId="49" fillId="47" borderId="30" applyNumberFormat="0" applyAlignment="0" applyProtection="0"/>
    <xf numFmtId="0" fontId="49" fillId="47" borderId="30" applyNumberFormat="0" applyAlignment="0" applyProtection="0"/>
    <xf numFmtId="0" fontId="51" fillId="47" borderId="30" applyNumberFormat="0" applyAlignment="0" applyProtection="0"/>
    <xf numFmtId="0" fontId="51" fillId="47" borderId="30" applyNumberFormat="0" applyAlignment="0" applyProtection="0"/>
    <xf numFmtId="0" fontId="50" fillId="47" borderId="30" applyNumberFormat="0" applyAlignment="0" applyProtection="0"/>
    <xf numFmtId="0" fontId="49" fillId="47" borderId="30" applyNumberFormat="0" applyAlignment="0" applyProtection="0"/>
    <xf numFmtId="0" fontId="50" fillId="47" borderId="30" applyNumberFormat="0" applyAlignment="0" applyProtection="0"/>
    <xf numFmtId="0" fontId="51" fillId="47" borderId="30" applyNumberFormat="0" applyAlignment="0" applyProtection="0"/>
    <xf numFmtId="0" fontId="51" fillId="47" borderId="30" applyNumberFormat="0" applyAlignment="0" applyProtection="0"/>
    <xf numFmtId="0" fontId="50" fillId="47" borderId="30" applyNumberFormat="0" applyAlignment="0" applyProtection="0"/>
    <xf numFmtId="0" fontId="49" fillId="47" borderId="30" applyNumberFormat="0" applyAlignment="0" applyProtection="0"/>
    <xf numFmtId="0" fontId="50" fillId="47" borderId="30" applyNumberFormat="0" applyAlignment="0" applyProtection="0"/>
    <xf numFmtId="0" fontId="50" fillId="39" borderId="30" applyNumberFormat="0" applyAlignment="0" applyProtection="0"/>
    <xf numFmtId="0" fontId="50" fillId="39" borderId="30" applyNumberFormat="0" applyAlignment="0" applyProtection="0"/>
    <xf numFmtId="0" fontId="50" fillId="39" borderId="30" applyNumberFormat="0" applyAlignment="0" applyProtection="0"/>
    <xf numFmtId="0" fontId="50" fillId="39" borderId="30" applyNumberFormat="0" applyAlignment="0" applyProtection="0"/>
    <xf numFmtId="0" fontId="49" fillId="47" borderId="30" applyNumberFormat="0" applyAlignment="0" applyProtection="0"/>
    <xf numFmtId="0" fontId="50" fillId="47" borderId="30" applyNumberFormat="0" applyAlignment="0" applyProtection="0"/>
    <xf numFmtId="0" fontId="50" fillId="47" borderId="30" applyNumberFormat="0" applyAlignment="0" applyProtection="0"/>
    <xf numFmtId="0" fontId="50" fillId="47" borderId="30" applyNumberFormat="0" applyAlignment="0" applyProtection="0"/>
    <xf numFmtId="0" fontId="50" fillId="47" borderId="30" applyNumberFormat="0" applyAlignment="0" applyProtection="0"/>
    <xf numFmtId="0" fontId="13" fillId="7" borderId="7" applyNumberFormat="0" applyAlignment="0" applyProtection="0"/>
    <xf numFmtId="0" fontId="52" fillId="60" borderId="31" applyNumberFormat="0" applyAlignment="0" applyProtection="0"/>
    <xf numFmtId="0" fontId="53" fillId="60" borderId="31" applyNumberFormat="0" applyAlignment="0" applyProtection="0"/>
    <xf numFmtId="0" fontId="54" fillId="60" borderId="31" applyNumberFormat="0" applyAlignment="0" applyProtection="0"/>
    <xf numFmtId="0" fontId="54" fillId="60" borderId="31" applyNumberFormat="0" applyAlignment="0" applyProtection="0"/>
    <xf numFmtId="0" fontId="53" fillId="60" borderId="31" applyNumberFormat="0" applyAlignment="0" applyProtection="0"/>
    <xf numFmtId="0" fontId="53" fillId="60" borderId="31" applyNumberFormat="0" applyAlignment="0" applyProtection="0"/>
    <xf numFmtId="0" fontId="52" fillId="60" borderId="31" applyNumberFormat="0" applyAlignment="0" applyProtection="0"/>
    <xf numFmtId="0" fontId="53" fillId="60" borderId="31" applyNumberFormat="0" applyAlignment="0" applyProtection="0"/>
    <xf numFmtId="0" fontId="53" fillId="60" borderId="31" applyNumberFormat="0" applyAlignment="0" applyProtection="0"/>
    <xf numFmtId="0" fontId="53" fillId="60" borderId="31" applyNumberFormat="0" applyAlignment="0" applyProtection="0"/>
    <xf numFmtId="0" fontId="53" fillId="60" borderId="31" applyNumberFormat="0" applyAlignment="0" applyProtection="0"/>
    <xf numFmtId="178" fontId="23" fillId="0" borderId="0" applyFont="0" applyFill="0" applyBorder="0" applyAlignment="0" applyProtection="0"/>
    <xf numFmtId="17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179" fontId="39"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81" fontId="55"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2"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55" fillId="0" borderId="0" applyFont="0" applyFill="0" applyBorder="0" applyAlignment="0" applyProtection="0"/>
    <xf numFmtId="180" fontId="2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9"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169"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9"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0"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9"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169"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9"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5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3" fontId="23" fillId="0" borderId="0" applyFont="0" applyFill="0" applyBorder="0" applyAlignment="0" applyProtection="0"/>
    <xf numFmtId="180" fontId="56" fillId="0" borderId="0" applyFont="0" applyFill="0" applyBorder="0" applyAlignment="0" applyProtection="0"/>
    <xf numFmtId="183" fontId="23"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23" fillId="0" borderId="0" applyFont="0" applyFill="0" applyBorder="0" applyAlignment="0" applyProtection="0"/>
    <xf numFmtId="169" fontId="55" fillId="0" borderId="0" applyFont="0" applyFill="0" applyBorder="0" applyAlignment="0" applyProtection="0"/>
    <xf numFmtId="18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3" fontId="23" fillId="0" borderId="0" applyFont="0" applyFill="0" applyBorder="0" applyAlignment="0" applyProtection="0"/>
    <xf numFmtId="180" fontId="1" fillId="0" borderId="0" applyFont="0" applyFill="0" applyBorder="0" applyAlignment="0" applyProtection="0"/>
    <xf numFmtId="183"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169" fontId="55" fillId="0" borderId="0" applyFont="0" applyFill="0" applyBorder="0" applyAlignment="0" applyProtection="0"/>
    <xf numFmtId="183" fontId="23"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2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1" fontId="5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184" fontId="39"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5" fontId="39" fillId="0" borderId="0" applyFont="0" applyFill="0" applyBorder="0" applyAlignment="0" applyProtection="0"/>
    <xf numFmtId="184" fontId="39" fillId="0" borderId="0" applyFont="0" applyFill="0" applyBorder="0" applyAlignment="0" applyProtection="0"/>
    <xf numFmtId="5" fontId="39" fillId="0" borderId="0" applyFont="0" applyFill="0" applyBorder="0" applyAlignment="0" applyProtection="0"/>
    <xf numFmtId="180" fontId="1" fillId="0" borderId="0" applyFont="0" applyFill="0" applyBorder="0" applyAlignment="0" applyProtection="0"/>
    <xf numFmtId="184" fontId="39" fillId="0" borderId="0" applyFont="0" applyFill="0" applyBorder="0" applyAlignment="0" applyProtection="0"/>
    <xf numFmtId="5" fontId="39" fillId="0" borderId="0" applyFont="0" applyFill="0" applyBorder="0" applyAlignment="0" applyProtection="0"/>
    <xf numFmtId="40" fontId="57" fillId="0" borderId="0" applyFont="0" applyFill="0" applyBorder="0" applyAlignment="0" applyProtection="0"/>
    <xf numFmtId="43" fontId="23"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70" fontId="55"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7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23" fillId="0" borderId="0" applyFont="0" applyFill="0" applyBorder="0" applyAlignment="0" applyProtection="0"/>
    <xf numFmtId="186" fontId="23" fillId="0" borderId="0" applyFont="0" applyFill="0" applyBorder="0" applyAlignment="0" applyProtection="0"/>
    <xf numFmtId="43" fontId="23" fillId="0" borderId="0" applyFont="0" applyFill="0" applyBorder="0" applyAlignment="0" applyProtection="0"/>
    <xf numFmtId="186"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39"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43" fontId="39" fillId="0" borderId="0" applyFont="0" applyFill="0" applyBorder="0" applyAlignment="0" applyProtection="0"/>
    <xf numFmtId="178" fontId="2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0"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3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180" fontId="56" fillId="0" borderId="0" applyFont="0" applyFill="0" applyBorder="0" applyAlignment="0" applyProtection="0"/>
    <xf numFmtId="43" fontId="23" fillId="0" borderId="0" applyFont="0" applyFill="0" applyBorder="0" applyAlignment="0" applyProtection="0"/>
    <xf numFmtId="5" fontId="39" fillId="0" borderId="0" applyFont="0" applyFill="0" applyBorder="0" applyAlignment="0" applyProtection="0"/>
    <xf numFmtId="184" fontId="39" fillId="0" borderId="0" applyFont="0" applyFill="0" applyBorder="0" applyAlignment="0" applyProtection="0"/>
    <xf numFmtId="5"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39" fillId="0" borderId="0" applyFont="0" applyFill="0" applyBorder="0" applyAlignment="0" applyProtection="0"/>
    <xf numFmtId="187" fontId="6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5" fontId="39" fillId="0" borderId="0" applyFont="0" applyFill="0" applyBorder="0" applyAlignment="0" applyProtection="0"/>
    <xf numFmtId="184" fontId="39" fillId="0" borderId="0" applyFont="0" applyFill="0" applyBorder="0" applyAlignment="0" applyProtection="0"/>
    <xf numFmtId="5" fontId="39"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184" fontId="39" fillId="0" borderId="0" applyFont="0" applyFill="0" applyBorder="0" applyAlignment="0" applyProtection="0"/>
    <xf numFmtId="5" fontId="39"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71" fontId="23" fillId="0" borderId="0" applyFont="0" applyFill="0" applyBorder="0" applyAlignment="0" applyProtection="0"/>
    <xf numFmtId="43" fontId="39"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182" fontId="2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80" fontId="39" fillId="0" borderId="0" applyFont="0" applyFill="0" applyBorder="0" applyAlignment="0" applyProtection="0"/>
    <xf numFmtId="43" fontId="6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171" fontId="23" fillId="0" borderId="0" applyFont="0" applyFill="0" applyBorder="0" applyAlignment="0" applyProtection="0"/>
    <xf numFmtId="180"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8"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2"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168" fontId="23" fillId="0" borderId="0" applyFont="0" applyFill="0" applyBorder="0" applyAlignment="0" applyProtection="0"/>
    <xf numFmtId="180" fontId="23"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23" fillId="0" borderId="0" applyFont="0" applyFill="0" applyBorder="0" applyAlignment="0" applyProtection="0"/>
    <xf numFmtId="180" fontId="39"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3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2" fontId="55" fillId="0" borderId="0" applyFont="0" applyFill="0" applyBorder="0" applyAlignment="0" applyProtection="0"/>
    <xf numFmtId="43"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68" fontId="23"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78" fontId="23"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7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1" fontId="23" fillId="0" borderId="0" applyFont="0" applyFill="0" applyBorder="0" applyAlignment="0" applyProtection="0"/>
    <xf numFmtId="188" fontId="23"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36" fillId="0" borderId="0" applyFont="0" applyFill="0" applyBorder="0" applyAlignment="0" applyProtection="0"/>
    <xf numFmtId="180" fontId="36" fillId="0" borderId="0" applyFont="0" applyFill="0" applyBorder="0" applyAlignment="0" applyProtection="0"/>
    <xf numFmtId="171" fontId="23" fillId="0" borderId="0" applyFont="0" applyFill="0" applyBorder="0" applyAlignment="0" applyProtection="0"/>
    <xf numFmtId="16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39" fillId="0" borderId="0" applyFont="0" applyFill="0" applyBorder="0" applyAlignment="0" applyProtection="0"/>
    <xf numFmtId="43" fontId="23" fillId="0" borderId="0" applyFont="0" applyFill="0" applyBorder="0" applyAlignment="0" applyProtection="0"/>
    <xf numFmtId="188"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39"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69" fontId="23" fillId="0" borderId="0" applyFont="0" applyFill="0" applyBorder="0" applyAlignment="0" applyProtection="0"/>
    <xf numFmtId="171"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1"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39" fillId="0" borderId="0" applyFont="0" applyFill="0" applyBorder="0" applyAlignment="0" applyProtection="0"/>
    <xf numFmtId="43"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1" fontId="23"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23"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8"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23" fillId="0" borderId="0" applyFont="0" applyFill="0" applyBorder="0" applyAlignment="0" applyProtection="0"/>
    <xf numFmtId="180" fontId="39"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6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6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9"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9" fontId="23" fillId="0" borderId="0" applyFont="0" applyFill="0" applyBorder="0" applyAlignment="0" applyProtection="0"/>
    <xf numFmtId="180" fontId="40"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40"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1" fillId="0" borderId="0" applyFont="0" applyFill="0" applyBorder="0" applyAlignment="0" applyProtection="0"/>
    <xf numFmtId="180" fontId="40"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36" fillId="0" borderId="0" applyFont="0" applyFill="0" applyBorder="0" applyAlignment="0" applyProtection="0"/>
    <xf numFmtId="180" fontId="1" fillId="0" borderId="0" applyFont="0" applyFill="0" applyBorder="0" applyAlignment="0" applyProtection="0"/>
    <xf numFmtId="180" fontId="36" fillId="0" borderId="0" applyFont="0" applyFill="0" applyBorder="0" applyAlignment="0" applyProtection="0"/>
    <xf numFmtId="180" fontId="63"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90" fontId="23" fillId="0" borderId="0" applyFont="0" applyFill="0" applyBorder="0" applyAlignment="0" applyProtection="0"/>
    <xf numFmtId="182" fontId="23" fillId="0" borderId="0" applyFont="0" applyFill="0" applyBorder="0" applyAlignment="0" applyProtection="0">
      <alignment vertical="center"/>
    </xf>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191" fontId="3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91" fontId="3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40" fillId="0" borderId="0" applyFont="0" applyFill="0" applyBorder="0" applyAlignment="0" applyProtection="0"/>
    <xf numFmtId="180" fontId="1" fillId="0" borderId="0" applyFont="0" applyFill="0" applyBorder="0" applyAlignment="0" applyProtection="0"/>
    <xf numFmtId="192" fontId="40"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43" fontId="39"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0" fontId="1" fillId="0" borderId="0" applyFont="0" applyFill="0" applyBorder="0" applyAlignment="0" applyProtection="0"/>
    <xf numFmtId="180"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80" fontId="64" fillId="0" borderId="0" applyFont="0" applyFill="0" applyBorder="0" applyAlignment="0" applyProtection="0"/>
    <xf numFmtId="180" fontId="58" fillId="0" borderId="0" applyFont="0" applyFill="0" applyBorder="0" applyAlignment="0" applyProtection="0"/>
    <xf numFmtId="179" fontId="39"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9" fontId="39"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39" fillId="0" borderId="0" applyFont="0" applyFill="0" applyBorder="0" applyAlignment="0" applyProtection="0"/>
    <xf numFmtId="43" fontId="23" fillId="0" borderId="0" applyFont="0" applyFill="0" applyBorder="0" applyAlignment="0" applyProtection="0"/>
    <xf numFmtId="180" fontId="3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43" fontId="23" fillId="0" borderId="0" applyFont="0" applyFill="0" applyBorder="0" applyAlignment="0" applyProtection="0"/>
    <xf numFmtId="180" fontId="39" fillId="0" borderId="0" applyFont="0" applyFill="0" applyBorder="0" applyAlignment="0" applyProtection="0"/>
    <xf numFmtId="43" fontId="23"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66"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9" fontId="39" fillId="0" borderId="0" applyFont="0" applyFill="0" applyBorder="0" applyAlignment="0" applyProtection="0"/>
    <xf numFmtId="180" fontId="23" fillId="0" borderId="0" applyFont="0" applyFill="0" applyBorder="0" applyAlignment="0" applyProtection="0"/>
    <xf numFmtId="43" fontId="39"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79"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180" fontId="38"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79" fontId="39"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0" fontId="38" fillId="0" borderId="0" applyFont="0" applyFill="0" applyBorder="0" applyAlignment="0" applyProtection="0"/>
    <xf numFmtId="180" fontId="40" fillId="0" borderId="0" applyFont="0" applyFill="0" applyBorder="0" applyAlignment="0" applyProtection="0"/>
    <xf numFmtId="179" fontId="39"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80" fontId="23" fillId="0" borderId="0" applyFont="0" applyFill="0" applyBorder="0" applyAlignment="0" applyProtection="0"/>
    <xf numFmtId="179"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68" fontId="23" fillId="0" borderId="0" applyFont="0" applyFill="0" applyBorder="0" applyAlignment="0" applyProtection="0"/>
    <xf numFmtId="180" fontId="23" fillId="0" borderId="0" applyFont="0" applyFill="0" applyBorder="0" applyAlignment="0" applyProtection="0"/>
    <xf numFmtId="193"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1"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68"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3"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80" fontId="23" fillId="0" borderId="0" applyFont="0" applyFill="0" applyBorder="0" applyAlignment="0" applyProtection="0"/>
    <xf numFmtId="169" fontId="55"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23" fillId="0" borderId="0" applyFont="0" applyFill="0" applyBorder="0" applyAlignment="0" applyProtection="0"/>
    <xf numFmtId="172"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39" fillId="0" borderId="0" applyFont="0" applyFill="0" applyBorder="0" applyAlignment="0" applyProtection="0"/>
    <xf numFmtId="180"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8" fontId="23"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23"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80" fontId="38"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94" fontId="55" fillId="0" borderId="0"/>
    <xf numFmtId="194" fontId="55" fillId="0" borderId="0"/>
    <xf numFmtId="0" fontId="55" fillId="0" borderId="0"/>
    <xf numFmtId="194" fontId="55" fillId="0" borderId="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65"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182" fontId="1"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2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59" fillId="0" borderId="0" applyFont="0" applyFill="0" applyBorder="0" applyAlignment="0" applyProtection="0"/>
    <xf numFmtId="182" fontId="1"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2" fontId="23" fillId="0" borderId="0" applyFont="0" applyFill="0" applyBorder="0" applyAlignment="0" applyProtection="0"/>
    <xf numFmtId="182" fontId="1" fillId="0" borderId="0" applyFont="0" applyFill="0" applyBorder="0" applyAlignment="0" applyProtection="0"/>
    <xf numFmtId="182"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2" fontId="23" fillId="0" borderId="0" applyFont="0" applyFill="0" applyBorder="0" applyAlignment="0" applyProtection="0"/>
    <xf numFmtId="44" fontId="39" fillId="0" borderId="0" applyFont="0" applyFill="0" applyBorder="0" applyAlignment="0" applyProtection="0"/>
    <xf numFmtId="182" fontId="23"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2"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2" fontId="23" fillId="0" borderId="0" applyFont="0" applyFill="0" applyBorder="0" applyAlignment="0" applyProtection="0"/>
    <xf numFmtId="44" fontId="23"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1" fillId="0" borderId="0" applyFont="0" applyFill="0" applyBorder="0" applyAlignment="0" applyProtection="0"/>
    <xf numFmtId="44" fontId="23" fillId="0" borderId="0" applyFont="0" applyFill="0" applyBorder="0" applyAlignment="0" applyProtection="0"/>
    <xf numFmtId="182" fontId="39" fillId="0" borderId="0" applyFont="0" applyFill="0" applyBorder="0" applyAlignment="0" applyProtection="0"/>
    <xf numFmtId="182"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195" fontId="57" fillId="0" borderId="0" applyFont="0" applyFill="0" applyBorder="0" applyAlignment="0" applyProtection="0"/>
    <xf numFmtId="182" fontId="23" fillId="0" borderId="0" applyFont="0" applyFill="0" applyBorder="0" applyAlignment="0" applyProtection="0"/>
    <xf numFmtId="196" fontId="23" fillId="0" borderId="0" applyFont="0" applyFill="0" applyBorder="0" applyAlignment="0" applyProtection="0"/>
    <xf numFmtId="196" fontId="55"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83" fontId="23" fillId="0" borderId="0" applyFont="0" applyFill="0" applyBorder="0" applyAlignment="0" applyProtection="0"/>
    <xf numFmtId="196" fontId="23" fillId="0" borderId="0" applyFont="0" applyFill="0" applyBorder="0" applyAlignment="0" applyProtection="0"/>
    <xf numFmtId="44" fontId="39" fillId="0" borderId="0" applyFont="0" applyFill="0" applyBorder="0" applyAlignment="0" applyProtection="0"/>
    <xf numFmtId="196" fontId="23" fillId="0" borderId="0" applyFont="0" applyFill="0" applyBorder="0" applyAlignment="0" applyProtection="0"/>
    <xf numFmtId="195" fontId="57" fillId="0" borderId="0" applyFont="0" applyFill="0" applyBorder="0" applyAlignment="0" applyProtection="0"/>
    <xf numFmtId="182" fontId="56" fillId="0" borderId="0" applyFont="0" applyFill="0" applyBorder="0" applyAlignment="0" applyProtection="0"/>
    <xf numFmtId="182" fontId="23" fillId="0" borderId="0" applyFont="0" applyFill="0" applyBorder="0" applyAlignment="0" applyProtection="0"/>
    <xf numFmtId="197"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97" fontId="23" fillId="0" borderId="0" applyFont="0" applyFill="0" applyBorder="0" applyAlignment="0" applyProtection="0"/>
    <xf numFmtId="182"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2" fontId="39" fillId="0" borderId="0" applyFont="0" applyFill="0" applyBorder="0" applyAlignment="0" applyProtection="0"/>
    <xf numFmtId="44" fontId="23" fillId="0" borderId="0" applyFont="0" applyFill="0" applyBorder="0" applyAlignment="0" applyProtection="0"/>
    <xf numFmtId="0" fontId="23" fillId="0" borderId="0" applyFont="0" applyFill="0" applyBorder="0" applyAlignment="0" applyProtection="0"/>
    <xf numFmtId="44" fontId="23" fillId="0" borderId="0" applyFont="0" applyFill="0" applyBorder="0" applyAlignment="0" applyProtection="0"/>
    <xf numFmtId="0" fontId="23" fillId="0" borderId="0" applyFont="0" applyFill="0" applyBorder="0" applyAlignment="0" applyProtection="0"/>
    <xf numFmtId="44" fontId="23" fillId="0" borderId="0" applyFont="0" applyFill="0" applyBorder="0" applyAlignment="0" applyProtection="0"/>
    <xf numFmtId="182" fontId="23" fillId="0" borderId="0" applyFont="0" applyFill="0" applyBorder="0" applyAlignment="0" applyProtection="0"/>
    <xf numFmtId="44" fontId="39" fillId="0" borderId="0" applyFont="0" applyFill="0" applyBorder="0" applyAlignment="0" applyProtection="0"/>
    <xf numFmtId="195" fontId="57"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91"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191" fontId="23"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38"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182" fontId="38"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182" fontId="23" fillId="0" borderId="0" applyFont="0" applyFill="0" applyBorder="0" applyAlignment="0" applyProtection="0"/>
    <xf numFmtId="182" fontId="1" fillId="0" borderId="0" applyFont="0" applyFill="0" applyBorder="0" applyAlignment="0" applyProtection="0"/>
    <xf numFmtId="182" fontId="39" fillId="0" borderId="0" applyFont="0" applyFill="0" applyBorder="0" applyAlignment="0" applyProtection="0"/>
    <xf numFmtId="44" fontId="39" fillId="0" borderId="0" applyFont="0" applyFill="0" applyBorder="0" applyAlignment="0" applyProtection="0"/>
    <xf numFmtId="182" fontId="38" fillId="0" borderId="0" applyFont="0" applyFill="0" applyBorder="0" applyAlignment="0" applyProtection="0"/>
    <xf numFmtId="44" fontId="39" fillId="0" borderId="0" applyFont="0" applyFill="0" applyBorder="0" applyAlignment="0" applyProtection="0"/>
    <xf numFmtId="182" fontId="38" fillId="0" borderId="0" applyFont="0" applyFill="0" applyBorder="0" applyAlignment="0" applyProtection="0"/>
    <xf numFmtId="182" fontId="39" fillId="0" borderId="0" applyFont="0" applyFill="0" applyBorder="0" applyAlignment="0" applyProtection="0"/>
    <xf numFmtId="44" fontId="39" fillId="0" borderId="0" applyFont="0" applyFill="0" applyBorder="0" applyAlignment="0" applyProtection="0"/>
    <xf numFmtId="182" fontId="23"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82" fontId="23" fillId="0" borderId="0" applyFont="0" applyFill="0" applyBorder="0" applyAlignment="0" applyProtection="0"/>
    <xf numFmtId="44" fontId="39" fillId="0" borderId="0" applyFont="0" applyFill="0" applyBorder="0" applyAlignment="0" applyProtection="0"/>
    <xf numFmtId="182" fontId="23" fillId="0" borderId="0" applyFont="0" applyFill="0" applyBorder="0" applyAlignment="0" applyProtection="0"/>
    <xf numFmtId="44" fontId="39"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38"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44" fontId="39" fillId="0" borderId="0" applyFont="0" applyFill="0" applyBorder="0" applyAlignment="0" applyProtection="0"/>
    <xf numFmtId="182" fontId="23" fillId="0" borderId="0" applyFont="0" applyFill="0" applyBorder="0" applyAlignment="0" applyProtection="0"/>
    <xf numFmtId="182" fontId="38"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9" fillId="0" borderId="0" applyFont="0" applyFill="0" applyBorder="0" applyAlignment="0" applyProtection="0"/>
    <xf numFmtId="182" fontId="23" fillId="0" borderId="0" applyFont="0" applyFill="0" applyBorder="0" applyAlignment="0" applyProtection="0"/>
    <xf numFmtId="198"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98"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6" fontId="55" fillId="0" borderId="0" applyFont="0" applyFill="0" applyBorder="0" applyAlignment="0" applyProtection="0"/>
    <xf numFmtId="44" fontId="23" fillId="0" borderId="0" applyFont="0" applyFill="0" applyBorder="0" applyAlignment="0" applyProtection="0"/>
    <xf numFmtId="166" fontId="55" fillId="0" borderId="0" applyFont="0" applyFill="0" applyBorder="0" applyAlignment="0" applyProtection="0"/>
    <xf numFmtId="44"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82"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71" fontId="23" fillId="0" borderId="0" applyFont="0" applyFill="0" applyBorder="0" applyAlignment="0" applyProtection="0"/>
    <xf numFmtId="44"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91" fontId="23"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182" fontId="1"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182" fontId="1" fillId="0" borderId="0" applyFont="0" applyFill="0" applyBorder="0" applyAlignment="0" applyProtection="0"/>
    <xf numFmtId="182" fontId="23" fillId="0" borderId="0" applyFont="0" applyFill="0" applyBorder="0" applyAlignment="0" applyProtection="0"/>
    <xf numFmtId="18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3" fillId="0" borderId="0" applyFont="0" applyFill="0" applyBorder="0" applyAlignment="0" applyProtection="0"/>
    <xf numFmtId="18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23" fillId="0" borderId="0" applyFont="0" applyFill="0" applyBorder="0" applyAlignment="0" applyProtection="0"/>
    <xf numFmtId="18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8" fontId="2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4" fontId="39" fillId="0" borderId="0" applyFont="0" applyFill="0" applyBorder="0" applyAlignment="0" applyProtection="0"/>
    <xf numFmtId="44" fontId="23" fillId="0" borderId="0" applyFont="0" applyFill="0" applyBorder="0" applyAlignment="0" applyProtection="0"/>
    <xf numFmtId="18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23" fillId="0" borderId="0" applyFont="0" applyFill="0" applyBorder="0" applyAlignment="0" applyProtection="0"/>
    <xf numFmtId="18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23" fillId="0" borderId="0" applyFont="0" applyFill="0" applyBorder="0" applyAlignment="0" applyProtection="0"/>
    <xf numFmtId="18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4" fontId="39" fillId="0" borderId="0" applyFont="0" applyFill="0" applyBorder="0" applyAlignment="0" applyProtection="0"/>
    <xf numFmtId="178" fontId="2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39" fontId="23" fillId="0" borderId="0" applyFont="0" applyFill="0" applyBorder="0" applyAlignment="0" applyProtection="0"/>
    <xf numFmtId="168" fontId="2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8" fontId="2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3" fillId="0" borderId="0" applyFont="0" applyFill="0" applyBorder="0" applyAlignment="0" applyProtection="0"/>
    <xf numFmtId="44" fontId="2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23"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8" fontId="2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2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39" fontId="23" fillId="0" borderId="0" applyFont="0" applyFill="0" applyBorder="0" applyAlignment="0" applyProtection="0"/>
    <xf numFmtId="4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3" fillId="0" borderId="0" applyFont="0" applyFill="0" applyBorder="0" applyAlignment="0" applyProtection="0"/>
    <xf numFmtId="4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39" fillId="0" borderId="0" applyFont="0" applyFill="0" applyBorder="0" applyAlignment="0" applyProtection="0"/>
    <xf numFmtId="182" fontId="1" fillId="0" borderId="0" applyFont="0" applyFill="0" applyBorder="0" applyAlignment="0" applyProtection="0"/>
    <xf numFmtId="180" fontId="5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82" fontId="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82" fontId="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1"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44"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61"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61" fillId="0" borderId="0" applyFont="0" applyFill="0" applyBorder="0" applyAlignment="0" applyProtection="0"/>
    <xf numFmtId="182" fontId="61" fillId="0" borderId="0" applyFont="0" applyFill="0" applyBorder="0" applyAlignment="0" applyProtection="0"/>
    <xf numFmtId="180" fontId="55" fillId="0" borderId="0" applyFont="0" applyFill="0" applyBorder="0" applyAlignment="0" applyProtection="0"/>
    <xf numFmtId="182" fontId="61" fillId="0" borderId="0" applyFont="0" applyFill="0" applyBorder="0" applyAlignment="0" applyProtection="0"/>
    <xf numFmtId="182" fontId="61" fillId="0" borderId="0" applyFont="0" applyFill="0" applyBorder="0" applyAlignment="0" applyProtection="0"/>
    <xf numFmtId="182" fontId="61" fillId="0" borderId="0" applyFont="0" applyFill="0" applyBorder="0" applyAlignment="0" applyProtection="0"/>
    <xf numFmtId="182" fontId="61" fillId="0" borderId="0" applyFont="0" applyFill="0" applyBorder="0" applyAlignment="0" applyProtection="0"/>
    <xf numFmtId="44" fontId="39" fillId="0" borderId="0" applyFont="0" applyFill="0" applyBorder="0" applyAlignment="0" applyProtection="0"/>
    <xf numFmtId="182" fontId="61" fillId="0" borderId="0" applyFont="0" applyFill="0" applyBorder="0" applyAlignment="0" applyProtection="0"/>
    <xf numFmtId="182" fontId="61" fillId="0" borderId="0" applyFont="0" applyFill="0" applyBorder="0" applyAlignment="0" applyProtection="0"/>
    <xf numFmtId="44" fontId="39" fillId="0" borderId="0" applyFont="0" applyFill="0" applyBorder="0" applyAlignment="0" applyProtection="0"/>
    <xf numFmtId="182" fontId="61" fillId="0" borderId="0" applyFont="0" applyFill="0" applyBorder="0" applyAlignment="0" applyProtection="0"/>
    <xf numFmtId="182" fontId="61" fillId="0" borderId="0" applyFont="0" applyFill="0" applyBorder="0" applyAlignment="0" applyProtection="0"/>
    <xf numFmtId="182" fontId="23" fillId="0" borderId="0" applyFont="0" applyFill="0" applyBorder="0" applyAlignment="0" applyProtection="0"/>
    <xf numFmtId="182" fontId="62" fillId="0" borderId="0" applyFont="0" applyFill="0" applyBorder="0" applyAlignment="0" applyProtection="0"/>
    <xf numFmtId="182" fontId="62" fillId="0" borderId="0" applyFont="0" applyFill="0" applyBorder="0" applyAlignment="0" applyProtection="0"/>
    <xf numFmtId="182" fontId="23"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1" fontId="55" fillId="0" borderId="0" applyFont="0" applyFill="0" applyBorder="0" applyAlignment="0" applyProtection="0"/>
    <xf numFmtId="44" fontId="39" fillId="0" borderId="0" applyFont="0" applyFill="0" applyBorder="0" applyAlignment="0" applyProtection="0"/>
    <xf numFmtId="182" fontId="23"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171" fontId="23" fillId="0" borderId="0" applyFont="0" applyFill="0" applyBorder="0" applyAlignment="0" applyProtection="0"/>
    <xf numFmtId="44" fontId="1"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2" fontId="38" fillId="0" borderId="0" applyFont="0" applyFill="0" applyBorder="0" applyAlignment="0" applyProtection="0"/>
    <xf numFmtId="182" fontId="38" fillId="0" borderId="0" applyFont="0" applyFill="0" applyBorder="0" applyAlignment="0" applyProtection="0"/>
    <xf numFmtId="182" fontId="23" fillId="0" borderId="0" applyFont="0" applyFill="0" applyBorder="0" applyAlignment="0" applyProtection="0"/>
    <xf numFmtId="178" fontId="23" fillId="0" borderId="0" applyFont="0" applyFill="0" applyBorder="0" applyAlignment="0" applyProtection="0"/>
    <xf numFmtId="182" fontId="23"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3" fillId="0" borderId="0" applyFont="0" applyFill="0" applyBorder="0" applyAlignment="0" applyProtection="0"/>
    <xf numFmtId="182"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9" fillId="0" borderId="0" applyFont="0" applyFill="0" applyBorder="0" applyAlignment="0" applyProtection="0"/>
    <xf numFmtId="182" fontId="1"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1" fillId="0" borderId="0" applyFont="0" applyFill="0" applyBorder="0" applyAlignment="0" applyProtection="0"/>
    <xf numFmtId="44" fontId="39" fillId="0" borderId="0" applyFont="0" applyFill="0" applyBorder="0" applyAlignment="0" applyProtection="0"/>
    <xf numFmtId="182"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9" fillId="0" borderId="0" applyFont="0" applyFill="0" applyBorder="0" applyAlignment="0" applyProtection="0"/>
    <xf numFmtId="182" fontId="23" fillId="0" borderId="0" applyFont="0" applyFill="0" applyBorder="0" applyAlignment="0" applyProtection="0"/>
    <xf numFmtId="182" fontId="39"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65"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200" fontId="55" fillId="0" borderId="0"/>
    <xf numFmtId="200" fontId="55" fillId="0" borderId="0"/>
    <xf numFmtId="0" fontId="55" fillId="0" borderId="0"/>
    <xf numFmtId="200" fontId="55" fillId="0" borderId="0"/>
    <xf numFmtId="4" fontId="66" fillId="0" borderId="0"/>
    <xf numFmtId="14" fontId="23" fillId="0" borderId="0" applyFont="0" applyFill="0" applyBorder="0" applyAlignment="0" applyProtection="0"/>
    <xf numFmtId="14" fontId="23" fillId="0" borderId="0" applyFont="0" applyFill="0" applyBorder="0" applyAlignment="0" applyProtection="0"/>
    <xf numFmtId="14" fontId="23" fillId="0" borderId="0" applyFont="0" applyFill="0" applyBorder="0" applyAlignment="0" applyProtection="0"/>
    <xf numFmtId="14" fontId="23" fillId="0" borderId="0" applyFont="0" applyFill="0" applyBorder="0" applyAlignment="0" applyProtection="0"/>
    <xf numFmtId="0" fontId="65" fillId="0" borderId="0" applyFont="0" applyFill="0" applyBorder="0" applyAlignment="0" applyProtection="0"/>
    <xf numFmtId="14" fontId="23" fillId="0" borderId="0" applyFont="0" applyFill="0" applyBorder="0" applyAlignment="0" applyProtection="0"/>
    <xf numFmtId="14" fontId="23" fillId="0" borderId="0" applyFont="0" applyFill="0" applyBorder="0" applyAlignment="0" applyProtection="0"/>
    <xf numFmtId="14" fontId="23" fillId="0" borderId="0" applyFont="0" applyFill="0" applyBorder="0" applyAlignment="0" applyProtection="0"/>
    <xf numFmtId="14" fontId="23" fillId="0" borderId="0" applyFont="0" applyFill="0" applyBorder="0" applyAlignment="0" applyProtection="0"/>
    <xf numFmtId="180" fontId="23" fillId="0" borderId="0" applyFont="0" applyFill="0" applyBorder="0" applyAlignment="0" applyProtection="0"/>
    <xf numFmtId="201" fontId="55" fillId="0" borderId="0"/>
    <xf numFmtId="201" fontId="55" fillId="0" borderId="0"/>
    <xf numFmtId="0" fontId="55" fillId="0" borderId="0"/>
    <xf numFmtId="201" fontId="55" fillId="0" borderId="0"/>
    <xf numFmtId="202" fontId="23" fillId="0" borderId="0" applyFont="0" applyFill="0" applyBorder="0" applyAlignment="0" applyProtection="0"/>
    <xf numFmtId="202" fontId="23" fillId="0" borderId="0" applyFont="0" applyFill="0" applyBorder="0" applyAlignment="0" applyProtection="0"/>
    <xf numFmtId="202" fontId="23" fillId="0" borderId="0" applyFon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65"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0" fontId="70" fillId="0" borderId="0" applyNumberFormat="0" applyFill="0" applyBorder="0" applyAlignment="0" applyProtection="0"/>
    <xf numFmtId="0" fontId="6" fillId="2" borderId="0" applyNumberFormat="0" applyBorder="0" applyAlignment="0" applyProtection="0"/>
    <xf numFmtId="0" fontId="71" fillId="43" borderId="0" applyNumberFormat="0" applyBorder="0" applyAlignment="0" applyProtection="0"/>
    <xf numFmtId="0" fontId="72"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1"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38" fontId="74" fillId="61" borderId="0" applyNumberFormat="0" applyBorder="0" applyAlignment="0" applyProtection="0"/>
    <xf numFmtId="38" fontId="74" fillId="61" borderId="0" applyNumberFormat="0" applyBorder="0" applyAlignment="0" applyProtection="0"/>
    <xf numFmtId="38" fontId="74" fillId="61" borderId="0" applyNumberFormat="0" applyBorder="0" applyAlignment="0" applyProtection="0"/>
    <xf numFmtId="0" fontId="74" fillId="61" borderId="0" applyNumberFormat="0" applyBorder="0" applyAlignment="0" applyProtection="0"/>
    <xf numFmtId="0" fontId="75" fillId="0" borderId="0"/>
    <xf numFmtId="0" fontId="76" fillId="0" borderId="32" applyNumberFormat="0" applyAlignment="0" applyProtection="0">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6" fillId="0" borderId="23">
      <alignment horizontal="left" vertical="center"/>
    </xf>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3" fillId="0" borderId="1" applyNumberFormat="0" applyFill="0" applyAlignment="0" applyProtection="0"/>
    <xf numFmtId="0" fontId="77" fillId="0" borderId="0" applyNumberFormat="0" applyFont="0" applyFill="0" applyAlignment="0" applyProtection="0"/>
    <xf numFmtId="0" fontId="3" fillId="0" borderId="1" applyNumberFormat="0" applyFill="0" applyAlignment="0" applyProtection="0"/>
    <xf numFmtId="0" fontId="77" fillId="0" borderId="0" applyNumberFormat="0" applyFont="0" applyFill="0" applyAlignment="0" applyProtection="0"/>
    <xf numFmtId="0" fontId="78" fillId="0" borderId="33" applyNumberFormat="0" applyFill="0" applyAlignment="0" applyProtection="0"/>
    <xf numFmtId="0" fontId="77" fillId="0" borderId="0" applyNumberFormat="0" applyFon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7"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4" fillId="0" borderId="2" applyNumberFormat="0" applyFill="0" applyAlignment="0" applyProtection="0"/>
    <xf numFmtId="0" fontId="80" fillId="0" borderId="34" applyNumberForma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81" fillId="0" borderId="0" applyNumberFormat="0" applyFill="0" applyBorder="0" applyAlignment="0" applyProtection="0"/>
    <xf numFmtId="0" fontId="76" fillId="0" borderId="0" applyNumberFormat="0" applyFon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5" fillId="0" borderId="3" applyNumberFormat="0" applyFill="0" applyAlignment="0" applyProtection="0"/>
    <xf numFmtId="0" fontId="82" fillId="0" borderId="35" applyNumberFormat="0" applyFill="0" applyAlignment="0" applyProtection="0"/>
    <xf numFmtId="0" fontId="83" fillId="0" borderId="35" applyNumberFormat="0" applyFill="0" applyAlignment="0" applyProtection="0"/>
    <xf numFmtId="0" fontId="84" fillId="0" borderId="35" applyNumberFormat="0" applyFill="0" applyAlignment="0" applyProtection="0"/>
    <xf numFmtId="0" fontId="84"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82" fillId="0" borderId="35" applyNumberFormat="0" applyFill="0" applyAlignment="0" applyProtection="0"/>
    <xf numFmtId="0" fontId="82" fillId="0" borderId="35" applyNumberFormat="0" applyFill="0" applyAlignment="0" applyProtection="0"/>
    <xf numFmtId="0" fontId="83" fillId="0" borderId="35" applyNumberFormat="0" applyFill="0" applyAlignment="0" applyProtection="0"/>
    <xf numFmtId="0" fontId="82" fillId="0" borderId="35" applyNumberFormat="0" applyFill="0" applyAlignment="0" applyProtection="0"/>
    <xf numFmtId="0" fontId="82"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5" fillId="0" borderId="22"/>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202" fontId="87" fillId="0" borderId="0" applyNumberFormat="0" applyFill="0" applyBorder="0" applyAlignment="0" applyProtection="0">
      <alignment vertical="top"/>
      <protection locked="0"/>
    </xf>
    <xf numFmtId="0" fontId="86" fillId="0" borderId="0" applyNumberFormat="0" applyFill="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10" fontId="74" fillId="62" borderId="36" applyNumberFormat="0" applyBorder="0" applyAlignment="0" applyProtection="0"/>
    <xf numFmtId="0" fontId="90"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 fillId="5" borderId="4" applyNumberFormat="0" applyAlignment="0" applyProtection="0"/>
    <xf numFmtId="0" fontId="91" fillId="41" borderId="30" applyNumberFormat="0" applyAlignment="0" applyProtection="0"/>
    <xf numFmtId="0" fontId="91"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1" fillId="41" borderId="30" applyNumberFormat="0" applyAlignment="0" applyProtection="0"/>
    <xf numFmtId="0" fontId="91"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2" fillId="41" borderId="30" applyNumberFormat="0" applyAlignment="0" applyProtection="0"/>
    <xf numFmtId="0" fontId="92" fillId="41" borderId="30" applyNumberFormat="0" applyAlignment="0" applyProtection="0"/>
    <xf numFmtId="0" fontId="91"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2" fillId="41" borderId="30" applyNumberFormat="0" applyAlignment="0" applyProtection="0"/>
    <xf numFmtId="0" fontId="92"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1"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1"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90" fillId="41" borderId="30" applyNumberFormat="0" applyAlignment="0" applyProtection="0"/>
    <xf numFmtId="0" fontId="12" fillId="0" borderId="6" applyNumberFormat="0" applyFill="0" applyAlignment="0" applyProtection="0"/>
    <xf numFmtId="0" fontId="93" fillId="0" borderId="37" applyNumberFormat="0" applyFill="0" applyAlignment="0" applyProtection="0"/>
    <xf numFmtId="0" fontId="94" fillId="0" borderId="37" applyNumberFormat="0" applyFill="0" applyAlignment="0" applyProtection="0"/>
    <xf numFmtId="0" fontId="95" fillId="0" borderId="37" applyNumberFormat="0" applyFill="0" applyAlignment="0" applyProtection="0"/>
    <xf numFmtId="0" fontId="95" fillId="0" borderId="37" applyNumberFormat="0" applyFill="0" applyAlignment="0" applyProtection="0"/>
    <xf numFmtId="0" fontId="94" fillId="0" borderId="37" applyNumberFormat="0" applyFill="0" applyAlignment="0" applyProtection="0"/>
    <xf numFmtId="0" fontId="94" fillId="0" borderId="37" applyNumberFormat="0" applyFill="0" applyAlignment="0" applyProtection="0"/>
    <xf numFmtId="0" fontId="93" fillId="0" borderId="37" applyNumberFormat="0" applyFill="0" applyAlignment="0" applyProtection="0"/>
    <xf numFmtId="0" fontId="94" fillId="0" borderId="37" applyNumberFormat="0" applyFill="0" applyAlignment="0" applyProtection="0"/>
    <xf numFmtId="0" fontId="94" fillId="0" borderId="37" applyNumberFormat="0" applyFill="0" applyAlignment="0" applyProtection="0"/>
    <xf numFmtId="0" fontId="94" fillId="0" borderId="37" applyNumberFormat="0" applyFill="0" applyAlignment="0" applyProtection="0"/>
    <xf numFmtId="0" fontId="94" fillId="0" borderId="37" applyNumberFormat="0" applyFill="0" applyAlignment="0" applyProtection="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169"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3" fontId="23" fillId="0" borderId="0"/>
    <xf numFmtId="204" fontId="23" fillId="0" borderId="0" applyFont="0" applyFill="0" applyBorder="0" applyAlignment="0" applyProtection="0"/>
    <xf numFmtId="180" fontId="23" fillId="0" borderId="0" applyFont="0" applyFill="0" applyBorder="0" applyAlignment="0" applyProtection="0"/>
    <xf numFmtId="182" fontId="23" fillId="0" borderId="0" applyFont="0" applyFill="0" applyBorder="0" applyAlignment="0" applyProtection="0"/>
    <xf numFmtId="44" fontId="38" fillId="0" borderId="0"/>
    <xf numFmtId="44" fontId="38" fillId="0" borderId="0"/>
    <xf numFmtId="44" fontId="38" fillId="0" borderId="0"/>
    <xf numFmtId="0" fontId="38" fillId="0" borderId="0"/>
    <xf numFmtId="0" fontId="38" fillId="0" borderId="0"/>
    <xf numFmtId="44" fontId="38" fillId="0" borderId="0"/>
    <xf numFmtId="44" fontId="38" fillId="0" borderId="0"/>
    <xf numFmtId="0" fontId="8" fillId="4" borderId="0" applyNumberFormat="0" applyBorder="0" applyAlignment="0" applyProtection="0"/>
    <xf numFmtId="0" fontId="96" fillId="63" borderId="0" applyNumberFormat="0" applyBorder="0" applyAlignment="0" applyProtection="0"/>
    <xf numFmtId="0" fontId="97" fillId="63" borderId="0" applyNumberFormat="0" applyBorder="0" applyAlignment="0" applyProtection="0"/>
    <xf numFmtId="0" fontId="98" fillId="63" borderId="0" applyNumberFormat="0" applyBorder="0" applyAlignment="0" applyProtection="0"/>
    <xf numFmtId="0" fontId="98" fillId="63" borderId="0" applyNumberFormat="0" applyBorder="0" applyAlignment="0" applyProtection="0"/>
    <xf numFmtId="0" fontId="97" fillId="63" borderId="0" applyNumberFormat="0" applyBorder="0" applyAlignment="0" applyProtection="0"/>
    <xf numFmtId="0" fontId="97" fillId="63" borderId="0" applyNumberFormat="0" applyBorder="0" applyAlignment="0" applyProtection="0"/>
    <xf numFmtId="0" fontId="96" fillId="63" borderId="0" applyNumberFormat="0" applyBorder="0" applyAlignment="0" applyProtection="0"/>
    <xf numFmtId="0" fontId="97" fillId="63" borderId="0" applyNumberFormat="0" applyBorder="0" applyAlignment="0" applyProtection="0"/>
    <xf numFmtId="0" fontId="96" fillId="63" borderId="0" applyNumberFormat="0" applyBorder="0" applyAlignment="0" applyProtection="0"/>
    <xf numFmtId="0" fontId="97" fillId="63" borderId="0" applyNumberFormat="0" applyBorder="0" applyAlignment="0" applyProtection="0"/>
    <xf numFmtId="0" fontId="97" fillId="63" borderId="0" applyNumberFormat="0" applyBorder="0" applyAlignment="0" applyProtection="0"/>
    <xf numFmtId="0" fontId="97" fillId="63" borderId="0" applyNumberFormat="0" applyBorder="0" applyAlignment="0" applyProtection="0"/>
    <xf numFmtId="198"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198" fontId="23" fillId="0" borderId="0"/>
    <xf numFmtId="205" fontId="23" fillId="0" borderId="0"/>
    <xf numFmtId="0" fontId="23" fillId="0" borderId="0"/>
    <xf numFmtId="0" fontId="23" fillId="0" borderId="0"/>
    <xf numFmtId="205" fontId="23" fillId="0" borderId="0"/>
    <xf numFmtId="205" fontId="23" fillId="0" borderId="0"/>
    <xf numFmtId="205" fontId="23" fillId="0" borderId="0"/>
    <xf numFmtId="205" fontId="23" fillId="0" borderId="0"/>
    <xf numFmtId="198"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0" fontId="23" fillId="0" borderId="0"/>
    <xf numFmtId="0" fontId="23" fillId="0" borderId="0"/>
    <xf numFmtId="205" fontId="23" fillId="0" borderId="0"/>
    <xf numFmtId="198" fontId="23" fillId="0" borderId="0"/>
    <xf numFmtId="205" fontId="23" fillId="0" borderId="0"/>
    <xf numFmtId="205" fontId="23" fillId="0" borderId="0"/>
    <xf numFmtId="0" fontId="23" fillId="0" borderId="0"/>
    <xf numFmtId="198" fontId="23" fillId="0" borderId="0"/>
    <xf numFmtId="205" fontId="23" fillId="0" borderId="0"/>
    <xf numFmtId="205" fontId="23" fillId="0" borderId="0"/>
    <xf numFmtId="205" fontId="23" fillId="0" borderId="0"/>
    <xf numFmtId="0" fontId="23" fillId="0" borderId="0"/>
    <xf numFmtId="0"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198" fontId="23" fillId="0" borderId="0"/>
    <xf numFmtId="198" fontId="23" fillId="0" borderId="0"/>
    <xf numFmtId="198" fontId="23" fillId="0" borderId="0"/>
    <xf numFmtId="205" fontId="23" fillId="0" borderId="0"/>
    <xf numFmtId="205" fontId="23" fillId="0" borderId="0"/>
    <xf numFmtId="205" fontId="23" fillId="0" borderId="0"/>
    <xf numFmtId="198" fontId="23" fillId="0" borderId="0"/>
    <xf numFmtId="0" fontId="23" fillId="0" borderId="0"/>
    <xf numFmtId="205" fontId="23" fillId="0" borderId="0"/>
    <xf numFmtId="0" fontId="23" fillId="0" borderId="0"/>
    <xf numFmtId="205" fontId="23" fillId="0" borderId="0"/>
    <xf numFmtId="205" fontId="23" fillId="0" borderId="0"/>
    <xf numFmtId="198" fontId="23" fillId="0" borderId="0"/>
    <xf numFmtId="198" fontId="23" fillId="0" borderId="0"/>
    <xf numFmtId="198"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198" fontId="23" fillId="0" borderId="0"/>
    <xf numFmtId="198" fontId="23" fillId="0" borderId="0"/>
    <xf numFmtId="0"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198"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198"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198"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205" fontId="23" fillId="0" borderId="0"/>
    <xf numFmtId="198" fontId="23" fillId="0" borderId="0"/>
    <xf numFmtId="198" fontId="23" fillId="0" borderId="0"/>
    <xf numFmtId="0" fontId="23" fillId="0" borderId="0" applyFont="0" applyFill="0" applyBorder="0" applyAlignment="0" applyProtection="0"/>
    <xf numFmtId="0" fontId="23" fillId="0" borderId="0"/>
    <xf numFmtId="0" fontId="1" fillId="0" borderId="0"/>
    <xf numFmtId="0" fontId="1" fillId="0" borderId="0"/>
    <xf numFmtId="0" fontId="1" fillId="0" borderId="0"/>
    <xf numFmtId="0" fontId="23" fillId="0" borderId="0"/>
    <xf numFmtId="0" fontId="23" fillId="0" borderId="0"/>
    <xf numFmtId="206"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23"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36"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20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55" fillId="0" borderId="0"/>
    <xf numFmtId="0" fontId="23" fillId="0" borderId="0"/>
    <xf numFmtId="0" fontId="23" fillId="0" borderId="0"/>
    <xf numFmtId="0" fontId="23" fillId="0" borderId="0"/>
    <xf numFmtId="0" fontId="1" fillId="0" borderId="0"/>
    <xf numFmtId="0" fontId="23"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3" fillId="0" borderId="0"/>
    <xf numFmtId="0" fontId="23" fillId="0" borderId="0"/>
    <xf numFmtId="198" fontId="23" fillId="0" borderId="0"/>
    <xf numFmtId="198" fontId="23" fillId="0" borderId="0"/>
    <xf numFmtId="0" fontId="1" fillId="0" borderId="0"/>
    <xf numFmtId="0" fontId="1" fillId="0" borderId="0"/>
    <xf numFmtId="0" fontId="1" fillId="0" borderId="0"/>
    <xf numFmtId="0" fontId="99" fillId="0" borderId="0"/>
    <xf numFmtId="0" fontId="66" fillId="0" borderId="0"/>
    <xf numFmtId="0" fontId="1" fillId="0" borderId="0"/>
    <xf numFmtId="0" fontId="1" fillId="0" borderId="0"/>
    <xf numFmtId="0" fontId="1" fillId="0" borderId="0"/>
    <xf numFmtId="0" fontId="1" fillId="0" borderId="0"/>
    <xf numFmtId="0" fontId="66" fillId="0" borderId="0"/>
    <xf numFmtId="0" fontId="1" fillId="0" borderId="0"/>
    <xf numFmtId="0" fontId="23" fillId="0" borderId="0"/>
    <xf numFmtId="0" fontId="23" fillId="0" borderId="0"/>
    <xf numFmtId="0" fontId="66"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188" fontId="23" fillId="0" borderId="0"/>
    <xf numFmtId="208" fontId="23" fillId="0" borderId="0"/>
    <xf numFmtId="0" fontId="1" fillId="0" borderId="0"/>
    <xf numFmtId="0" fontId="100" fillId="0" borderId="0"/>
    <xf numFmtId="0" fontId="1" fillId="0" borderId="0"/>
    <xf numFmtId="0" fontId="66" fillId="0" borderId="0"/>
    <xf numFmtId="0" fontId="23" fillId="0" borderId="0"/>
    <xf numFmtId="0" fontId="23" fillId="0" borderId="0">
      <alignment vertical="top"/>
    </xf>
    <xf numFmtId="0" fontId="66"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66" fillId="0" borderId="0"/>
    <xf numFmtId="0" fontId="66" fillId="0" borderId="0"/>
    <xf numFmtId="0" fontId="1" fillId="0" borderId="0"/>
    <xf numFmtId="0" fontId="23" fillId="0" borderId="0"/>
    <xf numFmtId="0" fontId="23" fillId="0" borderId="0"/>
    <xf numFmtId="0" fontId="1" fillId="0" borderId="0"/>
    <xf numFmtId="0" fontId="1" fillId="0" borderId="0"/>
    <xf numFmtId="0" fontId="1" fillId="0" borderId="0"/>
    <xf numFmtId="39" fontId="101" fillId="0" borderId="0"/>
    <xf numFmtId="0" fontId="101" fillId="0" borderId="0"/>
    <xf numFmtId="0" fontId="1" fillId="0" borderId="0"/>
    <xf numFmtId="0" fontId="1" fillId="0" borderId="0"/>
    <xf numFmtId="0" fontId="101" fillId="0" borderId="0"/>
    <xf numFmtId="0" fontId="101" fillId="0" borderId="0"/>
    <xf numFmtId="0" fontId="1" fillId="0" borderId="0"/>
    <xf numFmtId="0" fontId="1" fillId="0" borderId="0"/>
    <xf numFmtId="0" fontId="1" fillId="0" borderId="0"/>
    <xf numFmtId="0" fontId="66" fillId="0" borderId="0"/>
    <xf numFmtId="0" fontId="66" fillId="0" borderId="0"/>
    <xf numFmtId="0" fontId="66" fillId="0" borderId="0"/>
    <xf numFmtId="0" fontId="66"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208"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 fillId="0" borderId="0"/>
    <xf numFmtId="0" fontId="38"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38" fillId="0" borderId="0"/>
    <xf numFmtId="0" fontId="38" fillId="0" borderId="0"/>
    <xf numFmtId="0" fontId="40"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 fillId="0" borderId="0"/>
    <xf numFmtId="0" fontId="38"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38" fillId="0" borderId="0"/>
    <xf numFmtId="0" fontId="38" fillId="0" borderId="0"/>
    <xf numFmtId="0" fontId="40" fillId="0" borderId="0"/>
    <xf numFmtId="202" fontId="23" fillId="0" borderId="0"/>
    <xf numFmtId="0" fontId="38" fillId="0" borderId="0"/>
    <xf numFmtId="0" fontId="38" fillId="0" borderId="0"/>
    <xf numFmtId="0" fontId="38" fillId="0" borderId="0"/>
    <xf numFmtId="0" fontId="38" fillId="0" borderId="0"/>
    <xf numFmtId="0" fontId="38" fillId="0" borderId="0"/>
    <xf numFmtId="0" fontId="23" fillId="0" borderId="0"/>
    <xf numFmtId="0" fontId="38"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23" fillId="0" borderId="0"/>
    <xf numFmtId="0" fontId="23" fillId="0" borderId="0"/>
    <xf numFmtId="0" fontId="23" fillId="0" borderId="0"/>
    <xf numFmtId="0" fontId="101" fillId="0" borderId="0"/>
    <xf numFmtId="0" fontId="101" fillId="0" borderId="0"/>
    <xf numFmtId="0" fontId="1" fillId="0" borderId="0"/>
    <xf numFmtId="39" fontId="101" fillId="0" borderId="0"/>
    <xf numFmtId="0" fontId="1" fillId="0" borderId="0"/>
    <xf numFmtId="0" fontId="38" fillId="0" borderId="0"/>
    <xf numFmtId="0" fontId="40" fillId="0" borderId="0"/>
    <xf numFmtId="0" fontId="1" fillId="0" borderId="0"/>
    <xf numFmtId="0" fontId="38" fillId="0" borderId="0"/>
    <xf numFmtId="0" fontId="38" fillId="0" borderId="0"/>
    <xf numFmtId="0" fontId="38" fillId="0" borderId="0"/>
    <xf numFmtId="0" fontId="38" fillId="0" borderId="0"/>
    <xf numFmtId="0" fontId="38" fillId="0" borderId="0"/>
    <xf numFmtId="0" fontId="23" fillId="0" borderId="0"/>
    <xf numFmtId="0" fontId="38"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01" fillId="0" borderId="0"/>
    <xf numFmtId="0" fontId="101" fillId="0" borderId="0"/>
    <xf numFmtId="168" fontId="23" fillId="0" borderId="0"/>
    <xf numFmtId="0" fontId="101" fillId="0" borderId="0"/>
    <xf numFmtId="168" fontId="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23" fillId="0" borderId="0"/>
    <xf numFmtId="0" fontId="23" fillId="0" borderId="0"/>
    <xf numFmtId="0" fontId="101" fillId="0" borderId="0"/>
    <xf numFmtId="0" fontId="101" fillId="0" borderId="0"/>
    <xf numFmtId="0" fontId="10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 fillId="0" borderId="0"/>
    <xf numFmtId="0" fontId="38" fillId="0" borderId="0"/>
    <xf numFmtId="0" fontId="23" fillId="0" borderId="0"/>
    <xf numFmtId="0" fontId="23"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23" fillId="0" borderId="0"/>
    <xf numFmtId="0" fontId="23" fillId="0" borderId="0"/>
    <xf numFmtId="0" fontId="101" fillId="0" borderId="0"/>
    <xf numFmtId="0" fontId="101" fillId="0" borderId="0"/>
    <xf numFmtId="0" fontId="10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202" fontId="23" fillId="0" borderId="0"/>
    <xf numFmtId="0" fontId="23" fillId="0" borderId="0"/>
    <xf numFmtId="0" fontId="23" fillId="0" borderId="0"/>
    <xf numFmtId="0" fontId="1" fillId="0" borderId="0"/>
    <xf numFmtId="0" fontId="1" fillId="0" borderId="0"/>
    <xf numFmtId="202" fontId="23" fillId="0" borderId="0"/>
    <xf numFmtId="0" fontId="1" fillId="0" borderId="0"/>
    <xf numFmtId="0" fontId="23" fillId="0" borderId="0"/>
    <xf numFmtId="0" fontId="23" fillId="0" borderId="0"/>
    <xf numFmtId="191" fontId="1"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62" fillId="0" borderId="0"/>
    <xf numFmtId="0" fontId="62" fillId="0" borderId="0"/>
    <xf numFmtId="0" fontId="23" fillId="0" borderId="0"/>
    <xf numFmtId="0" fontId="23" fillId="0" borderId="0"/>
    <xf numFmtId="0" fontId="62" fillId="0" borderId="0"/>
    <xf numFmtId="0" fontId="62"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1" fillId="0" borderId="0"/>
    <xf numFmtId="0" fontId="23" fillId="0" borderId="0"/>
    <xf numFmtId="0" fontId="23" fillId="0" borderId="0"/>
    <xf numFmtId="0" fontId="38"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1" fillId="0" borderId="0"/>
    <xf numFmtId="0" fontId="66" fillId="0" borderId="0"/>
    <xf numFmtId="0" fontId="66"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6" fontId="1" fillId="0" borderId="0"/>
    <xf numFmtId="0" fontId="38" fillId="0" borderId="0"/>
    <xf numFmtId="0" fontId="38" fillId="0" borderId="0"/>
    <xf numFmtId="0" fontId="40" fillId="0" borderId="0"/>
    <xf numFmtId="0" fontId="38" fillId="0" borderId="0"/>
    <xf numFmtId="0" fontId="38"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58" fillId="0" borderId="0"/>
    <xf numFmtId="0" fontId="1" fillId="0" borderId="0"/>
    <xf numFmtId="206"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6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20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6"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3"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41" fillId="0" borderId="0"/>
    <xf numFmtId="0" fontId="23"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63"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6"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23" fillId="0" borderId="0"/>
    <xf numFmtId="0" fontId="1" fillId="0" borderId="0"/>
    <xf numFmtId="0" fontId="23" fillId="0" borderId="0"/>
    <xf numFmtId="0" fontId="23" fillId="0" borderId="0"/>
    <xf numFmtId="0" fontId="1" fillId="0" borderId="0"/>
    <xf numFmtId="0" fontId="23" fillId="0" borderId="0"/>
    <xf numFmtId="0" fontId="1" fillId="0" borderId="0"/>
    <xf numFmtId="0" fontId="23" fillId="0" borderId="0"/>
    <xf numFmtId="0" fontId="39"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206"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01" fillId="0" borderId="0"/>
    <xf numFmtId="0" fontId="10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01" fillId="0" borderId="0"/>
    <xf numFmtId="0" fontId="10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01" fillId="0" borderId="0"/>
    <xf numFmtId="0" fontId="10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206"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23" fillId="0" borderId="0"/>
    <xf numFmtId="0" fontId="1" fillId="0" borderId="0"/>
    <xf numFmtId="0" fontId="23"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01"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23"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206" fontId="55"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62" fillId="0" borderId="0"/>
    <xf numFmtId="39" fontId="101" fillId="0" borderId="0"/>
    <xf numFmtId="0" fontId="101" fillId="0" borderId="0"/>
    <xf numFmtId="39" fontId="101" fillId="0" borderId="0"/>
    <xf numFmtId="0" fontId="101" fillId="0" borderId="0"/>
    <xf numFmtId="0" fontId="1" fillId="0" borderId="0"/>
    <xf numFmtId="0" fontId="1" fillId="0" borderId="0"/>
    <xf numFmtId="0" fontId="38" fillId="0" borderId="0"/>
    <xf numFmtId="39" fontId="101" fillId="0" borderId="0"/>
    <xf numFmtId="0" fontId="101" fillId="0" borderId="0"/>
    <xf numFmtId="0" fontId="101" fillId="0" borderId="0"/>
    <xf numFmtId="206" fontId="64" fillId="0" borderId="0"/>
    <xf numFmtId="0" fontId="1"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198" fontId="1" fillId="0" borderId="0"/>
    <xf numFmtId="0" fontId="23" fillId="0" borderId="0"/>
    <xf numFmtId="0" fontId="23" fillId="0" borderId="0"/>
    <xf numFmtId="0" fontId="23" fillId="0" borderId="0"/>
    <xf numFmtId="0" fontId="1" fillId="0" borderId="0"/>
    <xf numFmtId="0" fontId="23" fillId="0" borderId="0"/>
    <xf numFmtId="0" fontId="1" fillId="0" borderId="0"/>
    <xf numFmtId="0" fontId="23" fillId="0" borderId="0"/>
    <xf numFmtId="0" fontId="23" fillId="0" borderId="0"/>
    <xf numFmtId="0" fontId="1" fillId="0" borderId="0"/>
    <xf numFmtId="0" fontId="23" fillId="0" borderId="0"/>
    <xf numFmtId="0" fontId="1" fillId="0" borderId="0"/>
    <xf numFmtId="0" fontId="23" fillId="0" borderId="0"/>
    <xf numFmtId="198"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01" fillId="0" borderId="0"/>
    <xf numFmtId="0" fontId="1" fillId="0" borderId="0"/>
    <xf numFmtId="0" fontId="23" fillId="0" borderId="0"/>
    <xf numFmtId="0" fontId="1" fillId="0" borderId="0"/>
    <xf numFmtId="0" fontId="23" fillId="0" borderId="0"/>
    <xf numFmtId="198" fontId="1" fillId="0" borderId="0"/>
    <xf numFmtId="0" fontId="23" fillId="0" borderId="0"/>
    <xf numFmtId="0" fontId="23" fillId="0" borderId="0"/>
    <xf numFmtId="0" fontId="1" fillId="0" borderId="0"/>
    <xf numFmtId="0" fontId="23"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6"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23" fillId="0" borderId="0"/>
    <xf numFmtId="0" fontId="23" fillId="0" borderId="0"/>
    <xf numFmtId="0" fontId="23" fillId="0" borderId="0"/>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01" fillId="0" borderId="0"/>
    <xf numFmtId="0" fontId="1" fillId="0" borderId="0"/>
    <xf numFmtId="0" fontId="1" fillId="0" borderId="0"/>
    <xf numFmtId="0" fontId="1" fillId="0" borderId="0"/>
    <xf numFmtId="0" fontId="3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63" borderId="38" applyNumberFormat="0" applyFont="0" applyAlignment="0" applyProtection="0"/>
    <xf numFmtId="0" fontId="102" fillId="63" borderId="38" applyNumberFormat="0" applyFont="0" applyAlignment="0" applyProtection="0"/>
    <xf numFmtId="0" fontId="102" fillId="63" borderId="38" applyNumberFormat="0" applyFont="0" applyAlignment="0" applyProtection="0"/>
    <xf numFmtId="0" fontId="102" fillId="63" borderId="38" applyNumberFormat="0" applyFont="0" applyAlignment="0" applyProtection="0"/>
    <xf numFmtId="0" fontId="102" fillId="63" borderId="38" applyNumberFormat="0" applyFont="0" applyAlignment="0" applyProtection="0"/>
    <xf numFmtId="0" fontId="23" fillId="64"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64" borderId="38" applyNumberFormat="0" applyFont="0" applyAlignment="0" applyProtection="0"/>
    <xf numFmtId="0" fontId="23" fillId="64" borderId="3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23" fillId="64" borderId="38" applyNumberFormat="0" applyFont="0" applyAlignment="0" applyProtection="0"/>
    <xf numFmtId="0" fontId="74" fillId="64" borderId="38" applyNumberFormat="0" applyFont="0" applyAlignment="0" applyProtection="0"/>
    <xf numFmtId="0" fontId="1" fillId="8" borderId="8" applyNumberFormat="0" applyFont="0" applyAlignment="0" applyProtection="0"/>
    <xf numFmtId="0" fontId="74" fillId="64" borderId="38" applyNumberFormat="0" applyFont="0" applyAlignment="0" applyProtection="0"/>
    <xf numFmtId="0" fontId="39" fillId="8" borderId="8" applyNumberFormat="0" applyFont="0" applyAlignment="0" applyProtection="0"/>
    <xf numFmtId="0" fontId="74" fillId="64"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4" fillId="64" borderId="38" applyNumberFormat="0" applyFont="0" applyAlignment="0" applyProtection="0"/>
    <xf numFmtId="0" fontId="23" fillId="64" borderId="38" applyNumberFormat="0" applyFont="0" applyAlignment="0" applyProtection="0"/>
    <xf numFmtId="0" fontId="23" fillId="64" borderId="38" applyNumberFormat="0" applyFont="0" applyAlignment="0" applyProtection="0"/>
    <xf numFmtId="0" fontId="74" fillId="64" borderId="38" applyNumberFormat="0" applyFont="0" applyAlignment="0" applyProtection="0"/>
    <xf numFmtId="0" fontId="23" fillId="64" borderId="38" applyNumberFormat="0" applyFont="0" applyAlignment="0" applyProtection="0"/>
    <xf numFmtId="0" fontId="1" fillId="8" borderId="8" applyNumberFormat="0" applyFont="0" applyAlignment="0" applyProtection="0"/>
    <xf numFmtId="0" fontId="66" fillId="64" borderId="38" applyNumberFormat="0" applyFont="0" applyAlignment="0" applyProtection="0"/>
    <xf numFmtId="0" fontId="23" fillId="64" borderId="38" applyNumberFormat="0" applyFont="0" applyAlignment="0" applyProtection="0"/>
    <xf numFmtId="0" fontId="66" fillId="64" borderId="3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6" fillId="64" borderId="38" applyNumberFormat="0" applyFont="0" applyAlignment="0" applyProtection="0"/>
    <xf numFmtId="0" fontId="66" fillId="64" borderId="3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23" fillId="64" borderId="38" applyNumberFormat="0" applyFont="0" applyAlignment="0" applyProtection="0"/>
    <xf numFmtId="0" fontId="74" fillId="64" borderId="3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23" fillId="64" borderId="38" applyNumberFormat="0" applyFont="0" applyAlignment="0" applyProtection="0"/>
    <xf numFmtId="0" fontId="74" fillId="64" borderId="38" applyNumberFormat="0" applyFont="0" applyAlignment="0" applyProtection="0"/>
    <xf numFmtId="0" fontId="39" fillId="8" borderId="8" applyNumberFormat="0" applyFont="0" applyAlignment="0" applyProtection="0"/>
    <xf numFmtId="0" fontId="74" fillId="64" borderId="38" applyNumberFormat="0" applyFont="0" applyAlignment="0" applyProtection="0"/>
    <xf numFmtId="0" fontId="1" fillId="8" borderId="8" applyNumberFormat="0" applyFont="0" applyAlignment="0" applyProtection="0"/>
    <xf numFmtId="0" fontId="74" fillId="64"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2" fillId="63" borderId="38" applyNumberFormat="0" applyFont="0" applyAlignment="0" applyProtection="0"/>
    <xf numFmtId="0" fontId="102" fillId="63" borderId="38"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0" fontId="103" fillId="0" borderId="0" applyFill="0" applyBorder="0" applyAlignment="0" applyProtection="0"/>
    <xf numFmtId="181" fontId="55" fillId="0" borderId="0"/>
    <xf numFmtId="209" fontId="104" fillId="65" borderId="0">
      <alignment horizontal="right"/>
    </xf>
    <xf numFmtId="37" fontId="105" fillId="35" borderId="0">
      <alignment horizontal="right"/>
    </xf>
    <xf numFmtId="0" fontId="10" fillId="6" borderId="5" applyNumberFormat="0" applyAlignment="0" applyProtection="0"/>
    <xf numFmtId="0" fontId="106" fillId="47" borderId="39" applyNumberFormat="0" applyAlignment="0" applyProtection="0"/>
    <xf numFmtId="0" fontId="106" fillId="47" borderId="39" applyNumberFormat="0" applyAlignment="0" applyProtection="0"/>
    <xf numFmtId="0" fontId="106" fillId="47" borderId="39" applyNumberFormat="0" applyAlignment="0" applyProtection="0"/>
    <xf numFmtId="0" fontId="107" fillId="47" borderId="39" applyNumberFormat="0" applyAlignment="0" applyProtection="0"/>
    <xf numFmtId="0" fontId="106" fillId="47" borderId="39" applyNumberFormat="0" applyAlignment="0" applyProtection="0"/>
    <xf numFmtId="0" fontId="106" fillId="47" borderId="39" applyNumberFormat="0" applyAlignment="0" applyProtection="0"/>
    <xf numFmtId="0" fontId="106" fillId="47" borderId="39" applyNumberFormat="0" applyAlignment="0" applyProtection="0"/>
    <xf numFmtId="0" fontId="106" fillId="47" borderId="39" applyNumberFormat="0" applyAlignment="0" applyProtection="0"/>
    <xf numFmtId="0" fontId="106" fillId="47" borderId="39" applyNumberFormat="0" applyAlignment="0" applyProtection="0"/>
    <xf numFmtId="0" fontId="106" fillId="47" borderId="39" applyNumberFormat="0" applyAlignment="0" applyProtection="0"/>
    <xf numFmtId="0" fontId="106" fillId="47" borderId="39" applyNumberFormat="0" applyAlignment="0" applyProtection="0"/>
    <xf numFmtId="0" fontId="106" fillId="47" borderId="39" applyNumberFormat="0" applyAlignment="0" applyProtection="0"/>
    <xf numFmtId="0" fontId="106" fillId="47" borderId="39" applyNumberFormat="0" applyAlignment="0" applyProtection="0"/>
    <xf numFmtId="0" fontId="108" fillId="47" borderId="39" applyNumberFormat="0" applyAlignment="0" applyProtection="0"/>
    <xf numFmtId="0" fontId="108" fillId="47" borderId="39" applyNumberFormat="0" applyAlignment="0" applyProtection="0"/>
    <xf numFmtId="0" fontId="107" fillId="47" borderId="39" applyNumberFormat="0" applyAlignment="0" applyProtection="0"/>
    <xf numFmtId="0" fontId="106" fillId="47" borderId="39" applyNumberFormat="0" applyAlignment="0" applyProtection="0"/>
    <xf numFmtId="0" fontId="107" fillId="47" borderId="39" applyNumberFormat="0" applyAlignment="0" applyProtection="0"/>
    <xf numFmtId="0" fontId="108" fillId="47" borderId="39" applyNumberFormat="0" applyAlignment="0" applyProtection="0"/>
    <xf numFmtId="0" fontId="108" fillId="47" borderId="39" applyNumberFormat="0" applyAlignment="0" applyProtection="0"/>
    <xf numFmtId="0" fontId="107" fillId="47" borderId="39" applyNumberFormat="0" applyAlignment="0" applyProtection="0"/>
    <xf numFmtId="0" fontId="106" fillId="47" borderId="39" applyNumberFormat="0" applyAlignment="0" applyProtection="0"/>
    <xf numFmtId="0" fontId="107" fillId="47" borderId="39" applyNumberFormat="0" applyAlignment="0" applyProtection="0"/>
    <xf numFmtId="0" fontId="107" fillId="39" borderId="39" applyNumberFormat="0" applyAlignment="0" applyProtection="0"/>
    <xf numFmtId="0" fontId="107" fillId="39" borderId="39" applyNumberFormat="0" applyAlignment="0" applyProtection="0"/>
    <xf numFmtId="0" fontId="107" fillId="39" borderId="39" applyNumberFormat="0" applyAlignment="0" applyProtection="0"/>
    <xf numFmtId="0" fontId="107" fillId="39" borderId="39" applyNumberFormat="0" applyAlignment="0" applyProtection="0"/>
    <xf numFmtId="0" fontId="106" fillId="47" borderId="39" applyNumberFormat="0" applyAlignment="0" applyProtection="0"/>
    <xf numFmtId="0" fontId="107" fillId="47" borderId="39" applyNumberFormat="0" applyAlignment="0" applyProtection="0"/>
    <xf numFmtId="0" fontId="107" fillId="47" borderId="39" applyNumberFormat="0" applyAlignment="0" applyProtection="0"/>
    <xf numFmtId="0" fontId="107" fillId="47" borderId="39" applyNumberFormat="0" applyAlignment="0" applyProtection="0"/>
    <xf numFmtId="0" fontId="107" fillId="47" borderId="39" applyNumberFormat="0" applyAlignment="0" applyProtection="0"/>
    <xf numFmtId="0" fontId="52" fillId="65" borderId="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40"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5"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1"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23" fillId="0" borderId="0"/>
    <xf numFmtId="0" fontId="23" fillId="0" borderId="0"/>
    <xf numFmtId="0" fontId="23" fillId="0" borderId="0"/>
    <xf numFmtId="9" fontId="61" fillId="0" borderId="0" applyFont="0" applyFill="0" applyBorder="0" applyAlignment="0" applyProtection="0"/>
    <xf numFmtId="0" fontId="23" fillId="0" borderId="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23" fillId="0" borderId="0"/>
    <xf numFmtId="0" fontId="23" fillId="0" borderId="0"/>
    <xf numFmtId="9" fontId="61" fillId="0" borderId="0" applyFont="0" applyFill="0" applyBorder="0" applyAlignment="0" applyProtection="0"/>
    <xf numFmtId="9" fontId="61" fillId="0" borderId="0" applyFont="0" applyFill="0" applyBorder="0" applyAlignment="0" applyProtection="0"/>
    <xf numFmtId="0" fontId="23" fillId="0" borderId="0"/>
    <xf numFmtId="0" fontId="23" fillId="0" borderId="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61"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23" fillId="0" borderId="0"/>
    <xf numFmtId="0" fontId="23" fillId="0" borderId="0"/>
    <xf numFmtId="0" fontId="23" fillId="0" borderId="0"/>
    <xf numFmtId="9" fontId="61" fillId="0" borderId="0" applyFont="0" applyFill="0" applyBorder="0" applyAlignment="0" applyProtection="0"/>
    <xf numFmtId="0" fontId="23" fillId="0" borderId="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23" fillId="0" borderId="0"/>
    <xf numFmtId="0" fontId="23" fillId="0" borderId="0"/>
    <xf numFmtId="9" fontId="61" fillId="0" borderId="0" applyFont="0" applyFill="0" applyBorder="0" applyAlignment="0" applyProtection="0"/>
    <xf numFmtId="9" fontId="61" fillId="0" borderId="0" applyFont="0" applyFill="0" applyBorder="0" applyAlignment="0" applyProtection="0"/>
    <xf numFmtId="0" fontId="23" fillId="0" borderId="0"/>
    <xf numFmtId="0" fontId="23" fillId="0" borderId="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6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62"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9" fontId="61"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0" fontId="23" fillId="0" borderId="0"/>
    <xf numFmtId="9" fontId="39" fillId="0" borderId="0" applyFont="0" applyFill="0" applyBorder="0" applyAlignment="0" applyProtection="0"/>
    <xf numFmtId="0" fontId="23" fillId="0" borderId="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0" fontId="23" fillId="0" borderId="0"/>
    <xf numFmtId="9" fontId="39" fillId="0" borderId="0" applyFont="0" applyFill="0" applyBorder="0" applyAlignment="0" applyProtection="0"/>
    <xf numFmtId="0" fontId="23" fillId="0" borderId="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0" fontId="23" fillId="0" borderId="0"/>
    <xf numFmtId="9" fontId="39" fillId="0" borderId="0" applyFont="0" applyFill="0" applyBorder="0" applyAlignment="0" applyProtection="0"/>
    <xf numFmtId="0" fontId="23" fillId="0" borderId="0"/>
    <xf numFmtId="9" fontId="39"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0" fontId="23" fillId="0" borderId="0"/>
    <xf numFmtId="0" fontId="23" fillId="0" borderId="0"/>
    <xf numFmtId="9" fontId="39"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9" fontId="39" fillId="0" borderId="0" applyFont="0" applyFill="0" applyBorder="0" applyAlignment="0" applyProtection="0"/>
    <xf numFmtId="0" fontId="23" fillId="0" borderId="0"/>
    <xf numFmtId="9" fontId="39"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39"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5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56"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56"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56"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9" fontId="1" fillId="0" borderId="0" applyFont="0" applyFill="0" applyBorder="0" applyAlignment="0" applyProtection="0"/>
    <xf numFmtId="0" fontId="2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56"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9" fontId="1" fillId="0" borderId="0" applyFont="0" applyFill="0" applyBorder="0" applyAlignment="0" applyProtection="0"/>
    <xf numFmtId="9" fontId="55"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56"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56"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56"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56"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56"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5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6"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5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0" fontId="23" fillId="0" borderId="0"/>
    <xf numFmtId="9" fontId="39" fillId="0" borderId="0" applyFont="0" applyFill="0" applyBorder="0" applyAlignment="0" applyProtection="0"/>
    <xf numFmtId="0" fontId="23" fillId="0" borderId="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0" fontId="23" fillId="0" borderId="0"/>
    <xf numFmtId="9" fontId="39" fillId="0" borderId="0" applyFont="0" applyFill="0" applyBorder="0" applyAlignment="0" applyProtection="0"/>
    <xf numFmtId="0" fontId="23" fillId="0" borderId="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0" fontId="23" fillId="0" borderId="0"/>
    <xf numFmtId="9" fontId="39" fillId="0" borderId="0" applyFont="0" applyFill="0" applyBorder="0" applyAlignment="0" applyProtection="0"/>
    <xf numFmtId="0" fontId="23" fillId="0" borderId="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0" fontId="23" fillId="0" borderId="0"/>
    <xf numFmtId="9" fontId="39" fillId="0" borderId="0" applyFont="0" applyFill="0" applyBorder="0" applyAlignment="0" applyProtection="0"/>
    <xf numFmtId="0" fontId="23" fillId="0" borderId="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0" fontId="23" fillId="0" borderId="0"/>
    <xf numFmtId="9" fontId="39" fillId="0" borderId="0" applyFont="0" applyFill="0" applyBorder="0" applyAlignment="0" applyProtection="0"/>
    <xf numFmtId="0" fontId="23" fillId="0" borderId="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0" fontId="23" fillId="0" borderId="0"/>
    <xf numFmtId="9" fontId="39" fillId="0" borderId="0" applyFont="0" applyFill="0" applyBorder="0" applyAlignment="0" applyProtection="0"/>
    <xf numFmtId="0" fontId="23" fillId="0" borderId="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0" fontId="23" fillId="0" borderId="0"/>
    <xf numFmtId="9" fontId="39" fillId="0" borderId="0" applyFont="0" applyFill="0" applyBorder="0" applyAlignment="0" applyProtection="0"/>
    <xf numFmtId="0" fontId="23" fillId="0" borderId="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9" fontId="39" fillId="0" borderId="0" applyFont="0" applyFill="0" applyBorder="0" applyAlignment="0" applyProtection="0"/>
    <xf numFmtId="0" fontId="23" fillId="0" borderId="0"/>
    <xf numFmtId="0" fontId="23" fillId="0" borderId="0"/>
    <xf numFmtId="9" fontId="39" fillId="0" borderId="0" applyFont="0" applyFill="0" applyBorder="0" applyAlignment="0" applyProtection="0"/>
    <xf numFmtId="0" fontId="23" fillId="0" borderId="0"/>
    <xf numFmtId="0" fontId="23" fillId="0" borderId="0"/>
    <xf numFmtId="0" fontId="23" fillId="0" borderId="0"/>
    <xf numFmtId="9" fontId="39" fillId="0" borderId="0" applyFont="0" applyFill="0" applyBorder="0" applyAlignment="0" applyProtection="0"/>
    <xf numFmtId="0" fontId="23" fillId="0" borderId="0"/>
    <xf numFmtId="9" fontId="39" fillId="0" borderId="0" applyFont="0" applyFill="0" applyBorder="0" applyAlignment="0" applyProtection="0"/>
    <xf numFmtId="0" fontId="23" fillId="0" borderId="0"/>
    <xf numFmtId="0" fontId="23" fillId="0" borderId="0"/>
    <xf numFmtId="0" fontId="57" fillId="0" borderId="0" applyNumberFormat="0" applyFont="0" applyFill="0" applyBorder="0" applyAlignment="0" applyProtection="0">
      <alignment horizontal="left"/>
    </xf>
    <xf numFmtId="0" fontId="23" fillId="0" borderId="0"/>
    <xf numFmtId="0" fontId="23" fillId="0" borderId="0"/>
    <xf numFmtId="0" fontId="23" fillId="0" borderId="0"/>
    <xf numFmtId="0" fontId="23" fillId="0" borderId="0"/>
    <xf numFmtId="15" fontId="57" fillId="0" borderId="0" applyFont="0" applyFill="0" applyBorder="0" applyAlignment="0" applyProtection="0"/>
    <xf numFmtId="0" fontId="23" fillId="0" borderId="0"/>
    <xf numFmtId="0" fontId="23" fillId="0" borderId="0"/>
    <xf numFmtId="0" fontId="23" fillId="0" borderId="0"/>
    <xf numFmtId="0" fontId="23" fillId="0" borderId="0"/>
    <xf numFmtId="4" fontId="57" fillId="0" borderId="0" applyFont="0" applyFill="0" applyBorder="0" applyAlignment="0" applyProtection="0"/>
    <xf numFmtId="0" fontId="23" fillId="0" borderId="0"/>
    <xf numFmtId="0" fontId="23" fillId="0" borderId="0"/>
    <xf numFmtId="0" fontId="23" fillId="0" borderId="0"/>
    <xf numFmtId="0" fontId="23" fillId="0" borderId="0"/>
    <xf numFmtId="0" fontId="109" fillId="0" borderId="10">
      <alignment horizontal="center"/>
    </xf>
    <xf numFmtId="0" fontId="23" fillId="0" borderId="0"/>
    <xf numFmtId="0" fontId="23" fillId="0" borderId="0"/>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23" fillId="0" borderId="0"/>
    <xf numFmtId="0" fontId="23" fillId="0" borderId="0"/>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0" fontId="109" fillId="0" borderId="10">
      <alignment horizontal="center"/>
    </xf>
    <xf numFmtId="3" fontId="57" fillId="0" borderId="0" applyFont="0" applyFill="0" applyBorder="0" applyAlignment="0" applyProtection="0"/>
    <xf numFmtId="0" fontId="23" fillId="0" borderId="0"/>
    <xf numFmtId="0" fontId="23" fillId="0" borderId="0"/>
    <xf numFmtId="0" fontId="23" fillId="0" borderId="0"/>
    <xf numFmtId="0" fontId="23" fillId="0" borderId="0"/>
    <xf numFmtId="0" fontId="57" fillId="66" borderId="0" applyNumberFormat="0" applyFont="0" applyBorder="0" applyAlignment="0" applyProtection="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1"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 fontId="23" fillId="0" borderId="0"/>
    <xf numFmtId="0" fontId="23" fillId="0" borderId="0"/>
    <xf numFmtId="0" fontId="23" fillId="0" borderId="0"/>
    <xf numFmtId="1"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1" fontId="23" fillId="0" borderId="0"/>
    <xf numFmtId="0" fontId="23" fillId="0" borderId="0"/>
    <xf numFmtId="0" fontId="23" fillId="0" borderId="0"/>
    <xf numFmtId="1" fontId="23" fillId="0" borderId="0"/>
    <xf numFmtId="0" fontId="23" fillId="0" borderId="0"/>
    <xf numFmtId="1" fontId="23" fillId="0" borderId="0"/>
    <xf numFmtId="0" fontId="23" fillId="0" borderId="0"/>
    <xf numFmtId="1" fontId="23" fillId="0" borderId="0"/>
    <xf numFmtId="0" fontId="23" fillId="0" borderId="0"/>
    <xf numFmtId="0"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1" fontId="23" fillId="0" borderId="0"/>
    <xf numFmtId="1"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1" fontId="23" fillId="0" borderId="0"/>
    <xf numFmtId="1"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0" fontId="23" fillId="0" borderId="0"/>
    <xf numFmtId="1" fontId="23" fillId="0" borderId="0"/>
    <xf numFmtId="0" fontId="23" fillId="0" borderId="0"/>
    <xf numFmtId="0" fontId="23" fillId="0" borderId="0"/>
    <xf numFmtId="1" fontId="23" fillId="0" borderId="0"/>
    <xf numFmtId="0" fontId="23" fillId="0" borderId="0"/>
    <xf numFmtId="0" fontId="23" fillId="0" borderId="0"/>
    <xf numFmtId="0" fontId="23" fillId="0" borderId="0"/>
    <xf numFmtId="0" fontId="23" fillId="0" borderId="0"/>
    <xf numFmtId="0" fontId="23" fillId="0" borderId="0"/>
    <xf numFmtId="1" fontId="23" fillId="0" borderId="0"/>
    <xf numFmtId="1" fontId="23" fillId="0" borderId="0"/>
    <xf numFmtId="0" fontId="110" fillId="0" borderId="0" applyNumberForma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xf numFmtId="0" fontId="23" fillId="0" borderId="0" applyFont="0" applyFill="0" applyBorder="0" applyAlignment="0" applyProtection="0"/>
    <xf numFmtId="0" fontId="23" fillId="0" borderId="0"/>
    <xf numFmtId="0" fontId="23" fillId="0" borderId="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35" borderId="36" applyNumberFormat="0" applyProtection="0">
      <alignment horizontal="left" vertical="center"/>
    </xf>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 fillId="0" borderId="0" applyNumberFormat="0" applyFill="0" applyBorder="0" applyAlignment="0" applyProtection="0"/>
    <xf numFmtId="0" fontId="23" fillId="0" borderId="0"/>
    <xf numFmtId="0" fontId="23" fillId="0" borderId="0"/>
    <xf numFmtId="0" fontId="23" fillId="0" borderId="0"/>
    <xf numFmtId="0" fontId="23" fillId="0" borderId="0"/>
    <xf numFmtId="0" fontId="111" fillId="0" borderId="0" applyNumberFormat="0" applyFill="0" applyBorder="0" applyAlignment="0" applyProtection="0"/>
    <xf numFmtId="0" fontId="23" fillId="0" borderId="0"/>
    <xf numFmtId="0" fontId="23" fillId="0" borderId="0"/>
    <xf numFmtId="0" fontId="23" fillId="0" borderId="0"/>
    <xf numFmtId="0" fontId="23" fillId="0" borderId="0"/>
    <xf numFmtId="0" fontId="111" fillId="0" borderId="0" applyNumberFormat="0" applyFill="0" applyBorder="0" applyAlignment="0" applyProtection="0"/>
    <xf numFmtId="0" fontId="23" fillId="0" borderId="0"/>
    <xf numFmtId="0" fontId="23" fillId="0" borderId="0"/>
    <xf numFmtId="0" fontId="23" fillId="0" borderId="0"/>
    <xf numFmtId="0" fontId="23" fillId="0" borderId="0"/>
    <xf numFmtId="0" fontId="111" fillId="0" borderId="0" applyNumberFormat="0" applyFill="0" applyBorder="0" applyAlignment="0" applyProtection="0"/>
    <xf numFmtId="0" fontId="23" fillId="0" borderId="0"/>
    <xf numFmtId="0" fontId="23" fillId="0" borderId="0"/>
    <xf numFmtId="0" fontId="23" fillId="0" borderId="0"/>
    <xf numFmtId="0" fontId="23" fillId="0" borderId="0"/>
    <xf numFmtId="0" fontId="111" fillId="0" borderId="0" applyNumberFormat="0" applyFill="0" applyBorder="0" applyAlignment="0" applyProtection="0"/>
    <xf numFmtId="0" fontId="23" fillId="0" borderId="0"/>
    <xf numFmtId="0" fontId="23" fillId="0" borderId="0"/>
    <xf numFmtId="0" fontId="23" fillId="0" borderId="0"/>
    <xf numFmtId="0" fontId="23" fillId="0" borderId="0"/>
    <xf numFmtId="0" fontId="111" fillId="0" borderId="0" applyNumberFormat="0" applyFill="0" applyBorder="0" applyAlignment="0" applyProtection="0"/>
    <xf numFmtId="0" fontId="23" fillId="0" borderId="0"/>
    <xf numFmtId="0" fontId="23" fillId="0" borderId="0"/>
    <xf numFmtId="0" fontId="111" fillId="0" borderId="0" applyNumberFormat="0" applyFill="0" applyBorder="0" applyAlignment="0" applyProtection="0"/>
    <xf numFmtId="0" fontId="23" fillId="0" borderId="0"/>
    <xf numFmtId="0" fontId="23" fillId="0" borderId="0"/>
    <xf numFmtId="0" fontId="23" fillId="0" borderId="0"/>
    <xf numFmtId="0" fontId="23" fillId="0" borderId="0"/>
    <xf numFmtId="0" fontId="111" fillId="0" borderId="0" applyNumberFormat="0" applyFill="0" applyBorder="0" applyAlignment="0" applyProtection="0"/>
    <xf numFmtId="0" fontId="23" fillId="0" borderId="40" applyNumberFormat="0" applyFont="0" applyBorder="0" applyAlignment="0" applyProtection="0"/>
    <xf numFmtId="0" fontId="23" fillId="0" borderId="40" applyNumberFormat="0" applyFont="0" applyBorder="0" applyAlignment="0" applyProtection="0"/>
    <xf numFmtId="0" fontId="23" fillId="0" borderId="40" applyNumberFormat="0" applyFont="0" applyBorder="0" applyAlignment="0" applyProtection="0"/>
    <xf numFmtId="0" fontId="23" fillId="0" borderId="40" applyNumberFormat="0" applyFont="0" applyBorder="0" applyAlignment="0" applyProtection="0"/>
    <xf numFmtId="0" fontId="23" fillId="0" borderId="40" applyNumberFormat="0" applyFont="0" applyBorder="0" applyAlignment="0" applyProtection="0"/>
    <xf numFmtId="0" fontId="23" fillId="0" borderId="40" applyNumberFormat="0" applyFont="0" applyBorder="0" applyAlignment="0" applyProtection="0"/>
    <xf numFmtId="0" fontId="16" fillId="0" borderId="9" applyNumberFormat="0" applyFill="0" applyAlignment="0" applyProtection="0"/>
    <xf numFmtId="0" fontId="23" fillId="0" borderId="40" applyNumberFormat="0" applyFont="0" applyBorder="0" applyAlignment="0" applyProtection="0"/>
    <xf numFmtId="0" fontId="112" fillId="0" borderId="41" applyNumberFormat="0" applyFill="0" applyAlignment="0" applyProtection="0"/>
    <xf numFmtId="0" fontId="23" fillId="0" borderId="40" applyNumberFormat="0" applyFont="0" applyBorder="0" applyAlignment="0" applyProtection="0"/>
    <xf numFmtId="0" fontId="112" fillId="0" borderId="41" applyNumberFormat="0" applyFill="0" applyAlignment="0" applyProtection="0"/>
    <xf numFmtId="0" fontId="23" fillId="0" borderId="0"/>
    <xf numFmtId="0" fontId="112" fillId="0" borderId="41" applyNumberFormat="0" applyFill="0" applyAlignment="0" applyProtection="0"/>
    <xf numFmtId="0" fontId="112" fillId="0" borderId="41" applyNumberFormat="0" applyFill="0" applyAlignment="0" applyProtection="0"/>
    <xf numFmtId="0" fontId="112" fillId="0" borderId="41" applyNumberFormat="0" applyFill="0" applyAlignment="0" applyProtection="0"/>
    <xf numFmtId="0" fontId="112" fillId="0" borderId="41" applyNumberFormat="0" applyFill="0" applyAlignment="0" applyProtection="0"/>
    <xf numFmtId="0" fontId="23" fillId="0" borderId="40" applyNumberFormat="0" applyFont="0" applyBorder="0" applyAlignment="0" applyProtection="0"/>
    <xf numFmtId="0" fontId="112" fillId="0" borderId="41" applyNumberFormat="0" applyFill="0" applyAlignment="0" applyProtection="0"/>
    <xf numFmtId="0" fontId="23" fillId="0" borderId="40" applyNumberFormat="0" applyFont="0" applyBorder="0" applyAlignment="0" applyProtection="0"/>
    <xf numFmtId="0" fontId="65" fillId="0" borderId="42" applyNumberFormat="0" applyFont="0" applyFill="0" applyAlignment="0" applyProtection="0"/>
    <xf numFmtId="0" fontId="113" fillId="0" borderId="41" applyNumberFormat="0" applyFill="0" applyAlignment="0" applyProtection="0"/>
    <xf numFmtId="0" fontId="23" fillId="0" borderId="40" applyNumberFormat="0" applyFont="0" applyBorder="0" applyAlignment="0" applyProtection="0"/>
    <xf numFmtId="0" fontId="23" fillId="0" borderId="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23" fillId="0" borderId="0"/>
    <xf numFmtId="0" fontId="23" fillId="0" borderId="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65" fillId="0" borderId="42" applyNumberFormat="0" applyFon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113" fillId="0" borderId="41" applyNumberFormat="0" applyFill="0" applyAlignment="0" applyProtection="0"/>
    <xf numFmtId="0" fontId="23" fillId="0" borderId="40" applyNumberFormat="0" applyFont="0" applyBorder="0" applyAlignment="0" applyProtection="0"/>
    <xf numFmtId="0" fontId="23" fillId="0" borderId="40" applyNumberFormat="0" applyFont="0" applyBorder="0" applyAlignment="0" applyProtection="0"/>
    <xf numFmtId="0" fontId="23" fillId="0" borderId="40" applyNumberFormat="0" applyFont="0" applyBorder="0" applyAlignment="0" applyProtection="0"/>
    <xf numFmtId="0" fontId="23" fillId="0" borderId="0"/>
    <xf numFmtId="0" fontId="23" fillId="0" borderId="0"/>
    <xf numFmtId="0" fontId="23" fillId="0" borderId="0"/>
    <xf numFmtId="0" fontId="23" fillId="0" borderId="40" applyNumberFormat="0" applyFont="0" applyBorder="0" applyAlignment="0" applyProtection="0"/>
    <xf numFmtId="0" fontId="23" fillId="0" borderId="40" applyNumberFormat="0" applyFont="0" applyBorder="0" applyAlignment="0" applyProtection="0"/>
    <xf numFmtId="0" fontId="23" fillId="0" borderId="40" applyNumberFormat="0" applyFont="0" applyBorder="0" applyAlignment="0" applyProtection="0"/>
    <xf numFmtId="0" fontId="23" fillId="0" borderId="40" applyNumberFormat="0" applyFont="0" applyBorder="0" applyAlignment="0" applyProtection="0"/>
    <xf numFmtId="0" fontId="23" fillId="0" borderId="0"/>
    <xf numFmtId="0" fontId="23" fillId="0" borderId="0"/>
    <xf numFmtId="0" fontId="23" fillId="0" borderId="0"/>
    <xf numFmtId="0" fontId="23" fillId="0" borderId="40" applyNumberFormat="0" applyFont="0" applyBorder="0" applyAlignment="0" applyProtection="0"/>
    <xf numFmtId="0" fontId="23" fillId="0" borderId="40" applyNumberFormat="0" applyFont="0" applyBorder="0" applyAlignment="0" applyProtection="0"/>
    <xf numFmtId="0" fontId="23" fillId="0" borderId="0"/>
    <xf numFmtId="0" fontId="23" fillId="0" borderId="0"/>
    <xf numFmtId="0" fontId="23" fillId="0" borderId="0"/>
    <xf numFmtId="0" fontId="23" fillId="0" borderId="0"/>
    <xf numFmtId="0" fontId="23" fillId="0" borderId="40" applyNumberFormat="0" applyFont="0" applyBorder="0" applyAlignment="0" applyProtection="0"/>
    <xf numFmtId="0" fontId="23" fillId="0" borderId="40" applyNumberFormat="0" applyFont="0" applyBorder="0" applyAlignment="0" applyProtection="0"/>
    <xf numFmtId="0" fontId="23" fillId="0" borderId="0"/>
    <xf numFmtId="0" fontId="23" fillId="0" borderId="0"/>
    <xf numFmtId="0" fontId="113" fillId="0" borderId="41" applyNumberFormat="0" applyFill="0" applyAlignment="0" applyProtection="0"/>
    <xf numFmtId="0" fontId="23" fillId="0" borderId="0"/>
    <xf numFmtId="0" fontId="23" fillId="0" borderId="0"/>
    <xf numFmtId="0" fontId="23" fillId="0" borderId="40" applyNumberFormat="0" applyFont="0" applyBorder="0" applyAlignment="0" applyProtection="0"/>
    <xf numFmtId="0" fontId="23" fillId="0" borderId="40" applyNumberFormat="0" applyFont="0" applyBorder="0" applyAlignment="0" applyProtection="0"/>
    <xf numFmtId="0" fontId="23" fillId="0" borderId="0"/>
    <xf numFmtId="0" fontId="23" fillId="0" borderId="40" applyNumberFormat="0" applyFont="0" applyBorder="0" applyAlignment="0" applyProtection="0"/>
    <xf numFmtId="0" fontId="23" fillId="0" borderId="40" applyNumberFormat="0" applyFont="0" applyBorder="0" applyAlignment="0" applyProtection="0"/>
    <xf numFmtId="0" fontId="23" fillId="0" borderId="40" applyNumberFormat="0" applyFont="0" applyBorder="0" applyAlignment="0" applyProtection="0"/>
    <xf numFmtId="0" fontId="14" fillId="0" borderId="0" applyNumberFormat="0" applyFill="0" applyBorder="0" applyAlignment="0" applyProtection="0"/>
    <xf numFmtId="0" fontId="23" fillId="0" borderId="0"/>
    <xf numFmtId="0" fontId="23" fillId="0" borderId="0"/>
    <xf numFmtId="0" fontId="114" fillId="0" borderId="0" applyNumberFormat="0" applyFill="0" applyBorder="0" applyAlignment="0" applyProtection="0"/>
    <xf numFmtId="0" fontId="23" fillId="0" borderId="0"/>
    <xf numFmtId="0" fontId="23" fillId="0" borderId="0"/>
    <xf numFmtId="0" fontId="115" fillId="0" borderId="0" applyNumberFormat="0" applyFill="0" applyBorder="0" applyAlignment="0" applyProtection="0"/>
    <xf numFmtId="0" fontId="116" fillId="0" borderId="0" applyNumberFormat="0" applyFill="0" applyBorder="0" applyAlignment="0" applyProtection="0"/>
    <xf numFmtId="0" fontId="23" fillId="0" borderId="0"/>
    <xf numFmtId="0" fontId="23" fillId="0" borderId="0"/>
    <xf numFmtId="0" fontId="116" fillId="0" borderId="0" applyNumberFormat="0" applyFill="0" applyBorder="0" applyAlignment="0" applyProtection="0"/>
    <xf numFmtId="0" fontId="23" fillId="0" borderId="0"/>
    <xf numFmtId="0" fontId="23" fillId="0" borderId="0"/>
    <xf numFmtId="0" fontId="116"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23" fillId="0" borderId="0"/>
    <xf numFmtId="0" fontId="23" fillId="0" borderId="0"/>
    <xf numFmtId="0" fontId="23" fillId="0" borderId="0"/>
    <xf numFmtId="0" fontId="23" fillId="0" borderId="0"/>
    <xf numFmtId="0" fontId="114" fillId="0" borderId="0" applyNumberFormat="0" applyFill="0" applyBorder="0" applyAlignment="0" applyProtection="0"/>
    <xf numFmtId="0" fontId="23" fillId="0" borderId="0"/>
    <xf numFmtId="0" fontId="23" fillId="0" borderId="0"/>
    <xf numFmtId="0" fontId="23" fillId="0" borderId="0"/>
    <xf numFmtId="0" fontId="23" fillId="0" borderId="0"/>
    <xf numFmtId="0" fontId="114" fillId="0" borderId="0" applyNumberFormat="0" applyFill="0" applyBorder="0" applyAlignment="0" applyProtection="0"/>
    <xf numFmtId="0" fontId="23" fillId="0" borderId="0"/>
    <xf numFmtId="0" fontId="23" fillId="0" borderId="0"/>
    <xf numFmtId="0" fontId="23" fillId="0" borderId="0"/>
    <xf numFmtId="0" fontId="23" fillId="0" borderId="0"/>
    <xf numFmtId="0" fontId="114" fillId="0" borderId="0" applyNumberFormat="0" applyFill="0" applyBorder="0" applyAlignment="0" applyProtection="0"/>
    <xf numFmtId="0" fontId="23" fillId="0" borderId="0"/>
    <xf numFmtId="0" fontId="23" fillId="0" borderId="0"/>
    <xf numFmtId="0" fontId="114" fillId="0" borderId="0" applyNumberFormat="0" applyFill="0" applyBorder="0" applyAlignment="0" applyProtection="0"/>
    <xf numFmtId="0" fontId="23" fillId="0" borderId="0"/>
    <xf numFmtId="0" fontId="23" fillId="0" borderId="0"/>
    <xf numFmtId="0" fontId="23" fillId="0" borderId="0"/>
    <xf numFmtId="0" fontId="23" fillId="0" borderId="0"/>
    <xf numFmtId="0" fontId="114" fillId="0" borderId="0" applyNumberFormat="0" applyFill="0" applyBorder="0" applyAlignment="0" applyProtection="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0" fontId="23" fillId="0" borderId="0"/>
    <xf numFmtId="210" fontId="23" fillId="0" borderId="0"/>
    <xf numFmtId="21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210" fontId="23" fillId="0" borderId="0"/>
    <xf numFmtId="0" fontId="23" fillId="0" borderId="0"/>
    <xf numFmtId="0" fontId="23" fillId="0" borderId="0"/>
    <xf numFmtId="21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10" fontId="23" fillId="0" borderId="0"/>
    <xf numFmtId="210" fontId="23" fillId="0" borderId="0"/>
    <xf numFmtId="210" fontId="23" fillId="0" borderId="0"/>
    <xf numFmtId="210" fontId="23" fillId="0" borderId="0"/>
    <xf numFmtId="0" fontId="23" fillId="0" borderId="0"/>
    <xf numFmtId="210" fontId="23" fillId="0" borderId="0"/>
    <xf numFmtId="0" fontId="38" fillId="0" borderId="0"/>
  </cellStyleXfs>
  <cellXfs count="92">
    <xf numFmtId="0" fontId="0" fillId="0" borderId="0" xfId="0"/>
    <xf numFmtId="0" fontId="0" fillId="0" borderId="0" xfId="0" applyFont="1" applyAlignment="1" applyProtection="1">
      <alignment horizontal="center" vertical="center"/>
    </xf>
    <xf numFmtId="0" fontId="0" fillId="0" borderId="0" xfId="0" applyProtection="1"/>
    <xf numFmtId="0" fontId="18" fillId="0" borderId="0" xfId="0" applyFont="1" applyAlignment="1" applyProtection="1">
      <alignment horizontal="center" vertical="center" wrapText="1"/>
      <protection locked="0"/>
    </xf>
    <xf numFmtId="0" fontId="19" fillId="0" borderId="0" xfId="0" applyFont="1" applyProtection="1"/>
    <xf numFmtId="0" fontId="14" fillId="0" borderId="0" xfId="0" applyFont="1" applyProtection="1"/>
    <xf numFmtId="0" fontId="16" fillId="0" borderId="0" xfId="0" applyFont="1" applyAlignment="1" applyProtection="1">
      <alignment vertical="center"/>
    </xf>
    <xf numFmtId="0" fontId="18" fillId="0" borderId="0" xfId="0" applyFont="1" applyAlignment="1" applyProtection="1">
      <alignment horizontal="center" vertical="center" wrapText="1"/>
    </xf>
    <xf numFmtId="1" fontId="0" fillId="33" borderId="11" xfId="0" applyNumberFormat="1" applyFill="1" applyBorder="1" applyAlignment="1" applyProtection="1">
      <alignment horizontal="center" vertical="center"/>
      <protection locked="0"/>
    </xf>
    <xf numFmtId="164" fontId="21" fillId="34" borderId="12" xfId="0" applyNumberFormat="1" applyFont="1" applyFill="1" applyBorder="1" applyProtection="1">
      <protection locked="0"/>
    </xf>
    <xf numFmtId="164" fontId="21" fillId="34" borderId="13" xfId="0" applyNumberFormat="1" applyFont="1" applyFill="1" applyBorder="1" applyProtection="1">
      <protection locked="0"/>
    </xf>
    <xf numFmtId="1" fontId="0" fillId="0" borderId="13" xfId="0" applyNumberFormat="1" applyBorder="1" applyProtection="1">
      <protection locked="0"/>
    </xf>
    <xf numFmtId="2" fontId="0" fillId="34" borderId="13" xfId="0" applyNumberFormat="1" applyFill="1" applyBorder="1" applyAlignment="1" applyProtection="1">
      <alignment horizontal="center" vertical="center"/>
      <protection locked="0"/>
    </xf>
    <xf numFmtId="165" fontId="0" fillId="34" borderId="13" xfId="0" applyNumberFormat="1" applyFill="1" applyBorder="1" applyAlignment="1" applyProtection="1">
      <alignment horizontal="center" vertical="center"/>
      <protection locked="0"/>
    </xf>
    <xf numFmtId="165" fontId="0" fillId="34" borderId="14" xfId="0" applyNumberFormat="1" applyFill="1" applyBorder="1" applyAlignment="1" applyProtection="1">
      <alignment horizontal="center" vertical="center"/>
      <protection locked="0"/>
    </xf>
    <xf numFmtId="1" fontId="0" fillId="33" borderId="15" xfId="0" applyNumberFormat="1" applyFill="1" applyBorder="1" applyAlignment="1" applyProtection="1">
      <alignment horizontal="center" vertical="center"/>
      <protection locked="0"/>
    </xf>
    <xf numFmtId="164" fontId="21" fillId="34" borderId="16" xfId="0" applyNumberFormat="1" applyFont="1" applyFill="1" applyBorder="1" applyProtection="1">
      <protection locked="0"/>
    </xf>
    <xf numFmtId="164" fontId="21" fillId="34" borderId="17" xfId="0" applyNumberFormat="1" applyFont="1" applyFill="1" applyBorder="1" applyProtection="1">
      <protection locked="0"/>
    </xf>
    <xf numFmtId="1" fontId="0" fillId="0" borderId="17" xfId="0" applyNumberFormat="1" applyBorder="1" applyProtection="1">
      <protection locked="0"/>
    </xf>
    <xf numFmtId="2" fontId="0" fillId="34" borderId="17" xfId="0" applyNumberFormat="1" applyFill="1" applyBorder="1" applyAlignment="1" applyProtection="1">
      <alignment horizontal="center" vertical="center"/>
      <protection locked="0"/>
    </xf>
    <xf numFmtId="165" fontId="0" fillId="34" borderId="17" xfId="0" applyNumberFormat="1" applyFill="1" applyBorder="1" applyAlignment="1" applyProtection="1">
      <alignment horizontal="center" vertical="center"/>
      <protection locked="0"/>
    </xf>
    <xf numFmtId="165" fontId="0" fillId="34" borderId="18" xfId="0" applyNumberFormat="1" applyFill="1" applyBorder="1" applyAlignment="1" applyProtection="1">
      <alignment horizontal="center" vertical="center"/>
      <protection locked="0"/>
    </xf>
    <xf numFmtId="164" fontId="21" fillId="34" borderId="19" xfId="0" applyNumberFormat="1" applyFont="1" applyFill="1" applyBorder="1" applyProtection="1">
      <protection locked="0"/>
    </xf>
    <xf numFmtId="164" fontId="21" fillId="34" borderId="20" xfId="0" applyNumberFormat="1" applyFont="1" applyFill="1" applyBorder="1" applyProtection="1">
      <protection locked="0"/>
    </xf>
    <xf numFmtId="1" fontId="0" fillId="0" borderId="20" xfId="0" applyNumberFormat="1" applyBorder="1" applyProtection="1">
      <protection locked="0"/>
    </xf>
    <xf numFmtId="2" fontId="0" fillId="34" borderId="20" xfId="0" applyNumberFormat="1" applyFill="1" applyBorder="1" applyAlignment="1" applyProtection="1">
      <alignment horizontal="center" vertical="center"/>
      <protection locked="0"/>
    </xf>
    <xf numFmtId="165" fontId="0" fillId="34" borderId="20" xfId="0" applyNumberFormat="1" applyFill="1" applyBorder="1" applyAlignment="1" applyProtection="1">
      <alignment horizontal="center" vertical="center"/>
      <protection locked="0"/>
    </xf>
    <xf numFmtId="165" fontId="0" fillId="34" borderId="21" xfId="0" applyNumberForma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vertical="center"/>
      <protection locked="0"/>
    </xf>
    <xf numFmtId="0" fontId="19" fillId="0" borderId="0" xfId="0" applyFont="1"/>
    <xf numFmtId="0" fontId="18" fillId="35" borderId="0" xfId="0" applyFont="1" applyFill="1" applyAlignment="1" applyProtection="1">
      <alignment horizontal="left" wrapText="1"/>
    </xf>
    <xf numFmtId="0" fontId="18" fillId="0" borderId="0" xfId="0" applyFont="1" applyAlignment="1" applyProtection="1">
      <alignment horizontal="center" wrapText="1"/>
    </xf>
    <xf numFmtId="0" fontId="0" fillId="0" borderId="0" xfId="0" applyFont="1" applyAlignment="1">
      <alignment horizontal="center"/>
    </xf>
    <xf numFmtId="0" fontId="24" fillId="35" borderId="0" xfId="1" applyFont="1" applyFill="1" applyAlignment="1" applyProtection="1">
      <alignment horizontal="center"/>
    </xf>
    <xf numFmtId="0" fontId="0" fillId="0" borderId="0" xfId="0" applyFont="1"/>
    <xf numFmtId="0" fontId="0" fillId="0" borderId="22" xfId="0" applyBorder="1"/>
    <xf numFmtId="2" fontId="0" fillId="34" borderId="22" xfId="0" applyNumberFormat="1" applyFill="1" applyBorder="1" applyAlignment="1" applyProtection="1">
      <alignment horizontal="center" vertical="center"/>
      <protection locked="0"/>
    </xf>
    <xf numFmtId="165" fontId="0" fillId="34" borderId="22" xfId="0" applyNumberFormat="1" applyFill="1" applyBorder="1" applyAlignment="1" applyProtection="1">
      <alignment horizontal="center" vertical="center"/>
      <protection locked="0"/>
    </xf>
    <xf numFmtId="0" fontId="0" fillId="0" borderId="22" xfId="0" applyBorder="1" applyAlignment="1">
      <alignment horizontal="center" vertical="center"/>
    </xf>
    <xf numFmtId="164" fontId="0" fillId="0" borderId="22" xfId="0" applyNumberFormat="1" applyBorder="1" applyAlignment="1">
      <alignment horizontal="center" vertical="center"/>
    </xf>
    <xf numFmtId="3" fontId="0" fillId="0" borderId="22" xfId="0" applyNumberFormat="1" applyBorder="1"/>
    <xf numFmtId="10" fontId="0" fillId="0" borderId="22" xfId="0" applyNumberFormat="1" applyBorder="1" applyAlignment="1">
      <alignment horizontal="center" vertical="center"/>
    </xf>
    <xf numFmtId="166" fontId="0" fillId="0" borderId="22" xfId="0" applyNumberFormat="1" applyBorder="1" applyAlignment="1">
      <alignment horizontal="center" vertical="center"/>
    </xf>
    <xf numFmtId="0" fontId="0" fillId="0" borderId="23" xfId="0" applyBorder="1"/>
    <xf numFmtId="2" fontId="0" fillId="34" borderId="23" xfId="0" applyNumberFormat="1" applyFill="1" applyBorder="1" applyAlignment="1" applyProtection="1">
      <alignment horizontal="center" vertical="center"/>
      <protection locked="0"/>
    </xf>
    <xf numFmtId="165" fontId="0" fillId="34" borderId="23" xfId="0" applyNumberFormat="1" applyFill="1" applyBorder="1" applyAlignment="1" applyProtection="1">
      <alignment horizontal="center" vertical="center"/>
      <protection locked="0"/>
    </xf>
    <xf numFmtId="0" fontId="0" fillId="0" borderId="23" xfId="0" applyBorder="1" applyAlignment="1">
      <alignment horizontal="center" vertical="center"/>
    </xf>
    <xf numFmtId="164" fontId="0" fillId="0" borderId="23" xfId="0" applyNumberFormat="1" applyBorder="1" applyAlignment="1">
      <alignment horizontal="center" vertical="center"/>
    </xf>
    <xf numFmtId="3" fontId="0" fillId="0" borderId="23" xfId="0" applyNumberFormat="1" applyBorder="1"/>
    <xf numFmtId="10" fontId="0" fillId="0" borderId="23" xfId="0" applyNumberFormat="1" applyBorder="1" applyAlignment="1">
      <alignment horizontal="center" vertical="center"/>
    </xf>
    <xf numFmtId="166" fontId="0" fillId="0" borderId="23" xfId="0" applyNumberFormat="1" applyBorder="1" applyAlignment="1">
      <alignment horizontal="center" vertical="center"/>
    </xf>
    <xf numFmtId="0" fontId="16" fillId="0" borderId="23" xfId="0" applyFont="1" applyBorder="1"/>
    <xf numFmtId="0" fontId="16" fillId="0" borderId="23" xfId="0" applyFont="1" applyBorder="1" applyAlignment="1">
      <alignment horizontal="center" vertical="center"/>
    </xf>
    <xf numFmtId="3" fontId="16" fillId="0" borderId="23" xfId="0" applyNumberFormat="1" applyFont="1" applyBorder="1"/>
    <xf numFmtId="166" fontId="16" fillId="0" borderId="23" xfId="0" applyNumberFormat="1" applyFont="1" applyBorder="1" applyAlignment="1">
      <alignment horizontal="center" vertical="center"/>
    </xf>
    <xf numFmtId="0" fontId="16" fillId="0" borderId="0" xfId="0" applyFont="1"/>
    <xf numFmtId="0" fontId="0" fillId="0" borderId="0" xfId="0" applyAlignment="1">
      <alignment horizontal="center" vertical="center"/>
    </xf>
    <xf numFmtId="0" fontId="27" fillId="0" borderId="0" xfId="0" applyFont="1"/>
    <xf numFmtId="0" fontId="18" fillId="0" borderId="0" xfId="0" applyFont="1" applyAlignment="1" applyProtection="1">
      <alignment horizontal="left" wrapText="1"/>
    </xf>
    <xf numFmtId="0" fontId="28" fillId="0" borderId="0" xfId="0" applyFont="1" applyAlignment="1" applyProtection="1">
      <alignment horizontal="center" wrapText="1"/>
    </xf>
    <xf numFmtId="0" fontId="29" fillId="0" borderId="0" xfId="0" applyFont="1" applyAlignment="1" applyProtection="1">
      <alignment horizontal="center" wrapText="1"/>
    </xf>
    <xf numFmtId="0" fontId="31" fillId="0" borderId="0" xfId="0" applyFont="1" applyAlignment="1" applyProtection="1">
      <alignment horizontal="center" wrapText="1"/>
    </xf>
    <xf numFmtId="0" fontId="32" fillId="0" borderId="0" xfId="0" applyFont="1" applyAlignment="1" applyProtection="1">
      <alignment horizontal="center" wrapText="1"/>
    </xf>
    <xf numFmtId="0" fontId="18" fillId="0" borderId="0" xfId="0" applyFont="1" applyAlignment="1" applyProtection="1">
      <alignment horizontal="center"/>
    </xf>
    <xf numFmtId="3" fontId="0" fillId="0" borderId="22" xfId="0" applyNumberFormat="1" applyBorder="1" applyAlignment="1">
      <alignment horizontal="center" vertical="center"/>
    </xf>
    <xf numFmtId="2" fontId="0" fillId="0" borderId="22" xfId="0" applyNumberFormat="1" applyBorder="1" applyAlignment="1">
      <alignment horizontal="center" vertical="center"/>
    </xf>
    <xf numFmtId="165" fontId="0" fillId="0" borderId="22" xfId="0" applyNumberFormat="1" applyBorder="1" applyAlignment="1">
      <alignment horizontal="center" vertical="center"/>
    </xf>
    <xf numFmtId="0" fontId="33" fillId="0" borderId="0" xfId="0" applyFont="1"/>
    <xf numFmtId="2" fontId="0" fillId="0" borderId="23" xfId="0" applyNumberFormat="1" applyBorder="1" applyAlignment="1">
      <alignment horizontal="center" vertical="center"/>
    </xf>
    <xf numFmtId="165" fontId="0" fillId="0" borderId="23" xfId="0" applyNumberFormat="1" applyBorder="1" applyAlignment="1">
      <alignment horizontal="center" vertical="center"/>
    </xf>
    <xf numFmtId="10" fontId="16" fillId="0" borderId="23" xfId="0" applyNumberFormat="1" applyFont="1" applyBorder="1" applyAlignment="1">
      <alignment horizontal="center" vertical="center"/>
    </xf>
    <xf numFmtId="3" fontId="16" fillId="0" borderId="23" xfId="0" applyNumberFormat="1" applyFont="1" applyBorder="1" applyAlignment="1">
      <alignment horizontal="center" vertical="center"/>
    </xf>
    <xf numFmtId="164" fontId="0" fillId="36" borderId="0" xfId="0" applyNumberFormat="1" applyFill="1" applyAlignment="1">
      <alignment horizontal="center" vertical="center"/>
    </xf>
    <xf numFmtId="0" fontId="34" fillId="0" borderId="0" xfId="0" applyFont="1" applyAlignment="1">
      <alignment horizontal="center" vertical="center"/>
    </xf>
    <xf numFmtId="0" fontId="35" fillId="37" borderId="24" xfId="0" applyFont="1" applyFill="1" applyBorder="1" applyAlignment="1">
      <alignment horizontal="justify" vertical="center"/>
    </xf>
    <xf numFmtId="0" fontId="35" fillId="37" borderId="25" xfId="0" applyFont="1" applyFill="1" applyBorder="1" applyAlignment="1">
      <alignment horizontal="left" vertical="center" wrapText="1"/>
    </xf>
    <xf numFmtId="0" fontId="35" fillId="37" borderId="25" xfId="0" applyFont="1" applyFill="1" applyBorder="1" applyAlignment="1">
      <alignment horizontal="justify" vertical="center" wrapText="1"/>
    </xf>
    <xf numFmtId="0" fontId="36" fillId="38" borderId="26" xfId="0" applyFont="1" applyFill="1" applyBorder="1" applyAlignment="1">
      <alignment horizontal="justify" vertical="center" wrapText="1"/>
    </xf>
    <xf numFmtId="7" fontId="23" fillId="0" borderId="27" xfId="0" applyNumberFormat="1" applyFont="1" applyBorder="1" applyAlignment="1">
      <alignment horizontal="justify" vertical="center"/>
    </xf>
    <xf numFmtId="8" fontId="23" fillId="0" borderId="27" xfId="0" applyNumberFormat="1" applyFont="1" applyBorder="1" applyAlignment="1">
      <alignment horizontal="justify" vertical="center"/>
    </xf>
    <xf numFmtId="0" fontId="37" fillId="0" borderId="27" xfId="0" applyFont="1" applyBorder="1" applyAlignment="1">
      <alignment horizontal="justify" vertical="center"/>
    </xf>
    <xf numFmtId="0" fontId="36" fillId="38" borderId="28" xfId="0" applyFont="1" applyFill="1" applyBorder="1" applyAlignment="1">
      <alignment horizontal="justify" vertical="center" wrapText="1"/>
    </xf>
    <xf numFmtId="167" fontId="23" fillId="0" borderId="28" xfId="0" applyNumberFormat="1" applyFont="1" applyBorder="1" applyAlignment="1">
      <alignment horizontal="justify" vertical="center"/>
    </xf>
    <xf numFmtId="0" fontId="37" fillId="0" borderId="29" xfId="0" applyFont="1" applyBorder="1" applyAlignment="1">
      <alignment horizontal="justify" vertical="center"/>
    </xf>
    <xf numFmtId="0" fontId="117" fillId="0" borderId="0" xfId="0" applyFont="1"/>
    <xf numFmtId="0" fontId="19" fillId="0" borderId="0" xfId="0" applyFont="1" applyAlignment="1" applyProtection="1">
      <alignment horizontal="left" vertical="top" wrapText="1"/>
    </xf>
    <xf numFmtId="0" fontId="20" fillId="0" borderId="10" xfId="0" applyFont="1" applyBorder="1" applyAlignment="1" applyProtection="1">
      <alignment horizontal="center" vertical="center"/>
    </xf>
    <xf numFmtId="10" fontId="16" fillId="0" borderId="0" xfId="0" applyNumberFormat="1" applyFont="1" applyAlignment="1">
      <alignment horizontal="left" vertical="top" wrapText="1"/>
    </xf>
    <xf numFmtId="0" fontId="22" fillId="0" borderId="10" xfId="0" applyFont="1" applyBorder="1" applyAlignment="1">
      <alignment horizontal="center" vertical="center" wrapText="1"/>
    </xf>
    <xf numFmtId="0" fontId="26" fillId="0" borderId="0" xfId="0" applyFont="1" applyAlignment="1">
      <alignment horizontal="left" vertical="top"/>
    </xf>
    <xf numFmtId="0" fontId="0" fillId="0" borderId="0" xfId="0" applyAlignment="1">
      <alignment horizontal="center" vertical="center"/>
    </xf>
  </cellXfs>
  <cellStyles count="41652">
    <cellStyle name="$" xfId="2"/>
    <cellStyle name="$ 10" xfId="3"/>
    <cellStyle name="$ 10 2" xfId="4"/>
    <cellStyle name="$ 10 2 2" xfId="5"/>
    <cellStyle name="$ 10 2 3" xfId="6"/>
    <cellStyle name="$ 10 2 4" xfId="7"/>
    <cellStyle name="$ 10 3" xfId="8"/>
    <cellStyle name="$ 10 3 2" xfId="9"/>
    <cellStyle name="$ 10 3 3" xfId="10"/>
    <cellStyle name="$ 10 3 4" xfId="11"/>
    <cellStyle name="$ 10 4" xfId="12"/>
    <cellStyle name="$ 10 5" xfId="13"/>
    <cellStyle name="$ 10 6" xfId="14"/>
    <cellStyle name="$ 11" xfId="15"/>
    <cellStyle name="$ 11 2" xfId="16"/>
    <cellStyle name="$ 11 3" xfId="17"/>
    <cellStyle name="$ 11 4" xfId="18"/>
    <cellStyle name="$ 12" xfId="19"/>
    <cellStyle name="$ 12 2" xfId="20"/>
    <cellStyle name="$ 12 2 2" xfId="21"/>
    <cellStyle name="$ 12 2 3" xfId="22"/>
    <cellStyle name="$ 12 2 4" xfId="23"/>
    <cellStyle name="$ 12 3" xfId="24"/>
    <cellStyle name="$ 12 4" xfId="25"/>
    <cellStyle name="$ 12 5" xfId="26"/>
    <cellStyle name="$ 13" xfId="27"/>
    <cellStyle name="$ 13 2" xfId="28"/>
    <cellStyle name="$ 13 2 2" xfId="29"/>
    <cellStyle name="$ 13 2 3" xfId="30"/>
    <cellStyle name="$ 13 2 4" xfId="31"/>
    <cellStyle name="$ 13 3" xfId="32"/>
    <cellStyle name="$ 13 4" xfId="33"/>
    <cellStyle name="$ 13 5" xfId="34"/>
    <cellStyle name="$ 14" xfId="35"/>
    <cellStyle name="$ 14 2" xfId="36"/>
    <cellStyle name="$ 14 2 2" xfId="37"/>
    <cellStyle name="$ 14 2 3" xfId="38"/>
    <cellStyle name="$ 14 2 4" xfId="39"/>
    <cellStyle name="$ 14 3" xfId="40"/>
    <cellStyle name="$ 14 3 2" xfId="41"/>
    <cellStyle name="$ 14 3 3" xfId="42"/>
    <cellStyle name="$ 14 4" xfId="43"/>
    <cellStyle name="$ 14 5" xfId="44"/>
    <cellStyle name="$ 15" xfId="45"/>
    <cellStyle name="$ 15 2" xfId="46"/>
    <cellStyle name="$ 15 2 2" xfId="47"/>
    <cellStyle name="$ 15 3" xfId="48"/>
    <cellStyle name="$ 15 3 2" xfId="49"/>
    <cellStyle name="$ 15 4" xfId="50"/>
    <cellStyle name="$ 16" xfId="51"/>
    <cellStyle name="$ 16 2" xfId="52"/>
    <cellStyle name="$ 16 2 2" xfId="53"/>
    <cellStyle name="$ 16 3" xfId="54"/>
    <cellStyle name="$ 16 4" xfId="55"/>
    <cellStyle name="$ 17" xfId="56"/>
    <cellStyle name="$ 17 2" xfId="57"/>
    <cellStyle name="$ 17 3" xfId="58"/>
    <cellStyle name="$ 17 4" xfId="59"/>
    <cellStyle name="$ 18" xfId="60"/>
    <cellStyle name="$ 18 2" xfId="61"/>
    <cellStyle name="$ 18 2 2" xfId="62"/>
    <cellStyle name="$ 18 3" xfId="63"/>
    <cellStyle name="$ 19" xfId="64"/>
    <cellStyle name="$ 19 2" xfId="65"/>
    <cellStyle name="$ 19 3" xfId="66"/>
    <cellStyle name="$ 2" xfId="67"/>
    <cellStyle name="$ 2 2" xfId="68"/>
    <cellStyle name="$ 2 2 2" xfId="69"/>
    <cellStyle name="$ 2 2 3" xfId="70"/>
    <cellStyle name="$ 2 2 4" xfId="71"/>
    <cellStyle name="$ 2 2 5" xfId="72"/>
    <cellStyle name="$ 2 3" xfId="73"/>
    <cellStyle name="$ 2 3 2" xfId="74"/>
    <cellStyle name="$ 2 4" xfId="75"/>
    <cellStyle name="$ 2 5" xfId="76"/>
    <cellStyle name="$ 2 6" xfId="77"/>
    <cellStyle name="$ 2_7-7-1 SM Data" xfId="78"/>
    <cellStyle name="$ 20" xfId="79"/>
    <cellStyle name="$ 20 2" xfId="80"/>
    <cellStyle name="$ 20 2 2" xfId="81"/>
    <cellStyle name="$ 20 3" xfId="82"/>
    <cellStyle name="$ 20 4" xfId="83"/>
    <cellStyle name="$ 21" xfId="84"/>
    <cellStyle name="$ 21 2" xfId="85"/>
    <cellStyle name="$ 22" xfId="86"/>
    <cellStyle name="$ 22 2" xfId="87"/>
    <cellStyle name="$ 23" xfId="88"/>
    <cellStyle name="$ 3" xfId="89"/>
    <cellStyle name="$ 3 2" xfId="90"/>
    <cellStyle name="$ 3 2 2" xfId="91"/>
    <cellStyle name="$ 3 2 3" xfId="92"/>
    <cellStyle name="$ 3 2 4" xfId="93"/>
    <cellStyle name="$ 3 3" xfId="94"/>
    <cellStyle name="$ 3 3 2" xfId="95"/>
    <cellStyle name="$ 3 4" xfId="96"/>
    <cellStyle name="$ 3 5" xfId="97"/>
    <cellStyle name="$ 4" xfId="98"/>
    <cellStyle name="$ 4 2" xfId="99"/>
    <cellStyle name="$ 4 2 2" xfId="100"/>
    <cellStyle name="$ 4 2 3" xfId="101"/>
    <cellStyle name="$ 4 2 4" xfId="102"/>
    <cellStyle name="$ 4 3" xfId="103"/>
    <cellStyle name="$ 4 3 2" xfId="104"/>
    <cellStyle name="$ 4 4" xfId="105"/>
    <cellStyle name="$ 4 5" xfId="106"/>
    <cellStyle name="$ 5" xfId="107"/>
    <cellStyle name="$ 5 2" xfId="108"/>
    <cellStyle name="$ 5 2 2" xfId="109"/>
    <cellStyle name="$ 5 2 3" xfId="110"/>
    <cellStyle name="$ 5 2 4" xfId="111"/>
    <cellStyle name="$ 5 3" xfId="112"/>
    <cellStyle name="$ 5 3 2" xfId="113"/>
    <cellStyle name="$ 5 4" xfId="114"/>
    <cellStyle name="$ 5 5" xfId="115"/>
    <cellStyle name="$ 5 6" xfId="116"/>
    <cellStyle name="$ 6" xfId="117"/>
    <cellStyle name="$ 6 2" xfId="118"/>
    <cellStyle name="$ 6 2 2" xfId="119"/>
    <cellStyle name="$ 6 2 3" xfId="120"/>
    <cellStyle name="$ 6 2 4" xfId="121"/>
    <cellStyle name="$ 6 3" xfId="122"/>
    <cellStyle name="$ 6 3 2" xfId="123"/>
    <cellStyle name="$ 6 4" xfId="124"/>
    <cellStyle name="$ 6 5" xfId="125"/>
    <cellStyle name="$ 6 6" xfId="126"/>
    <cellStyle name="$ 7" xfId="127"/>
    <cellStyle name="$ 7 2" xfId="128"/>
    <cellStyle name="$ 7 2 2" xfId="129"/>
    <cellStyle name="$ 7 2 3" xfId="130"/>
    <cellStyle name="$ 7 2 4" xfId="131"/>
    <cellStyle name="$ 7 3" xfId="132"/>
    <cellStyle name="$ 7 3 2" xfId="133"/>
    <cellStyle name="$ 7 4" xfId="134"/>
    <cellStyle name="$ 7 5" xfId="135"/>
    <cellStyle name="$ 8" xfId="136"/>
    <cellStyle name="$ 8 2" xfId="137"/>
    <cellStyle name="$ 8 2 2" xfId="138"/>
    <cellStyle name="$ 8 2 2 2" xfId="139"/>
    <cellStyle name="$ 8 2 2 3" xfId="140"/>
    <cellStyle name="$ 8 2 2 4" xfId="141"/>
    <cellStyle name="$ 8 2 3" xfId="142"/>
    <cellStyle name="$ 8 2 3 2" xfId="143"/>
    <cellStyle name="$ 8 2 3 3" xfId="144"/>
    <cellStyle name="$ 8 2 3 4" xfId="145"/>
    <cellStyle name="$ 8 2 4" xfId="146"/>
    <cellStyle name="$ 8 2 5" xfId="147"/>
    <cellStyle name="$ 8 2 6" xfId="148"/>
    <cellStyle name="$ 8 3" xfId="149"/>
    <cellStyle name="$ 8 4" xfId="150"/>
    <cellStyle name="$ 8 5" xfId="151"/>
    <cellStyle name="$ 9" xfId="152"/>
    <cellStyle name="$ 9 2" xfId="153"/>
    <cellStyle name="$ 9 2 2" xfId="154"/>
    <cellStyle name="$ 9 2 3" xfId="155"/>
    <cellStyle name="$ 9 2 4" xfId="156"/>
    <cellStyle name="$ 9 3" xfId="157"/>
    <cellStyle name="$ 9 3 2" xfId="158"/>
    <cellStyle name="$ 9 3 3" xfId="159"/>
    <cellStyle name="$ 9 3 4" xfId="160"/>
    <cellStyle name="$ 9 4" xfId="161"/>
    <cellStyle name="$ 9 5" xfId="162"/>
    <cellStyle name="$ 9 6" xfId="163"/>
    <cellStyle name="$.00" xfId="164"/>
    <cellStyle name="$.00 2" xfId="165"/>
    <cellStyle name="$.00 2 2" xfId="166"/>
    <cellStyle name="$.00 2_7-7-1 SM Data" xfId="167"/>
    <cellStyle name="$.00 3" xfId="168"/>
    <cellStyle name="$.00 3 2" xfId="169"/>
    <cellStyle name="$.00 4" xfId="170"/>
    <cellStyle name="$.00 4 2" xfId="171"/>
    <cellStyle name="$.00 5" xfId="172"/>
    <cellStyle name="$.00 6" xfId="173"/>
    <cellStyle name="$_2. 2011-2014  Rev_ FCast_IRM 2012_COS2013_Ongoing Operations_with CDM" xfId="174"/>
    <cellStyle name="$_2. 2011-2014  Rev_ FCast_IRM 2012_COS2013_Ongoing Operations_with CDM_1. Creation and Assumptions Budget_Revised with CDM" xfId="175"/>
    <cellStyle name="$_9. Rev2Cost_GDPIPI" xfId="176"/>
    <cellStyle name="$_9. Rev2Cost_GDPIPI 2" xfId="177"/>
    <cellStyle name="$_9. Rev2Cost_GDPIPI 3" xfId="178"/>
    <cellStyle name="$_9. Rev2Cost_GDPIPI 4" xfId="179"/>
    <cellStyle name="$_9. Rev2Cost_GDPIPI 5" xfId="180"/>
    <cellStyle name="$_9. Rev2Cost_GDPIPI 6" xfId="181"/>
    <cellStyle name="$_Adjustments-RSVA" xfId="182"/>
    <cellStyle name="$_Adjustments-RSVA 2" xfId="183"/>
    <cellStyle name="$_Adjustments-RSVA_Brampton Rev. Tracking" xfId="184"/>
    <cellStyle name="$_Adjustments-RSVA_Brampton Rev. Tracking 2" xfId="185"/>
    <cellStyle name="$_Brampton Rev. Tracking" xfId="186"/>
    <cellStyle name="$_Brampton Rev. Tracking 2" xfId="187"/>
    <cellStyle name="$_CCA-Request_H11bps" xfId="188"/>
    <cellStyle name="$_CCA-Request_H11bps 10" xfId="189"/>
    <cellStyle name="$_CCA-Request_H11bps 10 2" xfId="190"/>
    <cellStyle name="$_CCA-Request_H11bps 10 2 2" xfId="191"/>
    <cellStyle name="$_CCA-Request_H11bps 10 2 3" xfId="192"/>
    <cellStyle name="$_CCA-Request_H11bps 10 2 4" xfId="193"/>
    <cellStyle name="$_CCA-Request_H11bps 10 3" xfId="194"/>
    <cellStyle name="$_CCA-Request_H11bps 10 3 2" xfId="195"/>
    <cellStyle name="$_CCA-Request_H11bps 10 3 3" xfId="196"/>
    <cellStyle name="$_CCA-Request_H11bps 10 3 4" xfId="197"/>
    <cellStyle name="$_CCA-Request_H11bps 10 4" xfId="198"/>
    <cellStyle name="$_CCA-Request_H11bps 10 5" xfId="199"/>
    <cellStyle name="$_CCA-Request_H11bps 10 6" xfId="200"/>
    <cellStyle name="$_CCA-Request_H11bps 11" xfId="201"/>
    <cellStyle name="$_CCA-Request_H11bps 11 2" xfId="202"/>
    <cellStyle name="$_CCA-Request_H11bps 11 3" xfId="203"/>
    <cellStyle name="$_CCA-Request_H11bps 11 4" xfId="204"/>
    <cellStyle name="$_CCA-Request_H11bps 12" xfId="205"/>
    <cellStyle name="$_CCA-Request_H11bps 12 2" xfId="206"/>
    <cellStyle name="$_CCA-Request_H11bps 12 2 2" xfId="207"/>
    <cellStyle name="$_CCA-Request_H11bps 12 2 3" xfId="208"/>
    <cellStyle name="$_CCA-Request_H11bps 12 2 4" xfId="209"/>
    <cellStyle name="$_CCA-Request_H11bps 12 3" xfId="210"/>
    <cellStyle name="$_CCA-Request_H11bps 12 4" xfId="211"/>
    <cellStyle name="$_CCA-Request_H11bps 12 5" xfId="212"/>
    <cellStyle name="$_CCA-Request_H11bps 13" xfId="213"/>
    <cellStyle name="$_CCA-Request_H11bps 13 2" xfId="214"/>
    <cellStyle name="$_CCA-Request_H11bps 13 2 2" xfId="215"/>
    <cellStyle name="$_CCA-Request_H11bps 13 2 3" xfId="216"/>
    <cellStyle name="$_CCA-Request_H11bps 13 2 4" xfId="217"/>
    <cellStyle name="$_CCA-Request_H11bps 13 3" xfId="218"/>
    <cellStyle name="$_CCA-Request_H11bps 13 4" xfId="219"/>
    <cellStyle name="$_CCA-Request_H11bps 13 5" xfId="220"/>
    <cellStyle name="$_CCA-Request_H11bps 14" xfId="221"/>
    <cellStyle name="$_CCA-Request_H11bps 14 2" xfId="222"/>
    <cellStyle name="$_CCA-Request_H11bps 14 2 2" xfId="223"/>
    <cellStyle name="$_CCA-Request_H11bps 14 2 3" xfId="224"/>
    <cellStyle name="$_CCA-Request_H11bps 14 2 4" xfId="225"/>
    <cellStyle name="$_CCA-Request_H11bps 14 3" xfId="226"/>
    <cellStyle name="$_CCA-Request_H11bps 14 3 2" xfId="227"/>
    <cellStyle name="$_CCA-Request_H11bps 14 3 3" xfId="228"/>
    <cellStyle name="$_CCA-Request_H11bps 14 4" xfId="229"/>
    <cellStyle name="$_CCA-Request_H11bps 14 5" xfId="230"/>
    <cellStyle name="$_CCA-Request_H11bps 15" xfId="231"/>
    <cellStyle name="$_CCA-Request_H11bps 15 2" xfId="232"/>
    <cellStyle name="$_CCA-Request_H11bps 15 2 2" xfId="233"/>
    <cellStyle name="$_CCA-Request_H11bps 15 3" xfId="234"/>
    <cellStyle name="$_CCA-Request_H11bps 15 3 2" xfId="235"/>
    <cellStyle name="$_CCA-Request_H11bps 15 4" xfId="236"/>
    <cellStyle name="$_CCA-Request_H11bps 16" xfId="237"/>
    <cellStyle name="$_CCA-Request_H11bps 16 2" xfId="238"/>
    <cellStyle name="$_CCA-Request_H11bps 16 2 2" xfId="239"/>
    <cellStyle name="$_CCA-Request_H11bps 16 3" xfId="240"/>
    <cellStyle name="$_CCA-Request_H11bps 16 4" xfId="241"/>
    <cellStyle name="$_CCA-Request_H11bps 17" xfId="242"/>
    <cellStyle name="$_CCA-Request_H11bps 17 2" xfId="243"/>
    <cellStyle name="$_CCA-Request_H11bps 17 3" xfId="244"/>
    <cellStyle name="$_CCA-Request_H11bps 17 4" xfId="245"/>
    <cellStyle name="$_CCA-Request_H11bps 18" xfId="246"/>
    <cellStyle name="$_CCA-Request_H11bps 18 2" xfId="247"/>
    <cellStyle name="$_CCA-Request_H11bps 18 2 2" xfId="248"/>
    <cellStyle name="$_CCA-Request_H11bps 18 3" xfId="249"/>
    <cellStyle name="$_CCA-Request_H11bps 19" xfId="250"/>
    <cellStyle name="$_CCA-Request_H11bps 19 2" xfId="251"/>
    <cellStyle name="$_CCA-Request_H11bps 19 3" xfId="252"/>
    <cellStyle name="$_CCA-Request_H11bps 2" xfId="253"/>
    <cellStyle name="$_CCA-Request_H11bps 2 2" xfId="254"/>
    <cellStyle name="$_CCA-Request_H11bps 2 2 2" xfId="255"/>
    <cellStyle name="$_CCA-Request_H11bps 2 2 3" xfId="256"/>
    <cellStyle name="$_CCA-Request_H11bps 2 2 4" xfId="257"/>
    <cellStyle name="$_CCA-Request_H11bps 2 3" xfId="258"/>
    <cellStyle name="$_CCA-Request_H11bps 2 3 2" xfId="259"/>
    <cellStyle name="$_CCA-Request_H11bps 2 4" xfId="260"/>
    <cellStyle name="$_CCA-Request_H11bps 2 5" xfId="261"/>
    <cellStyle name="$_CCA-Request_H11bps 20" xfId="262"/>
    <cellStyle name="$_CCA-Request_H11bps 20 2" xfId="263"/>
    <cellStyle name="$_CCA-Request_H11bps 20 2 2" xfId="264"/>
    <cellStyle name="$_CCA-Request_H11bps 20 3" xfId="265"/>
    <cellStyle name="$_CCA-Request_H11bps 20 4" xfId="266"/>
    <cellStyle name="$_CCA-Request_H11bps 21" xfId="267"/>
    <cellStyle name="$_CCA-Request_H11bps 21 2" xfId="268"/>
    <cellStyle name="$_CCA-Request_H11bps 22" xfId="269"/>
    <cellStyle name="$_CCA-Request_H11bps 22 2" xfId="270"/>
    <cellStyle name="$_CCA-Request_H11bps 3" xfId="271"/>
    <cellStyle name="$_CCA-Request_H11bps 3 2" xfId="272"/>
    <cellStyle name="$_CCA-Request_H11bps 3 2 2" xfId="273"/>
    <cellStyle name="$_CCA-Request_H11bps 3 2 3" xfId="274"/>
    <cellStyle name="$_CCA-Request_H11bps 3 2 4" xfId="275"/>
    <cellStyle name="$_CCA-Request_H11bps 3 3" xfId="276"/>
    <cellStyle name="$_CCA-Request_H11bps 3 3 2" xfId="277"/>
    <cellStyle name="$_CCA-Request_H11bps 3 4" xfId="278"/>
    <cellStyle name="$_CCA-Request_H11bps 3 5" xfId="279"/>
    <cellStyle name="$_CCA-Request_H11bps 4" xfId="280"/>
    <cellStyle name="$_CCA-Request_H11bps 4 2" xfId="281"/>
    <cellStyle name="$_CCA-Request_H11bps 4 2 2" xfId="282"/>
    <cellStyle name="$_CCA-Request_H11bps 4 2 3" xfId="283"/>
    <cellStyle name="$_CCA-Request_H11bps 4 2 4" xfId="284"/>
    <cellStyle name="$_CCA-Request_H11bps 4 3" xfId="285"/>
    <cellStyle name="$_CCA-Request_H11bps 4 3 2" xfId="286"/>
    <cellStyle name="$_CCA-Request_H11bps 4 4" xfId="287"/>
    <cellStyle name="$_CCA-Request_H11bps 4 5" xfId="288"/>
    <cellStyle name="$_CCA-Request_H11bps 5" xfId="289"/>
    <cellStyle name="$_CCA-Request_H11bps 5 2" xfId="290"/>
    <cellStyle name="$_CCA-Request_H11bps 5 2 2" xfId="291"/>
    <cellStyle name="$_CCA-Request_H11bps 5 2 3" xfId="292"/>
    <cellStyle name="$_CCA-Request_H11bps 5 2 4" xfId="293"/>
    <cellStyle name="$_CCA-Request_H11bps 5 3" xfId="294"/>
    <cellStyle name="$_CCA-Request_H11bps 5 3 2" xfId="295"/>
    <cellStyle name="$_CCA-Request_H11bps 5 4" xfId="296"/>
    <cellStyle name="$_CCA-Request_H11bps 5 5" xfId="297"/>
    <cellStyle name="$_CCA-Request_H11bps 6" xfId="298"/>
    <cellStyle name="$_CCA-Request_H11bps 6 2" xfId="299"/>
    <cellStyle name="$_CCA-Request_H11bps 6 2 2" xfId="300"/>
    <cellStyle name="$_CCA-Request_H11bps 6 2 3" xfId="301"/>
    <cellStyle name="$_CCA-Request_H11bps 6 2 4" xfId="302"/>
    <cellStyle name="$_CCA-Request_H11bps 6 3" xfId="303"/>
    <cellStyle name="$_CCA-Request_H11bps 6 3 2" xfId="304"/>
    <cellStyle name="$_CCA-Request_H11bps 6 4" xfId="305"/>
    <cellStyle name="$_CCA-Request_H11bps 6 5" xfId="306"/>
    <cellStyle name="$_CCA-Request_H11bps 7" xfId="307"/>
    <cellStyle name="$_CCA-Request_H11bps 7 2" xfId="308"/>
    <cellStyle name="$_CCA-Request_H11bps 7 2 2" xfId="309"/>
    <cellStyle name="$_CCA-Request_H11bps 7 2 3" xfId="310"/>
    <cellStyle name="$_CCA-Request_H11bps 7 2 4" xfId="311"/>
    <cellStyle name="$_CCA-Request_H11bps 7 3" xfId="312"/>
    <cellStyle name="$_CCA-Request_H11bps 7 3 2" xfId="313"/>
    <cellStyle name="$_CCA-Request_H11bps 7 4" xfId="314"/>
    <cellStyle name="$_CCA-Request_H11bps 7 5" xfId="315"/>
    <cellStyle name="$_CCA-Request_H11bps 8" xfId="316"/>
    <cellStyle name="$_CCA-Request_H11bps 8 2" xfId="317"/>
    <cellStyle name="$_CCA-Request_H11bps 8 2 2" xfId="318"/>
    <cellStyle name="$_CCA-Request_H11bps 8 2 2 2" xfId="319"/>
    <cellStyle name="$_CCA-Request_H11bps 8 2 2 3" xfId="320"/>
    <cellStyle name="$_CCA-Request_H11bps 8 2 2 4" xfId="321"/>
    <cellStyle name="$_CCA-Request_H11bps 8 2 3" xfId="322"/>
    <cellStyle name="$_CCA-Request_H11bps 8 2 3 2" xfId="323"/>
    <cellStyle name="$_CCA-Request_H11bps 8 2 3 3" xfId="324"/>
    <cellStyle name="$_CCA-Request_H11bps 8 2 3 4" xfId="325"/>
    <cellStyle name="$_CCA-Request_H11bps 8 2 4" xfId="326"/>
    <cellStyle name="$_CCA-Request_H11bps 8 2 5" xfId="327"/>
    <cellStyle name="$_CCA-Request_H11bps 8 2 6" xfId="328"/>
    <cellStyle name="$_CCA-Request_H11bps 8 3" xfId="329"/>
    <cellStyle name="$_CCA-Request_H11bps 8 4" xfId="330"/>
    <cellStyle name="$_CCA-Request_H11bps 8 5" xfId="331"/>
    <cellStyle name="$_CCA-Request_H11bps 9" xfId="332"/>
    <cellStyle name="$_CCA-Request_H11bps 9 2" xfId="333"/>
    <cellStyle name="$_CCA-Request_H11bps 9 2 2" xfId="334"/>
    <cellStyle name="$_CCA-Request_H11bps 9 2 3" xfId="335"/>
    <cellStyle name="$_CCA-Request_H11bps 9 2 4" xfId="336"/>
    <cellStyle name="$_CCA-Request_H11bps 9 3" xfId="337"/>
    <cellStyle name="$_CCA-Request_H11bps 9 3 2" xfId="338"/>
    <cellStyle name="$_CCA-Request_H11bps 9 3 3" xfId="339"/>
    <cellStyle name="$_CCA-Request_H11bps 9 3 4" xfId="340"/>
    <cellStyle name="$_CCA-Request_H11bps 9 4" xfId="341"/>
    <cellStyle name="$_CCA-Request_H11bps 9 5" xfId="342"/>
    <cellStyle name="$_CCA-Request_H11bps 9 6" xfId="343"/>
    <cellStyle name="$_CCA-Request_H11bps July 9" xfId="344"/>
    <cellStyle name="$_CCA-Request_H11bps July 9 10" xfId="345"/>
    <cellStyle name="$_CCA-Request_H11bps July 9 10 2" xfId="346"/>
    <cellStyle name="$_CCA-Request_H11bps July 9 10 2 2" xfId="347"/>
    <cellStyle name="$_CCA-Request_H11bps July 9 10 2 3" xfId="348"/>
    <cellStyle name="$_CCA-Request_H11bps July 9 10 2 4" xfId="349"/>
    <cellStyle name="$_CCA-Request_H11bps July 9 10 3" xfId="350"/>
    <cellStyle name="$_CCA-Request_H11bps July 9 10 3 2" xfId="351"/>
    <cellStyle name="$_CCA-Request_H11bps July 9 10 3 3" xfId="352"/>
    <cellStyle name="$_CCA-Request_H11bps July 9 10 3 4" xfId="353"/>
    <cellStyle name="$_CCA-Request_H11bps July 9 10 4" xfId="354"/>
    <cellStyle name="$_CCA-Request_H11bps July 9 10 5" xfId="355"/>
    <cellStyle name="$_CCA-Request_H11bps July 9 10 6" xfId="356"/>
    <cellStyle name="$_CCA-Request_H11bps July 9 11" xfId="357"/>
    <cellStyle name="$_CCA-Request_H11bps July 9 11 2" xfId="358"/>
    <cellStyle name="$_CCA-Request_H11bps July 9 11 3" xfId="359"/>
    <cellStyle name="$_CCA-Request_H11bps July 9 11 4" xfId="360"/>
    <cellStyle name="$_CCA-Request_H11bps July 9 12" xfId="361"/>
    <cellStyle name="$_CCA-Request_H11bps July 9 12 2" xfId="362"/>
    <cellStyle name="$_CCA-Request_H11bps July 9 12 2 2" xfId="363"/>
    <cellStyle name="$_CCA-Request_H11bps July 9 12 2 3" xfId="364"/>
    <cellStyle name="$_CCA-Request_H11bps July 9 12 2 4" xfId="365"/>
    <cellStyle name="$_CCA-Request_H11bps July 9 12 3" xfId="366"/>
    <cellStyle name="$_CCA-Request_H11bps July 9 12 4" xfId="367"/>
    <cellStyle name="$_CCA-Request_H11bps July 9 12 5" xfId="368"/>
    <cellStyle name="$_CCA-Request_H11bps July 9 13" xfId="369"/>
    <cellStyle name="$_CCA-Request_H11bps July 9 13 2" xfId="370"/>
    <cellStyle name="$_CCA-Request_H11bps July 9 13 2 2" xfId="371"/>
    <cellStyle name="$_CCA-Request_H11bps July 9 13 2 3" xfId="372"/>
    <cellStyle name="$_CCA-Request_H11bps July 9 13 2 4" xfId="373"/>
    <cellStyle name="$_CCA-Request_H11bps July 9 13 3" xfId="374"/>
    <cellStyle name="$_CCA-Request_H11bps July 9 13 4" xfId="375"/>
    <cellStyle name="$_CCA-Request_H11bps July 9 13 5" xfId="376"/>
    <cellStyle name="$_CCA-Request_H11bps July 9 14" xfId="377"/>
    <cellStyle name="$_CCA-Request_H11bps July 9 14 2" xfId="378"/>
    <cellStyle name="$_CCA-Request_H11bps July 9 14 2 2" xfId="379"/>
    <cellStyle name="$_CCA-Request_H11bps July 9 14 2 3" xfId="380"/>
    <cellStyle name="$_CCA-Request_H11bps July 9 14 2 4" xfId="381"/>
    <cellStyle name="$_CCA-Request_H11bps July 9 14 3" xfId="382"/>
    <cellStyle name="$_CCA-Request_H11bps July 9 14 3 2" xfId="383"/>
    <cellStyle name="$_CCA-Request_H11bps July 9 14 3 3" xfId="384"/>
    <cellStyle name="$_CCA-Request_H11bps July 9 14 4" xfId="385"/>
    <cellStyle name="$_CCA-Request_H11bps July 9 14 5" xfId="386"/>
    <cellStyle name="$_CCA-Request_H11bps July 9 15" xfId="387"/>
    <cellStyle name="$_CCA-Request_H11bps July 9 15 2" xfId="388"/>
    <cellStyle name="$_CCA-Request_H11bps July 9 15 2 2" xfId="389"/>
    <cellStyle name="$_CCA-Request_H11bps July 9 15 3" xfId="390"/>
    <cellStyle name="$_CCA-Request_H11bps July 9 15 3 2" xfId="391"/>
    <cellStyle name="$_CCA-Request_H11bps July 9 15 4" xfId="392"/>
    <cellStyle name="$_CCA-Request_H11bps July 9 16" xfId="393"/>
    <cellStyle name="$_CCA-Request_H11bps July 9 16 2" xfId="394"/>
    <cellStyle name="$_CCA-Request_H11bps July 9 16 2 2" xfId="395"/>
    <cellStyle name="$_CCA-Request_H11bps July 9 16 3" xfId="396"/>
    <cellStyle name="$_CCA-Request_H11bps July 9 16 4" xfId="397"/>
    <cellStyle name="$_CCA-Request_H11bps July 9 17" xfId="398"/>
    <cellStyle name="$_CCA-Request_H11bps July 9 17 2" xfId="399"/>
    <cellStyle name="$_CCA-Request_H11bps July 9 17 3" xfId="400"/>
    <cellStyle name="$_CCA-Request_H11bps July 9 17 4" xfId="401"/>
    <cellStyle name="$_CCA-Request_H11bps July 9 18" xfId="402"/>
    <cellStyle name="$_CCA-Request_H11bps July 9 18 2" xfId="403"/>
    <cellStyle name="$_CCA-Request_H11bps July 9 18 2 2" xfId="404"/>
    <cellStyle name="$_CCA-Request_H11bps July 9 18 3" xfId="405"/>
    <cellStyle name="$_CCA-Request_H11bps July 9 19" xfId="406"/>
    <cellStyle name="$_CCA-Request_H11bps July 9 19 2" xfId="407"/>
    <cellStyle name="$_CCA-Request_H11bps July 9 19 3" xfId="408"/>
    <cellStyle name="$_CCA-Request_H11bps July 9 2" xfId="409"/>
    <cellStyle name="$_CCA-Request_H11bps July 9 2 2" xfId="410"/>
    <cellStyle name="$_CCA-Request_H11bps July 9 2 2 2" xfId="411"/>
    <cellStyle name="$_CCA-Request_H11bps July 9 2 2 3" xfId="412"/>
    <cellStyle name="$_CCA-Request_H11bps July 9 2 2 4" xfId="413"/>
    <cellStyle name="$_CCA-Request_H11bps July 9 2 3" xfId="414"/>
    <cellStyle name="$_CCA-Request_H11bps July 9 2 3 2" xfId="415"/>
    <cellStyle name="$_CCA-Request_H11bps July 9 2 4" xfId="416"/>
    <cellStyle name="$_CCA-Request_H11bps July 9 2 5" xfId="417"/>
    <cellStyle name="$_CCA-Request_H11bps July 9 20" xfId="418"/>
    <cellStyle name="$_CCA-Request_H11bps July 9 20 2" xfId="419"/>
    <cellStyle name="$_CCA-Request_H11bps July 9 20 2 2" xfId="420"/>
    <cellStyle name="$_CCA-Request_H11bps July 9 20 3" xfId="421"/>
    <cellStyle name="$_CCA-Request_H11bps July 9 20 4" xfId="422"/>
    <cellStyle name="$_CCA-Request_H11bps July 9 21" xfId="423"/>
    <cellStyle name="$_CCA-Request_H11bps July 9 21 2" xfId="424"/>
    <cellStyle name="$_CCA-Request_H11bps July 9 22" xfId="425"/>
    <cellStyle name="$_CCA-Request_H11bps July 9 22 2" xfId="426"/>
    <cellStyle name="$_CCA-Request_H11bps July 9 3" xfId="427"/>
    <cellStyle name="$_CCA-Request_H11bps July 9 3 2" xfId="428"/>
    <cellStyle name="$_CCA-Request_H11bps July 9 3 2 2" xfId="429"/>
    <cellStyle name="$_CCA-Request_H11bps July 9 3 2 3" xfId="430"/>
    <cellStyle name="$_CCA-Request_H11bps July 9 3 2 4" xfId="431"/>
    <cellStyle name="$_CCA-Request_H11bps July 9 3 3" xfId="432"/>
    <cellStyle name="$_CCA-Request_H11bps July 9 3 3 2" xfId="433"/>
    <cellStyle name="$_CCA-Request_H11bps July 9 3 4" xfId="434"/>
    <cellStyle name="$_CCA-Request_H11bps July 9 3 5" xfId="435"/>
    <cellStyle name="$_CCA-Request_H11bps July 9 4" xfId="436"/>
    <cellStyle name="$_CCA-Request_H11bps July 9 4 2" xfId="437"/>
    <cellStyle name="$_CCA-Request_H11bps July 9 4 2 2" xfId="438"/>
    <cellStyle name="$_CCA-Request_H11bps July 9 4 2 3" xfId="439"/>
    <cellStyle name="$_CCA-Request_H11bps July 9 4 2 4" xfId="440"/>
    <cellStyle name="$_CCA-Request_H11bps July 9 4 3" xfId="441"/>
    <cellStyle name="$_CCA-Request_H11bps July 9 4 3 2" xfId="442"/>
    <cellStyle name="$_CCA-Request_H11bps July 9 4 4" xfId="443"/>
    <cellStyle name="$_CCA-Request_H11bps July 9 4 5" xfId="444"/>
    <cellStyle name="$_CCA-Request_H11bps July 9 5" xfId="445"/>
    <cellStyle name="$_CCA-Request_H11bps July 9 5 2" xfId="446"/>
    <cellStyle name="$_CCA-Request_H11bps July 9 5 2 2" xfId="447"/>
    <cellStyle name="$_CCA-Request_H11bps July 9 5 2 3" xfId="448"/>
    <cellStyle name="$_CCA-Request_H11bps July 9 5 2 4" xfId="449"/>
    <cellStyle name="$_CCA-Request_H11bps July 9 5 3" xfId="450"/>
    <cellStyle name="$_CCA-Request_H11bps July 9 5 3 2" xfId="451"/>
    <cellStyle name="$_CCA-Request_H11bps July 9 5 4" xfId="452"/>
    <cellStyle name="$_CCA-Request_H11bps July 9 5 5" xfId="453"/>
    <cellStyle name="$_CCA-Request_H11bps July 9 6" xfId="454"/>
    <cellStyle name="$_CCA-Request_H11bps July 9 6 2" xfId="455"/>
    <cellStyle name="$_CCA-Request_H11bps July 9 6 2 2" xfId="456"/>
    <cellStyle name="$_CCA-Request_H11bps July 9 6 2 3" xfId="457"/>
    <cellStyle name="$_CCA-Request_H11bps July 9 6 2 4" xfId="458"/>
    <cellStyle name="$_CCA-Request_H11bps July 9 6 3" xfId="459"/>
    <cellStyle name="$_CCA-Request_H11bps July 9 6 3 2" xfId="460"/>
    <cellStyle name="$_CCA-Request_H11bps July 9 6 4" xfId="461"/>
    <cellStyle name="$_CCA-Request_H11bps July 9 6 5" xfId="462"/>
    <cellStyle name="$_CCA-Request_H11bps July 9 7" xfId="463"/>
    <cellStyle name="$_CCA-Request_H11bps July 9 7 2" xfId="464"/>
    <cellStyle name="$_CCA-Request_H11bps July 9 7 2 2" xfId="465"/>
    <cellStyle name="$_CCA-Request_H11bps July 9 7 2 3" xfId="466"/>
    <cellStyle name="$_CCA-Request_H11bps July 9 7 2 4" xfId="467"/>
    <cellStyle name="$_CCA-Request_H11bps July 9 7 3" xfId="468"/>
    <cellStyle name="$_CCA-Request_H11bps July 9 7 3 2" xfId="469"/>
    <cellStyle name="$_CCA-Request_H11bps July 9 7 4" xfId="470"/>
    <cellStyle name="$_CCA-Request_H11bps July 9 7 5" xfId="471"/>
    <cellStyle name="$_CCA-Request_H11bps July 9 8" xfId="472"/>
    <cellStyle name="$_CCA-Request_H11bps July 9 8 2" xfId="473"/>
    <cellStyle name="$_CCA-Request_H11bps July 9 8 2 2" xfId="474"/>
    <cellStyle name="$_CCA-Request_H11bps July 9 8 2 2 2" xfId="475"/>
    <cellStyle name="$_CCA-Request_H11bps July 9 8 2 2 3" xfId="476"/>
    <cellStyle name="$_CCA-Request_H11bps July 9 8 2 2 4" xfId="477"/>
    <cellStyle name="$_CCA-Request_H11bps July 9 8 2 3" xfId="478"/>
    <cellStyle name="$_CCA-Request_H11bps July 9 8 2 3 2" xfId="479"/>
    <cellStyle name="$_CCA-Request_H11bps July 9 8 2 3 3" xfId="480"/>
    <cellStyle name="$_CCA-Request_H11bps July 9 8 2 3 4" xfId="481"/>
    <cellStyle name="$_CCA-Request_H11bps July 9 8 2 4" xfId="482"/>
    <cellStyle name="$_CCA-Request_H11bps July 9 8 2 5" xfId="483"/>
    <cellStyle name="$_CCA-Request_H11bps July 9 8 2 6" xfId="484"/>
    <cellStyle name="$_CCA-Request_H11bps July 9 8 3" xfId="485"/>
    <cellStyle name="$_CCA-Request_H11bps July 9 8 4" xfId="486"/>
    <cellStyle name="$_CCA-Request_H11bps July 9 8 5" xfId="487"/>
    <cellStyle name="$_CCA-Request_H11bps July 9 9" xfId="488"/>
    <cellStyle name="$_CCA-Request_H11bps July 9 9 2" xfId="489"/>
    <cellStyle name="$_CCA-Request_H11bps July 9 9 2 2" xfId="490"/>
    <cellStyle name="$_CCA-Request_H11bps July 9 9 2 3" xfId="491"/>
    <cellStyle name="$_CCA-Request_H11bps July 9 9 2 4" xfId="492"/>
    <cellStyle name="$_CCA-Request_H11bps July 9 9 3" xfId="493"/>
    <cellStyle name="$_CCA-Request_H11bps July 9 9 3 2" xfId="494"/>
    <cellStyle name="$_CCA-Request_H11bps July 9 9 3 3" xfId="495"/>
    <cellStyle name="$_CCA-Request_H11bps July 9 9 3 4" xfId="496"/>
    <cellStyle name="$_CCA-Request_H11bps July 9 9 4" xfId="497"/>
    <cellStyle name="$_CCA-Request_H11bps July 9 9 5" xfId="498"/>
    <cellStyle name="$_CCA-Request_H11bps July 9 9 6" xfId="499"/>
    <cellStyle name="$_CCA-Request_H11bps July 9_Adjustments-RSVA" xfId="500"/>
    <cellStyle name="$_CCA-Request_H11bps July 9_Adjustments-RSVA 2" xfId="501"/>
    <cellStyle name="$_CCA-Request_H11bps July 9_Adjustments-RSVA_Brampton Rev. Tracking" xfId="502"/>
    <cellStyle name="$_CCA-Request_H11bps July 9_Adjustments-RSVA_Brampton Rev. Tracking 2" xfId="503"/>
    <cellStyle name="$_CCA-Request_H11bps July 9_Brampton Rev. Tracking" xfId="504"/>
    <cellStyle name="$_CCA-Request_H11bps July 9_Brampton Rev. Tracking 2" xfId="505"/>
    <cellStyle name="$_CCA-Request_H11bps_Adjustments-RSVA" xfId="506"/>
    <cellStyle name="$_CCA-Request_H11bps_Adjustments-RSVA 2" xfId="507"/>
    <cellStyle name="$_CCA-Request_H11bps_Adjustments-RSVA_Brampton Rev. Tracking" xfId="508"/>
    <cellStyle name="$_CCA-Request_H11bps_Adjustments-RSVA_Brampton Rev. Tracking 2" xfId="509"/>
    <cellStyle name="$_CCA-Request_H11bps_Brampton Rev. Tracking" xfId="510"/>
    <cellStyle name="$_CCA-Request_H11bps_Brampton Rev. Tracking 2" xfId="511"/>
    <cellStyle name="$_CGAAP FA Budget Model v2 james" xfId="512"/>
    <cellStyle name="$_CGAAP FA Budget Model v2 james 2" xfId="513"/>
    <cellStyle name="$_lists" xfId="514"/>
    <cellStyle name="$_lists 2" xfId="515"/>
    <cellStyle name="$_lists 3" xfId="516"/>
    <cellStyle name="$_lists 4" xfId="517"/>
    <cellStyle name="$_lists 5" xfId="518"/>
    <cellStyle name="$_lists 6" xfId="519"/>
    <cellStyle name="$_lists_4. Current Monthly Fixed Charge" xfId="520"/>
    <cellStyle name="$_Oct 2010 SM PILs Recognition" xfId="521"/>
    <cellStyle name="$_Oct 2010 SM PILs Recognition 2" xfId="522"/>
    <cellStyle name="$_Regulatory Assets and Liabilities IFRS Opening Adj" xfId="523"/>
    <cellStyle name="$_Sheet4" xfId="524"/>
    <cellStyle name="$_Sheet4 2" xfId="525"/>
    <cellStyle name="$_Sheet4 3" xfId="526"/>
    <cellStyle name="$_Sheet4 4" xfId="527"/>
    <cellStyle name="$_Sheet4 5" xfId="528"/>
    <cellStyle name="$_Sheet4 6" xfId="529"/>
    <cellStyle name="$_Xl0000180" xfId="530"/>
    <cellStyle name="$_Xl0000180 2" xfId="531"/>
    <cellStyle name="$comma" xfId="532"/>
    <cellStyle name="$comma 2" xfId="533"/>
    <cellStyle name="$comma 2 2" xfId="534"/>
    <cellStyle name="$comma 3" xfId="535"/>
    <cellStyle name="$comma 3 2" xfId="536"/>
    <cellStyle name="$comma 4" xfId="537"/>
    <cellStyle name="$comma_Data Check Control" xfId="538"/>
    <cellStyle name="$M" xfId="539"/>
    <cellStyle name="$M 2" xfId="540"/>
    <cellStyle name="$M 2 2" xfId="541"/>
    <cellStyle name="$M 2 3" xfId="542"/>
    <cellStyle name="$M 2_7-7-1 SM Data" xfId="543"/>
    <cellStyle name="$M 3" xfId="544"/>
    <cellStyle name="$M 3 2" xfId="545"/>
    <cellStyle name="$M 3 3" xfId="546"/>
    <cellStyle name="$M 4" xfId="547"/>
    <cellStyle name="$M 4 2" xfId="548"/>
    <cellStyle name="$M 5" xfId="549"/>
    <cellStyle name="$M 6" xfId="550"/>
    <cellStyle name="$M.00" xfId="551"/>
    <cellStyle name="$M.00 2" xfId="552"/>
    <cellStyle name="$M.00 2 2" xfId="553"/>
    <cellStyle name="$M.00 2_7-7-1 SM Data" xfId="554"/>
    <cellStyle name="$M.00 3" xfId="555"/>
    <cellStyle name="$M.00 3 2" xfId="556"/>
    <cellStyle name="$M.00 4" xfId="557"/>
    <cellStyle name="$M.00 4 2" xfId="558"/>
    <cellStyle name="$M.00 5" xfId="559"/>
    <cellStyle name="$M.00 6" xfId="560"/>
    <cellStyle name="$M_10. Management Fee Allocation Oct11" xfId="561"/>
    <cellStyle name="_Comma" xfId="562"/>
    <cellStyle name="_Comma 10" xfId="563"/>
    <cellStyle name="_Comma 10 2" xfId="564"/>
    <cellStyle name="_Comma 10 2 2" xfId="565"/>
    <cellStyle name="_Comma 10 2 3" xfId="566"/>
    <cellStyle name="_Comma 10 2 4" xfId="567"/>
    <cellStyle name="_Comma 10 3" xfId="568"/>
    <cellStyle name="_Comma 10 3 2" xfId="569"/>
    <cellStyle name="_Comma 10 3 3" xfId="570"/>
    <cellStyle name="_Comma 10 3 4" xfId="571"/>
    <cellStyle name="_Comma 10 4" xfId="572"/>
    <cellStyle name="_Comma 10 5" xfId="573"/>
    <cellStyle name="_Comma 10 6" xfId="574"/>
    <cellStyle name="_Comma 11" xfId="575"/>
    <cellStyle name="_Comma 11 2" xfId="576"/>
    <cellStyle name="_Comma 11 3" xfId="577"/>
    <cellStyle name="_Comma 11 4" xfId="578"/>
    <cellStyle name="_Comma 12" xfId="579"/>
    <cellStyle name="_Comma 12 2" xfId="580"/>
    <cellStyle name="_Comma 12 2 2" xfId="581"/>
    <cellStyle name="_Comma 12 2 3" xfId="582"/>
    <cellStyle name="_Comma 12 2 4" xfId="583"/>
    <cellStyle name="_Comma 12 3" xfId="584"/>
    <cellStyle name="_Comma 12 4" xfId="585"/>
    <cellStyle name="_Comma 12 5" xfId="586"/>
    <cellStyle name="_Comma 13" xfId="587"/>
    <cellStyle name="_Comma 13 2" xfId="588"/>
    <cellStyle name="_Comma 13 2 2" xfId="589"/>
    <cellStyle name="_Comma 13 2 3" xfId="590"/>
    <cellStyle name="_Comma 13 2 4" xfId="591"/>
    <cellStyle name="_Comma 13 3" xfId="592"/>
    <cellStyle name="_Comma 13 4" xfId="593"/>
    <cellStyle name="_Comma 13 5" xfId="594"/>
    <cellStyle name="_Comma 14" xfId="595"/>
    <cellStyle name="_Comma 14 2" xfId="596"/>
    <cellStyle name="_Comma 14 2 2" xfId="597"/>
    <cellStyle name="_Comma 14 2 3" xfId="598"/>
    <cellStyle name="_Comma 14 2 4" xfId="599"/>
    <cellStyle name="_Comma 14 3" xfId="600"/>
    <cellStyle name="_Comma 14 3 2" xfId="601"/>
    <cellStyle name="_Comma 14 3 3" xfId="602"/>
    <cellStyle name="_Comma 14 4" xfId="603"/>
    <cellStyle name="_Comma 14 5" xfId="604"/>
    <cellStyle name="_Comma 15" xfId="605"/>
    <cellStyle name="_Comma 15 2" xfId="606"/>
    <cellStyle name="_Comma 15 2 2" xfId="607"/>
    <cellStyle name="_Comma 15 3" xfId="608"/>
    <cellStyle name="_Comma 15 3 2" xfId="609"/>
    <cellStyle name="_Comma 15 4" xfId="610"/>
    <cellStyle name="_Comma 16" xfId="611"/>
    <cellStyle name="_Comma 16 2" xfId="612"/>
    <cellStyle name="_Comma 16 2 2" xfId="613"/>
    <cellStyle name="_Comma 16 3" xfId="614"/>
    <cellStyle name="_Comma 16 4" xfId="615"/>
    <cellStyle name="_Comma 17" xfId="616"/>
    <cellStyle name="_Comma 17 2" xfId="617"/>
    <cellStyle name="_Comma 17 3" xfId="618"/>
    <cellStyle name="_Comma 17 4" xfId="619"/>
    <cellStyle name="_Comma 18" xfId="620"/>
    <cellStyle name="_Comma 18 2" xfId="621"/>
    <cellStyle name="_Comma 18 2 2" xfId="622"/>
    <cellStyle name="_Comma 18 3" xfId="623"/>
    <cellStyle name="_Comma 19" xfId="624"/>
    <cellStyle name="_Comma 19 2" xfId="625"/>
    <cellStyle name="_Comma 19 3" xfId="626"/>
    <cellStyle name="_Comma 2" xfId="627"/>
    <cellStyle name="_Comma 2 2" xfId="628"/>
    <cellStyle name="_Comma 2 2 2" xfId="629"/>
    <cellStyle name="_Comma 2 2 3" xfId="630"/>
    <cellStyle name="_Comma 2 2 4" xfId="631"/>
    <cellStyle name="_Comma 2 3" xfId="632"/>
    <cellStyle name="_Comma 2 3 2" xfId="633"/>
    <cellStyle name="_Comma 2 4" xfId="634"/>
    <cellStyle name="_Comma 2 5" xfId="635"/>
    <cellStyle name="_Comma 20" xfId="636"/>
    <cellStyle name="_Comma 20 2" xfId="637"/>
    <cellStyle name="_Comma 20 2 2" xfId="638"/>
    <cellStyle name="_Comma 20 3" xfId="639"/>
    <cellStyle name="_Comma 20 4" xfId="640"/>
    <cellStyle name="_Comma 21" xfId="641"/>
    <cellStyle name="_Comma 21 2" xfId="642"/>
    <cellStyle name="_Comma 22" xfId="643"/>
    <cellStyle name="_Comma 22 2" xfId="644"/>
    <cellStyle name="_Comma 3" xfId="645"/>
    <cellStyle name="_Comma 3 2" xfId="646"/>
    <cellStyle name="_Comma 3 2 2" xfId="647"/>
    <cellStyle name="_Comma 3 2 3" xfId="648"/>
    <cellStyle name="_Comma 3 2 4" xfId="649"/>
    <cellStyle name="_Comma 3 3" xfId="650"/>
    <cellStyle name="_Comma 3 3 2" xfId="651"/>
    <cellStyle name="_Comma 3 4" xfId="652"/>
    <cellStyle name="_Comma 3 5" xfId="653"/>
    <cellStyle name="_Comma 4" xfId="654"/>
    <cellStyle name="_Comma 4 2" xfId="655"/>
    <cellStyle name="_Comma 4 2 2" xfId="656"/>
    <cellStyle name="_Comma 4 2 3" xfId="657"/>
    <cellStyle name="_Comma 4 2 4" xfId="658"/>
    <cellStyle name="_Comma 4 3" xfId="659"/>
    <cellStyle name="_Comma 4 3 2" xfId="660"/>
    <cellStyle name="_Comma 4 4" xfId="661"/>
    <cellStyle name="_Comma 4 5" xfId="662"/>
    <cellStyle name="_Comma 5" xfId="663"/>
    <cellStyle name="_Comma 5 2" xfId="664"/>
    <cellStyle name="_Comma 5 2 2" xfId="665"/>
    <cellStyle name="_Comma 5 2 3" xfId="666"/>
    <cellStyle name="_Comma 5 2 4" xfId="667"/>
    <cellStyle name="_Comma 5 3" xfId="668"/>
    <cellStyle name="_Comma 5 3 2" xfId="669"/>
    <cellStyle name="_Comma 5 4" xfId="670"/>
    <cellStyle name="_Comma 5 5" xfId="671"/>
    <cellStyle name="_Comma 6" xfId="672"/>
    <cellStyle name="_Comma 6 2" xfId="673"/>
    <cellStyle name="_Comma 6 2 2" xfId="674"/>
    <cellStyle name="_Comma 6 2 3" xfId="675"/>
    <cellStyle name="_Comma 6 2 4" xfId="676"/>
    <cellStyle name="_Comma 6 3" xfId="677"/>
    <cellStyle name="_Comma 6 3 2" xfId="678"/>
    <cellStyle name="_Comma 6 4" xfId="679"/>
    <cellStyle name="_Comma 6 5" xfId="680"/>
    <cellStyle name="_Comma 7" xfId="681"/>
    <cellStyle name="_Comma 7 2" xfId="682"/>
    <cellStyle name="_Comma 7 2 2" xfId="683"/>
    <cellStyle name="_Comma 7 2 3" xfId="684"/>
    <cellStyle name="_Comma 7 2 4" xfId="685"/>
    <cellStyle name="_Comma 7 3" xfId="686"/>
    <cellStyle name="_Comma 7 3 2" xfId="687"/>
    <cellStyle name="_Comma 7 4" xfId="688"/>
    <cellStyle name="_Comma 7 5" xfId="689"/>
    <cellStyle name="_Comma 8" xfId="690"/>
    <cellStyle name="_Comma 8 2" xfId="691"/>
    <cellStyle name="_Comma 8 2 2" xfId="692"/>
    <cellStyle name="_Comma 8 2 2 2" xfId="693"/>
    <cellStyle name="_Comma 8 2 2 3" xfId="694"/>
    <cellStyle name="_Comma 8 2 2 4" xfId="695"/>
    <cellStyle name="_Comma 8 2 3" xfId="696"/>
    <cellStyle name="_Comma 8 2 3 2" xfId="697"/>
    <cellStyle name="_Comma 8 2 3 3" xfId="698"/>
    <cellStyle name="_Comma 8 2 3 4" xfId="699"/>
    <cellStyle name="_Comma 8 2 4" xfId="700"/>
    <cellStyle name="_Comma 8 2 5" xfId="701"/>
    <cellStyle name="_Comma 8 2 6" xfId="702"/>
    <cellStyle name="_Comma 8 3" xfId="703"/>
    <cellStyle name="_Comma 8 4" xfId="704"/>
    <cellStyle name="_Comma 8 5" xfId="705"/>
    <cellStyle name="_Comma 9" xfId="706"/>
    <cellStyle name="_Comma 9 2" xfId="707"/>
    <cellStyle name="_Comma 9 2 2" xfId="708"/>
    <cellStyle name="_Comma 9 2 3" xfId="709"/>
    <cellStyle name="_Comma 9 2 4" xfId="710"/>
    <cellStyle name="_Comma 9 3" xfId="711"/>
    <cellStyle name="_Comma 9 3 2" xfId="712"/>
    <cellStyle name="_Comma 9 3 3" xfId="713"/>
    <cellStyle name="_Comma 9 3 4" xfId="714"/>
    <cellStyle name="_Comma 9 4" xfId="715"/>
    <cellStyle name="_Comma 9 5" xfId="716"/>
    <cellStyle name="_Comma 9 6" xfId="717"/>
    <cellStyle name="_Currency" xfId="718"/>
    <cellStyle name="_Currency 10" xfId="719"/>
    <cellStyle name="_Currency 10 2" xfId="720"/>
    <cellStyle name="_Currency 10 2 2" xfId="721"/>
    <cellStyle name="_Currency 10 2 3" xfId="722"/>
    <cellStyle name="_Currency 10 2 4" xfId="723"/>
    <cellStyle name="_Currency 10 3" xfId="724"/>
    <cellStyle name="_Currency 10 3 2" xfId="725"/>
    <cellStyle name="_Currency 10 3 3" xfId="726"/>
    <cellStyle name="_Currency 10 3 4" xfId="727"/>
    <cellStyle name="_Currency 10 4" xfId="728"/>
    <cellStyle name="_Currency 10 5" xfId="729"/>
    <cellStyle name="_Currency 10 6" xfId="730"/>
    <cellStyle name="_Currency 11" xfId="731"/>
    <cellStyle name="_Currency 11 2" xfId="732"/>
    <cellStyle name="_Currency 11 3" xfId="733"/>
    <cellStyle name="_Currency 11 4" xfId="734"/>
    <cellStyle name="_Currency 12" xfId="735"/>
    <cellStyle name="_Currency 12 2" xfId="736"/>
    <cellStyle name="_Currency 12 2 2" xfId="737"/>
    <cellStyle name="_Currency 12 2 3" xfId="738"/>
    <cellStyle name="_Currency 12 2 4" xfId="739"/>
    <cellStyle name="_Currency 12 3" xfId="740"/>
    <cellStyle name="_Currency 12 4" xfId="741"/>
    <cellStyle name="_Currency 12 5" xfId="742"/>
    <cellStyle name="_Currency 13" xfId="743"/>
    <cellStyle name="_Currency 13 2" xfId="744"/>
    <cellStyle name="_Currency 13 2 2" xfId="745"/>
    <cellStyle name="_Currency 13 2 3" xfId="746"/>
    <cellStyle name="_Currency 13 2 4" xfId="747"/>
    <cellStyle name="_Currency 13 3" xfId="748"/>
    <cellStyle name="_Currency 13 4" xfId="749"/>
    <cellStyle name="_Currency 13 5" xfId="750"/>
    <cellStyle name="_Currency 14" xfId="751"/>
    <cellStyle name="_Currency 14 2" xfId="752"/>
    <cellStyle name="_Currency 14 2 2" xfId="753"/>
    <cellStyle name="_Currency 14 2 3" xfId="754"/>
    <cellStyle name="_Currency 14 2 4" xfId="755"/>
    <cellStyle name="_Currency 14 3" xfId="756"/>
    <cellStyle name="_Currency 14 3 2" xfId="757"/>
    <cellStyle name="_Currency 14 3 3" xfId="758"/>
    <cellStyle name="_Currency 14 4" xfId="759"/>
    <cellStyle name="_Currency 14 5" xfId="760"/>
    <cellStyle name="_Currency 15" xfId="761"/>
    <cellStyle name="_Currency 15 2" xfId="762"/>
    <cellStyle name="_Currency 15 2 2" xfId="763"/>
    <cellStyle name="_Currency 15 3" xfId="764"/>
    <cellStyle name="_Currency 15 3 2" xfId="765"/>
    <cellStyle name="_Currency 15 4" xfId="766"/>
    <cellStyle name="_Currency 16" xfId="767"/>
    <cellStyle name="_Currency 16 2" xfId="768"/>
    <cellStyle name="_Currency 16 2 2" xfId="769"/>
    <cellStyle name="_Currency 16 3" xfId="770"/>
    <cellStyle name="_Currency 16 4" xfId="771"/>
    <cellStyle name="_Currency 17" xfId="772"/>
    <cellStyle name="_Currency 17 2" xfId="773"/>
    <cellStyle name="_Currency 17 3" xfId="774"/>
    <cellStyle name="_Currency 17 4" xfId="775"/>
    <cellStyle name="_Currency 18" xfId="776"/>
    <cellStyle name="_Currency 18 2" xfId="777"/>
    <cellStyle name="_Currency 18 2 2" xfId="778"/>
    <cellStyle name="_Currency 18 3" xfId="779"/>
    <cellStyle name="_Currency 19" xfId="780"/>
    <cellStyle name="_Currency 19 2" xfId="781"/>
    <cellStyle name="_Currency 19 3" xfId="782"/>
    <cellStyle name="_Currency 2" xfId="783"/>
    <cellStyle name="_Currency 2 2" xfId="784"/>
    <cellStyle name="_Currency 2 2 2" xfId="785"/>
    <cellStyle name="_Currency 2 2 3" xfId="786"/>
    <cellStyle name="_Currency 2 2 4" xfId="787"/>
    <cellStyle name="_Currency 2 3" xfId="788"/>
    <cellStyle name="_Currency 2 3 2" xfId="789"/>
    <cellStyle name="_Currency 2 4" xfId="790"/>
    <cellStyle name="_Currency 2 5" xfId="791"/>
    <cellStyle name="_Currency 20" xfId="792"/>
    <cellStyle name="_Currency 20 2" xfId="793"/>
    <cellStyle name="_Currency 20 2 2" xfId="794"/>
    <cellStyle name="_Currency 20 3" xfId="795"/>
    <cellStyle name="_Currency 20 4" xfId="796"/>
    <cellStyle name="_Currency 21" xfId="797"/>
    <cellStyle name="_Currency 21 2" xfId="798"/>
    <cellStyle name="_Currency 22" xfId="799"/>
    <cellStyle name="_Currency 22 2" xfId="800"/>
    <cellStyle name="_Currency 3" xfId="801"/>
    <cellStyle name="_Currency 3 2" xfId="802"/>
    <cellStyle name="_Currency 3 2 2" xfId="803"/>
    <cellStyle name="_Currency 3 2 3" xfId="804"/>
    <cellStyle name="_Currency 3 2 4" xfId="805"/>
    <cellStyle name="_Currency 3 3" xfId="806"/>
    <cellStyle name="_Currency 3 3 2" xfId="807"/>
    <cellStyle name="_Currency 3 4" xfId="808"/>
    <cellStyle name="_Currency 3 5" xfId="809"/>
    <cellStyle name="_Currency 4" xfId="810"/>
    <cellStyle name="_Currency 4 2" xfId="811"/>
    <cellStyle name="_Currency 4 2 2" xfId="812"/>
    <cellStyle name="_Currency 4 2 3" xfId="813"/>
    <cellStyle name="_Currency 4 2 4" xfId="814"/>
    <cellStyle name="_Currency 4 3" xfId="815"/>
    <cellStyle name="_Currency 4 3 2" xfId="816"/>
    <cellStyle name="_Currency 4 4" xfId="817"/>
    <cellStyle name="_Currency 4 5" xfId="818"/>
    <cellStyle name="_Currency 5" xfId="819"/>
    <cellStyle name="_Currency 5 2" xfId="820"/>
    <cellStyle name="_Currency 5 2 2" xfId="821"/>
    <cellStyle name="_Currency 5 2 3" xfId="822"/>
    <cellStyle name="_Currency 5 2 4" xfId="823"/>
    <cellStyle name="_Currency 5 3" xfId="824"/>
    <cellStyle name="_Currency 5 3 2" xfId="825"/>
    <cellStyle name="_Currency 5 4" xfId="826"/>
    <cellStyle name="_Currency 5 5" xfId="827"/>
    <cellStyle name="_Currency 6" xfId="828"/>
    <cellStyle name="_Currency 6 2" xfId="829"/>
    <cellStyle name="_Currency 6 2 2" xfId="830"/>
    <cellStyle name="_Currency 6 2 3" xfId="831"/>
    <cellStyle name="_Currency 6 2 4" xfId="832"/>
    <cellStyle name="_Currency 6 3" xfId="833"/>
    <cellStyle name="_Currency 6 3 2" xfId="834"/>
    <cellStyle name="_Currency 6 4" xfId="835"/>
    <cellStyle name="_Currency 6 5" xfId="836"/>
    <cellStyle name="_Currency 7" xfId="837"/>
    <cellStyle name="_Currency 7 2" xfId="838"/>
    <cellStyle name="_Currency 7 2 2" xfId="839"/>
    <cellStyle name="_Currency 7 2 3" xfId="840"/>
    <cellStyle name="_Currency 7 2 4" xfId="841"/>
    <cellStyle name="_Currency 7 3" xfId="842"/>
    <cellStyle name="_Currency 7 3 2" xfId="843"/>
    <cellStyle name="_Currency 7 4" xfId="844"/>
    <cellStyle name="_Currency 7 5" xfId="845"/>
    <cellStyle name="_Currency 8" xfId="846"/>
    <cellStyle name="_Currency 8 2" xfId="847"/>
    <cellStyle name="_Currency 8 2 2" xfId="848"/>
    <cellStyle name="_Currency 8 2 2 2" xfId="849"/>
    <cellStyle name="_Currency 8 2 2 3" xfId="850"/>
    <cellStyle name="_Currency 8 2 2 4" xfId="851"/>
    <cellStyle name="_Currency 8 2 3" xfId="852"/>
    <cellStyle name="_Currency 8 2 3 2" xfId="853"/>
    <cellStyle name="_Currency 8 2 3 3" xfId="854"/>
    <cellStyle name="_Currency 8 2 3 4" xfId="855"/>
    <cellStyle name="_Currency 8 2 4" xfId="856"/>
    <cellStyle name="_Currency 8 2 5" xfId="857"/>
    <cellStyle name="_Currency 8 2 6" xfId="858"/>
    <cellStyle name="_Currency 8 3" xfId="859"/>
    <cellStyle name="_Currency 8 4" xfId="860"/>
    <cellStyle name="_Currency 8 5" xfId="861"/>
    <cellStyle name="_Currency 9" xfId="862"/>
    <cellStyle name="_Currency 9 2" xfId="863"/>
    <cellStyle name="_Currency 9 2 2" xfId="864"/>
    <cellStyle name="_Currency 9 2 3" xfId="865"/>
    <cellStyle name="_Currency 9 2 4" xfId="866"/>
    <cellStyle name="_Currency 9 3" xfId="867"/>
    <cellStyle name="_Currency 9 3 2" xfId="868"/>
    <cellStyle name="_Currency 9 3 3" xfId="869"/>
    <cellStyle name="_Currency 9 3 4" xfId="870"/>
    <cellStyle name="_Currency 9 4" xfId="871"/>
    <cellStyle name="_Currency 9 5" xfId="872"/>
    <cellStyle name="_Currency 9 6" xfId="873"/>
    <cellStyle name="_CurrencySpace" xfId="874"/>
    <cellStyle name="_CurrencySpace 10" xfId="875"/>
    <cellStyle name="_CurrencySpace 10 2" xfId="876"/>
    <cellStyle name="_CurrencySpace 10 2 2" xfId="877"/>
    <cellStyle name="_CurrencySpace 10 2 2 2" xfId="878"/>
    <cellStyle name="_CurrencySpace 10 2 2 3" xfId="879"/>
    <cellStyle name="_CurrencySpace 10 2 2 4" xfId="880"/>
    <cellStyle name="_CurrencySpace 10 2 3" xfId="881"/>
    <cellStyle name="_CurrencySpace 10 2 4" xfId="882"/>
    <cellStyle name="_CurrencySpace 10 2 5" xfId="883"/>
    <cellStyle name="_CurrencySpace 10 2 6" xfId="884"/>
    <cellStyle name="_CurrencySpace 10 3" xfId="885"/>
    <cellStyle name="_CurrencySpace 10 3 2" xfId="886"/>
    <cellStyle name="_CurrencySpace 10 3 3" xfId="887"/>
    <cellStyle name="_CurrencySpace 10 3 4" xfId="888"/>
    <cellStyle name="_CurrencySpace 10 4" xfId="889"/>
    <cellStyle name="_CurrencySpace 10 4 2" xfId="890"/>
    <cellStyle name="_CurrencySpace 10 4 2 2" xfId="891"/>
    <cellStyle name="_CurrencySpace 10 4 2 3" xfId="892"/>
    <cellStyle name="_CurrencySpace 10 4 2 4" xfId="893"/>
    <cellStyle name="_CurrencySpace 10 4 3" xfId="894"/>
    <cellStyle name="_CurrencySpace 10 4 4" xfId="895"/>
    <cellStyle name="_CurrencySpace 10 4 5" xfId="896"/>
    <cellStyle name="_CurrencySpace 10 4 6" xfId="897"/>
    <cellStyle name="_CurrencySpace 10 5" xfId="898"/>
    <cellStyle name="_CurrencySpace 10 5 2" xfId="899"/>
    <cellStyle name="_CurrencySpace 10 6" xfId="900"/>
    <cellStyle name="_CurrencySpace 10 7" xfId="901"/>
    <cellStyle name="_CurrencySpace 11" xfId="902"/>
    <cellStyle name="_CurrencySpace 11 2" xfId="903"/>
    <cellStyle name="_CurrencySpace 11 2 2" xfId="904"/>
    <cellStyle name="_CurrencySpace 11 2 2 2" xfId="905"/>
    <cellStyle name="_CurrencySpace 11 2 3" xfId="906"/>
    <cellStyle name="_CurrencySpace 11 2 4" xfId="907"/>
    <cellStyle name="_CurrencySpace 11 2 5" xfId="908"/>
    <cellStyle name="_CurrencySpace 11 2 6" xfId="909"/>
    <cellStyle name="_CurrencySpace 11 3" xfId="910"/>
    <cellStyle name="_CurrencySpace 11 4" xfId="911"/>
    <cellStyle name="_CurrencySpace 11 5" xfId="912"/>
    <cellStyle name="_CurrencySpace 11 6" xfId="913"/>
    <cellStyle name="_CurrencySpace 12" xfId="914"/>
    <cellStyle name="_CurrencySpace 12 2" xfId="915"/>
    <cellStyle name="_CurrencySpace 12 3" xfId="916"/>
    <cellStyle name="_CurrencySpace 12 4" xfId="917"/>
    <cellStyle name="_CurrencySpace 13" xfId="918"/>
    <cellStyle name="_CurrencySpace 13 2" xfId="919"/>
    <cellStyle name="_CurrencySpace 13 2 2" xfId="920"/>
    <cellStyle name="_CurrencySpace 13 2 2 2" xfId="921"/>
    <cellStyle name="_CurrencySpace 13 2 3" xfId="922"/>
    <cellStyle name="_CurrencySpace 13 2 4" xfId="923"/>
    <cellStyle name="_CurrencySpace 13 2 5" xfId="924"/>
    <cellStyle name="_CurrencySpace 13 2 6" xfId="925"/>
    <cellStyle name="_CurrencySpace 13 2 7" xfId="926"/>
    <cellStyle name="_CurrencySpace 13 3" xfId="927"/>
    <cellStyle name="_CurrencySpace 13 3 2" xfId="928"/>
    <cellStyle name="_CurrencySpace 13 3 3" xfId="929"/>
    <cellStyle name="_CurrencySpace 13 3 4" xfId="930"/>
    <cellStyle name="_CurrencySpace 13 4" xfId="931"/>
    <cellStyle name="_CurrencySpace 13 5" xfId="932"/>
    <cellStyle name="_CurrencySpace 13 6" xfId="933"/>
    <cellStyle name="_CurrencySpace 13 7" xfId="934"/>
    <cellStyle name="_CurrencySpace 14" xfId="935"/>
    <cellStyle name="_CurrencySpace 14 2" xfId="936"/>
    <cellStyle name="_CurrencySpace 14 2 2" xfId="937"/>
    <cellStyle name="_CurrencySpace 14 2 2 2" xfId="938"/>
    <cellStyle name="_CurrencySpace 14 2 3" xfId="939"/>
    <cellStyle name="_CurrencySpace 14 2 3 2" xfId="940"/>
    <cellStyle name="_CurrencySpace 14 2 4" xfId="941"/>
    <cellStyle name="_CurrencySpace 14 2 5" xfId="942"/>
    <cellStyle name="_CurrencySpace 14 2 6" xfId="943"/>
    <cellStyle name="_CurrencySpace 14 2 7" xfId="944"/>
    <cellStyle name="_CurrencySpace 14 3" xfId="945"/>
    <cellStyle name="_CurrencySpace 14 3 2" xfId="946"/>
    <cellStyle name="_CurrencySpace 14 4" xfId="947"/>
    <cellStyle name="_CurrencySpace 14 4 2" xfId="948"/>
    <cellStyle name="_CurrencySpace 14 5" xfId="949"/>
    <cellStyle name="_CurrencySpace 14 6" xfId="950"/>
    <cellStyle name="_CurrencySpace 14 7" xfId="951"/>
    <cellStyle name="_CurrencySpace 14 8" xfId="952"/>
    <cellStyle name="_CurrencySpace 15" xfId="953"/>
    <cellStyle name="_CurrencySpace 15 2" xfId="954"/>
    <cellStyle name="_CurrencySpace 15 2 2" xfId="955"/>
    <cellStyle name="_CurrencySpace 15 2 2 2" xfId="956"/>
    <cellStyle name="_CurrencySpace 15 2 3" xfId="957"/>
    <cellStyle name="_CurrencySpace 15 2 4" xfId="958"/>
    <cellStyle name="_CurrencySpace 15 2 5" xfId="959"/>
    <cellStyle name="_CurrencySpace 15 2 6" xfId="960"/>
    <cellStyle name="_CurrencySpace 15 2 7" xfId="961"/>
    <cellStyle name="_CurrencySpace 15 3" xfId="962"/>
    <cellStyle name="_CurrencySpace 15 3 2" xfId="963"/>
    <cellStyle name="_CurrencySpace 15 3 3" xfId="964"/>
    <cellStyle name="_CurrencySpace 15 3 4" xfId="965"/>
    <cellStyle name="_CurrencySpace 15 3 5" xfId="966"/>
    <cellStyle name="_CurrencySpace 15 3 6" xfId="967"/>
    <cellStyle name="_CurrencySpace 15 4" xfId="968"/>
    <cellStyle name="_CurrencySpace 15 4 2" xfId="969"/>
    <cellStyle name="_CurrencySpace 15 5" xfId="970"/>
    <cellStyle name="_CurrencySpace 15 6" xfId="971"/>
    <cellStyle name="_CurrencySpace 15 7" xfId="972"/>
    <cellStyle name="_CurrencySpace 15 8" xfId="973"/>
    <cellStyle name="_CurrencySpace 16" xfId="974"/>
    <cellStyle name="_CurrencySpace 16 2" xfId="975"/>
    <cellStyle name="_CurrencySpace 16 2 2" xfId="976"/>
    <cellStyle name="_CurrencySpace 16 2 3" xfId="977"/>
    <cellStyle name="_CurrencySpace 16 2 4" xfId="978"/>
    <cellStyle name="_CurrencySpace 16 2 5" xfId="979"/>
    <cellStyle name="_CurrencySpace 16 3" xfId="980"/>
    <cellStyle name="_CurrencySpace 16 3 2" xfId="981"/>
    <cellStyle name="_CurrencySpace 16 3 3" xfId="982"/>
    <cellStyle name="_CurrencySpace 16 4" xfId="983"/>
    <cellStyle name="_CurrencySpace 16 5" xfId="984"/>
    <cellStyle name="_CurrencySpace 16 6" xfId="985"/>
    <cellStyle name="_CurrencySpace 16 7" xfId="986"/>
    <cellStyle name="_CurrencySpace 17" xfId="987"/>
    <cellStyle name="_CurrencySpace 17 2" xfId="988"/>
    <cellStyle name="_CurrencySpace 17 2 2" xfId="989"/>
    <cellStyle name="_CurrencySpace 17 3" xfId="990"/>
    <cellStyle name="_CurrencySpace 17 4" xfId="991"/>
    <cellStyle name="_CurrencySpace 18" xfId="992"/>
    <cellStyle name="_CurrencySpace 18 2" xfId="993"/>
    <cellStyle name="_CurrencySpace 18 2 2" xfId="994"/>
    <cellStyle name="_CurrencySpace 18 2 3" xfId="995"/>
    <cellStyle name="_CurrencySpace 18 3" xfId="996"/>
    <cellStyle name="_CurrencySpace 18 4" xfId="997"/>
    <cellStyle name="_CurrencySpace 18 5" xfId="998"/>
    <cellStyle name="_CurrencySpace 18 6" xfId="999"/>
    <cellStyle name="_CurrencySpace 18 7" xfId="1000"/>
    <cellStyle name="_CurrencySpace 19" xfId="1001"/>
    <cellStyle name="_CurrencySpace 19 2" xfId="1002"/>
    <cellStyle name="_CurrencySpace 19 3" xfId="1003"/>
    <cellStyle name="_CurrencySpace 19 4" xfId="1004"/>
    <cellStyle name="_CurrencySpace 19 5" xfId="1005"/>
    <cellStyle name="_CurrencySpace 19 6" xfId="1006"/>
    <cellStyle name="_CurrencySpace 2" xfId="1007"/>
    <cellStyle name="_CurrencySpace 2 2" xfId="1008"/>
    <cellStyle name="_CurrencySpace 2 2 2" xfId="1009"/>
    <cellStyle name="_CurrencySpace 2 2 2 2" xfId="1010"/>
    <cellStyle name="_CurrencySpace 2 2 2 3" xfId="1011"/>
    <cellStyle name="_CurrencySpace 2 2 2 4" xfId="1012"/>
    <cellStyle name="_CurrencySpace 2 2 3" xfId="1013"/>
    <cellStyle name="_CurrencySpace 2 2 3 2" xfId="1014"/>
    <cellStyle name="_CurrencySpace 2 2 4" xfId="1015"/>
    <cellStyle name="_CurrencySpace 2 2 5" xfId="1016"/>
    <cellStyle name="_CurrencySpace 2 3" xfId="1017"/>
    <cellStyle name="_CurrencySpace 2 3 2" xfId="1018"/>
    <cellStyle name="_CurrencySpace 2 3 3" xfId="1019"/>
    <cellStyle name="_CurrencySpace 2 3 4" xfId="1020"/>
    <cellStyle name="_CurrencySpace 2 4" xfId="1021"/>
    <cellStyle name="_CurrencySpace 2 4 2" xfId="1022"/>
    <cellStyle name="_CurrencySpace 2 4 3" xfId="1023"/>
    <cellStyle name="_CurrencySpace 2 4 4" xfId="1024"/>
    <cellStyle name="_CurrencySpace 2 4 5" xfId="1025"/>
    <cellStyle name="_CurrencySpace 2 5" xfId="1026"/>
    <cellStyle name="_CurrencySpace 2 6" xfId="1027"/>
    <cellStyle name="_CurrencySpace 20" xfId="1028"/>
    <cellStyle name="_CurrencySpace 20 2" xfId="1029"/>
    <cellStyle name="_CurrencySpace 20 2 2" xfId="1030"/>
    <cellStyle name="_CurrencySpace 20 2 3" xfId="1031"/>
    <cellStyle name="_CurrencySpace 20 2 4" xfId="1032"/>
    <cellStyle name="_CurrencySpace 20 3" xfId="1033"/>
    <cellStyle name="_CurrencySpace 20 4" xfId="1034"/>
    <cellStyle name="_CurrencySpace 20 5" xfId="1035"/>
    <cellStyle name="_CurrencySpace 20 6" xfId="1036"/>
    <cellStyle name="_CurrencySpace 21" xfId="1037"/>
    <cellStyle name="_CurrencySpace 21 2" xfId="1038"/>
    <cellStyle name="_CurrencySpace 21 3" xfId="1039"/>
    <cellStyle name="_CurrencySpace 21 4" xfId="1040"/>
    <cellStyle name="_CurrencySpace 22" xfId="1041"/>
    <cellStyle name="_CurrencySpace 22 2" xfId="1042"/>
    <cellStyle name="_CurrencySpace 22 2 2" xfId="1043"/>
    <cellStyle name="_CurrencySpace 22 3" xfId="1044"/>
    <cellStyle name="_CurrencySpace 22 4" xfId="1045"/>
    <cellStyle name="_CurrencySpace 22 5" xfId="1046"/>
    <cellStyle name="_CurrencySpace 23" xfId="1047"/>
    <cellStyle name="_CurrencySpace 23 2" xfId="1048"/>
    <cellStyle name="_CurrencySpace 3" xfId="1049"/>
    <cellStyle name="_CurrencySpace 3 2" xfId="1050"/>
    <cellStyle name="_CurrencySpace 3 2 2" xfId="1051"/>
    <cellStyle name="_CurrencySpace 3 2 2 2" xfId="1052"/>
    <cellStyle name="_CurrencySpace 3 2 2 3" xfId="1053"/>
    <cellStyle name="_CurrencySpace 3 2 2 4" xfId="1054"/>
    <cellStyle name="_CurrencySpace 3 2 3" xfId="1055"/>
    <cellStyle name="_CurrencySpace 3 2 3 2" xfId="1056"/>
    <cellStyle name="_CurrencySpace 3 2 4" xfId="1057"/>
    <cellStyle name="_CurrencySpace 3 2 5" xfId="1058"/>
    <cellStyle name="_CurrencySpace 3 3" xfId="1059"/>
    <cellStyle name="_CurrencySpace 3 3 2" xfId="1060"/>
    <cellStyle name="_CurrencySpace 3 3 3" xfId="1061"/>
    <cellStyle name="_CurrencySpace 3 3 4" xfId="1062"/>
    <cellStyle name="_CurrencySpace 3 4" xfId="1063"/>
    <cellStyle name="_CurrencySpace 3 4 2" xfId="1064"/>
    <cellStyle name="_CurrencySpace 3 4 3" xfId="1065"/>
    <cellStyle name="_CurrencySpace 3 4 4" xfId="1066"/>
    <cellStyle name="_CurrencySpace 3 4 5" xfId="1067"/>
    <cellStyle name="_CurrencySpace 3 5" xfId="1068"/>
    <cellStyle name="_CurrencySpace 3 6" xfId="1069"/>
    <cellStyle name="_CurrencySpace 4" xfId="1070"/>
    <cellStyle name="_CurrencySpace 4 2" xfId="1071"/>
    <cellStyle name="_CurrencySpace 4 2 2" xfId="1072"/>
    <cellStyle name="_CurrencySpace 4 2 2 2" xfId="1073"/>
    <cellStyle name="_CurrencySpace 4 2 2 3" xfId="1074"/>
    <cellStyle name="_CurrencySpace 4 2 2 4" xfId="1075"/>
    <cellStyle name="_CurrencySpace 4 2 3" xfId="1076"/>
    <cellStyle name="_CurrencySpace 4 2 3 2" xfId="1077"/>
    <cellStyle name="_CurrencySpace 4 2 4" xfId="1078"/>
    <cellStyle name="_CurrencySpace 4 2 5" xfId="1079"/>
    <cellStyle name="_CurrencySpace 4 3" xfId="1080"/>
    <cellStyle name="_CurrencySpace 4 3 2" xfId="1081"/>
    <cellStyle name="_CurrencySpace 4 3 3" xfId="1082"/>
    <cellStyle name="_CurrencySpace 4 3 4" xfId="1083"/>
    <cellStyle name="_CurrencySpace 4 4" xfId="1084"/>
    <cellStyle name="_CurrencySpace 4 4 2" xfId="1085"/>
    <cellStyle name="_CurrencySpace 4 4 3" xfId="1086"/>
    <cellStyle name="_CurrencySpace 4 4 4" xfId="1087"/>
    <cellStyle name="_CurrencySpace 4 4 5" xfId="1088"/>
    <cellStyle name="_CurrencySpace 4 5" xfId="1089"/>
    <cellStyle name="_CurrencySpace 4 6" xfId="1090"/>
    <cellStyle name="_CurrencySpace 5" xfId="1091"/>
    <cellStyle name="_CurrencySpace 5 2" xfId="1092"/>
    <cellStyle name="_CurrencySpace 5 2 2" xfId="1093"/>
    <cellStyle name="_CurrencySpace 5 2 2 2" xfId="1094"/>
    <cellStyle name="_CurrencySpace 5 2 2 3" xfId="1095"/>
    <cellStyle name="_CurrencySpace 5 2 2 4" xfId="1096"/>
    <cellStyle name="_CurrencySpace 5 2 3" xfId="1097"/>
    <cellStyle name="_CurrencySpace 5 2 3 2" xfId="1098"/>
    <cellStyle name="_CurrencySpace 5 2 4" xfId="1099"/>
    <cellStyle name="_CurrencySpace 5 2 5" xfId="1100"/>
    <cellStyle name="_CurrencySpace 5 3" xfId="1101"/>
    <cellStyle name="_CurrencySpace 5 3 2" xfId="1102"/>
    <cellStyle name="_CurrencySpace 5 3 3" xfId="1103"/>
    <cellStyle name="_CurrencySpace 5 3 4" xfId="1104"/>
    <cellStyle name="_CurrencySpace 5 4" xfId="1105"/>
    <cellStyle name="_CurrencySpace 5 4 2" xfId="1106"/>
    <cellStyle name="_CurrencySpace 5 4 3" xfId="1107"/>
    <cellStyle name="_CurrencySpace 5 4 4" xfId="1108"/>
    <cellStyle name="_CurrencySpace 5 4 5" xfId="1109"/>
    <cellStyle name="_CurrencySpace 5 5" xfId="1110"/>
    <cellStyle name="_CurrencySpace 5 6" xfId="1111"/>
    <cellStyle name="_CurrencySpace 6" xfId="1112"/>
    <cellStyle name="_CurrencySpace 6 2" xfId="1113"/>
    <cellStyle name="_CurrencySpace 6 2 2" xfId="1114"/>
    <cellStyle name="_CurrencySpace 6 2 2 2" xfId="1115"/>
    <cellStyle name="_CurrencySpace 6 2 2 3" xfId="1116"/>
    <cellStyle name="_CurrencySpace 6 2 2 4" xfId="1117"/>
    <cellStyle name="_CurrencySpace 6 2 3" xfId="1118"/>
    <cellStyle name="_CurrencySpace 6 2 3 2" xfId="1119"/>
    <cellStyle name="_CurrencySpace 6 2 4" xfId="1120"/>
    <cellStyle name="_CurrencySpace 6 2 5" xfId="1121"/>
    <cellStyle name="_CurrencySpace 6 3" xfId="1122"/>
    <cellStyle name="_CurrencySpace 6 3 2" xfId="1123"/>
    <cellStyle name="_CurrencySpace 6 3 3" xfId="1124"/>
    <cellStyle name="_CurrencySpace 6 3 4" xfId="1125"/>
    <cellStyle name="_CurrencySpace 6 4" xfId="1126"/>
    <cellStyle name="_CurrencySpace 6 4 2" xfId="1127"/>
    <cellStyle name="_CurrencySpace 6 4 3" xfId="1128"/>
    <cellStyle name="_CurrencySpace 6 4 4" xfId="1129"/>
    <cellStyle name="_CurrencySpace 6 4 5" xfId="1130"/>
    <cellStyle name="_CurrencySpace 6 5" xfId="1131"/>
    <cellStyle name="_CurrencySpace 6 6" xfId="1132"/>
    <cellStyle name="_CurrencySpace 7" xfId="1133"/>
    <cellStyle name="_CurrencySpace 7 2" xfId="1134"/>
    <cellStyle name="_CurrencySpace 7 2 2" xfId="1135"/>
    <cellStyle name="_CurrencySpace 7 2 2 2" xfId="1136"/>
    <cellStyle name="_CurrencySpace 7 2 2 3" xfId="1137"/>
    <cellStyle name="_CurrencySpace 7 2 2 4" xfId="1138"/>
    <cellStyle name="_CurrencySpace 7 2 3" xfId="1139"/>
    <cellStyle name="_CurrencySpace 7 2 3 2" xfId="1140"/>
    <cellStyle name="_CurrencySpace 7 2 4" xfId="1141"/>
    <cellStyle name="_CurrencySpace 7 2 5" xfId="1142"/>
    <cellStyle name="_CurrencySpace 7 3" xfId="1143"/>
    <cellStyle name="_CurrencySpace 7 3 2" xfId="1144"/>
    <cellStyle name="_CurrencySpace 7 3 3" xfId="1145"/>
    <cellStyle name="_CurrencySpace 7 3 4" xfId="1146"/>
    <cellStyle name="_CurrencySpace 7 4" xfId="1147"/>
    <cellStyle name="_CurrencySpace 7 4 2" xfId="1148"/>
    <cellStyle name="_CurrencySpace 7 4 3" xfId="1149"/>
    <cellStyle name="_CurrencySpace 7 4 4" xfId="1150"/>
    <cellStyle name="_CurrencySpace 7 4 5" xfId="1151"/>
    <cellStyle name="_CurrencySpace 7 5" xfId="1152"/>
    <cellStyle name="_CurrencySpace 7 6" xfId="1153"/>
    <cellStyle name="_CurrencySpace 8" xfId="1154"/>
    <cellStyle name="_CurrencySpace 8 2" xfId="1155"/>
    <cellStyle name="_CurrencySpace 8 2 2" xfId="1156"/>
    <cellStyle name="_CurrencySpace 8 2 2 2" xfId="1157"/>
    <cellStyle name="_CurrencySpace 8 2 2 2 2" xfId="1158"/>
    <cellStyle name="_CurrencySpace 8 2 2 2 3" xfId="1159"/>
    <cellStyle name="_CurrencySpace 8 2 2 2 4" xfId="1160"/>
    <cellStyle name="_CurrencySpace 8 2 2 3" xfId="1161"/>
    <cellStyle name="_CurrencySpace 8 2 2 4" xfId="1162"/>
    <cellStyle name="_CurrencySpace 8 2 2 5" xfId="1163"/>
    <cellStyle name="_CurrencySpace 8 2 2 6" xfId="1164"/>
    <cellStyle name="_CurrencySpace 8 2 3" xfId="1165"/>
    <cellStyle name="_CurrencySpace 8 2 3 2" xfId="1166"/>
    <cellStyle name="_CurrencySpace 8 2 3 3" xfId="1167"/>
    <cellStyle name="_CurrencySpace 8 2 3 4" xfId="1168"/>
    <cellStyle name="_CurrencySpace 8 2 4" xfId="1169"/>
    <cellStyle name="_CurrencySpace 8 2 4 2" xfId="1170"/>
    <cellStyle name="_CurrencySpace 8 2 4 2 2" xfId="1171"/>
    <cellStyle name="_CurrencySpace 8 2 4 2 3" xfId="1172"/>
    <cellStyle name="_CurrencySpace 8 2 4 2 4" xfId="1173"/>
    <cellStyle name="_CurrencySpace 8 2 4 3" xfId="1174"/>
    <cellStyle name="_CurrencySpace 8 2 4 4" xfId="1175"/>
    <cellStyle name="_CurrencySpace 8 2 4 5" xfId="1176"/>
    <cellStyle name="_CurrencySpace 8 2 4 6" xfId="1177"/>
    <cellStyle name="_CurrencySpace 8 2 5" xfId="1178"/>
    <cellStyle name="_CurrencySpace 8 2 5 2" xfId="1179"/>
    <cellStyle name="_CurrencySpace 8 2 6" xfId="1180"/>
    <cellStyle name="_CurrencySpace 8 2 7" xfId="1181"/>
    <cellStyle name="_CurrencySpace 8 3" xfId="1182"/>
    <cellStyle name="_CurrencySpace 8 3 2" xfId="1183"/>
    <cellStyle name="_CurrencySpace 8 3 3" xfId="1184"/>
    <cellStyle name="_CurrencySpace 8 3 4" xfId="1185"/>
    <cellStyle name="_CurrencySpace 8 4" xfId="1186"/>
    <cellStyle name="_CurrencySpace 8 4 2" xfId="1187"/>
    <cellStyle name="_CurrencySpace 8 5" xfId="1188"/>
    <cellStyle name="_CurrencySpace 8 6" xfId="1189"/>
    <cellStyle name="_CurrencySpace 9" xfId="1190"/>
    <cellStyle name="_CurrencySpace 9 2" xfId="1191"/>
    <cellStyle name="_CurrencySpace 9 2 2" xfId="1192"/>
    <cellStyle name="_CurrencySpace 9 2 2 2" xfId="1193"/>
    <cellStyle name="_CurrencySpace 9 2 2 3" xfId="1194"/>
    <cellStyle name="_CurrencySpace 9 2 2 4" xfId="1195"/>
    <cellStyle name="_CurrencySpace 9 2 3" xfId="1196"/>
    <cellStyle name="_CurrencySpace 9 2 4" xfId="1197"/>
    <cellStyle name="_CurrencySpace 9 2 5" xfId="1198"/>
    <cellStyle name="_CurrencySpace 9 2 6" xfId="1199"/>
    <cellStyle name="_CurrencySpace 9 3" xfId="1200"/>
    <cellStyle name="_CurrencySpace 9 3 2" xfId="1201"/>
    <cellStyle name="_CurrencySpace 9 3 3" xfId="1202"/>
    <cellStyle name="_CurrencySpace 9 3 4" xfId="1203"/>
    <cellStyle name="_CurrencySpace 9 4" xfId="1204"/>
    <cellStyle name="_CurrencySpace 9 4 2" xfId="1205"/>
    <cellStyle name="_CurrencySpace 9 4 2 2" xfId="1206"/>
    <cellStyle name="_CurrencySpace 9 4 2 3" xfId="1207"/>
    <cellStyle name="_CurrencySpace 9 4 2 4" xfId="1208"/>
    <cellStyle name="_CurrencySpace 9 4 3" xfId="1209"/>
    <cellStyle name="_CurrencySpace 9 4 4" xfId="1210"/>
    <cellStyle name="_CurrencySpace 9 4 5" xfId="1211"/>
    <cellStyle name="_CurrencySpace 9 4 6" xfId="1212"/>
    <cellStyle name="_CurrencySpace 9 5" xfId="1213"/>
    <cellStyle name="_CurrencySpace 9 5 2" xfId="1214"/>
    <cellStyle name="_CurrencySpace 9 6" xfId="1215"/>
    <cellStyle name="_CurrencySpace 9 7" xfId="1216"/>
    <cellStyle name="_Multiple" xfId="1217"/>
    <cellStyle name="_Multiple 10" xfId="1218"/>
    <cellStyle name="_Multiple 10 2" xfId="1219"/>
    <cellStyle name="_Multiple 10 2 2" xfId="1220"/>
    <cellStyle name="_Multiple 10 2 3" xfId="1221"/>
    <cellStyle name="_Multiple 10 2 4" xfId="1222"/>
    <cellStyle name="_Multiple 10 3" xfId="1223"/>
    <cellStyle name="_Multiple 10 3 2" xfId="1224"/>
    <cellStyle name="_Multiple 10 3 3" xfId="1225"/>
    <cellStyle name="_Multiple 10 3 4" xfId="1226"/>
    <cellStyle name="_Multiple 10 4" xfId="1227"/>
    <cellStyle name="_Multiple 10 5" xfId="1228"/>
    <cellStyle name="_Multiple 10 6" xfId="1229"/>
    <cellStyle name="_Multiple 11" xfId="1230"/>
    <cellStyle name="_Multiple 11 2" xfId="1231"/>
    <cellStyle name="_Multiple 11 3" xfId="1232"/>
    <cellStyle name="_Multiple 11 4" xfId="1233"/>
    <cellStyle name="_Multiple 12" xfId="1234"/>
    <cellStyle name="_Multiple 12 2" xfId="1235"/>
    <cellStyle name="_Multiple 12 2 2" xfId="1236"/>
    <cellStyle name="_Multiple 12 2 3" xfId="1237"/>
    <cellStyle name="_Multiple 12 2 4" xfId="1238"/>
    <cellStyle name="_Multiple 12 3" xfId="1239"/>
    <cellStyle name="_Multiple 12 4" xfId="1240"/>
    <cellStyle name="_Multiple 12 5" xfId="1241"/>
    <cellStyle name="_Multiple 13" xfId="1242"/>
    <cellStyle name="_Multiple 13 2" xfId="1243"/>
    <cellStyle name="_Multiple 13 2 2" xfId="1244"/>
    <cellStyle name="_Multiple 13 2 3" xfId="1245"/>
    <cellStyle name="_Multiple 13 2 4" xfId="1246"/>
    <cellStyle name="_Multiple 13 3" xfId="1247"/>
    <cellStyle name="_Multiple 13 4" xfId="1248"/>
    <cellStyle name="_Multiple 13 5" xfId="1249"/>
    <cellStyle name="_Multiple 14" xfId="1250"/>
    <cellStyle name="_Multiple 14 2" xfId="1251"/>
    <cellStyle name="_Multiple 14 2 2" xfId="1252"/>
    <cellStyle name="_Multiple 14 2 3" xfId="1253"/>
    <cellStyle name="_Multiple 14 2 4" xfId="1254"/>
    <cellStyle name="_Multiple 14 3" xfId="1255"/>
    <cellStyle name="_Multiple 14 3 2" xfId="1256"/>
    <cellStyle name="_Multiple 14 3 3" xfId="1257"/>
    <cellStyle name="_Multiple 14 4" xfId="1258"/>
    <cellStyle name="_Multiple 14 5" xfId="1259"/>
    <cellStyle name="_Multiple 15" xfId="1260"/>
    <cellStyle name="_Multiple 15 2" xfId="1261"/>
    <cellStyle name="_Multiple 15 2 2" xfId="1262"/>
    <cellStyle name="_Multiple 15 3" xfId="1263"/>
    <cellStyle name="_Multiple 15 3 2" xfId="1264"/>
    <cellStyle name="_Multiple 15 4" xfId="1265"/>
    <cellStyle name="_Multiple 16" xfId="1266"/>
    <cellStyle name="_Multiple 16 2" xfId="1267"/>
    <cellStyle name="_Multiple 16 2 2" xfId="1268"/>
    <cellStyle name="_Multiple 16 3" xfId="1269"/>
    <cellStyle name="_Multiple 16 4" xfId="1270"/>
    <cellStyle name="_Multiple 17" xfId="1271"/>
    <cellStyle name="_Multiple 17 2" xfId="1272"/>
    <cellStyle name="_Multiple 17 3" xfId="1273"/>
    <cellStyle name="_Multiple 17 4" xfId="1274"/>
    <cellStyle name="_Multiple 18" xfId="1275"/>
    <cellStyle name="_Multiple 18 2" xfId="1276"/>
    <cellStyle name="_Multiple 18 2 2" xfId="1277"/>
    <cellStyle name="_Multiple 18 3" xfId="1278"/>
    <cellStyle name="_Multiple 19" xfId="1279"/>
    <cellStyle name="_Multiple 19 2" xfId="1280"/>
    <cellStyle name="_Multiple 19 3" xfId="1281"/>
    <cellStyle name="_Multiple 2" xfId="1282"/>
    <cellStyle name="_Multiple 2 2" xfId="1283"/>
    <cellStyle name="_Multiple 2 2 2" xfId="1284"/>
    <cellStyle name="_Multiple 2 2 3" xfId="1285"/>
    <cellStyle name="_Multiple 2 2 4" xfId="1286"/>
    <cellStyle name="_Multiple 2 3" xfId="1287"/>
    <cellStyle name="_Multiple 2 3 2" xfId="1288"/>
    <cellStyle name="_Multiple 2 4" xfId="1289"/>
    <cellStyle name="_Multiple 2 5" xfId="1290"/>
    <cellStyle name="_Multiple 20" xfId="1291"/>
    <cellStyle name="_Multiple 20 2" xfId="1292"/>
    <cellStyle name="_Multiple 20 2 2" xfId="1293"/>
    <cellStyle name="_Multiple 20 3" xfId="1294"/>
    <cellStyle name="_Multiple 20 4" xfId="1295"/>
    <cellStyle name="_Multiple 21" xfId="1296"/>
    <cellStyle name="_Multiple 21 2" xfId="1297"/>
    <cellStyle name="_Multiple 22" xfId="1298"/>
    <cellStyle name="_Multiple 22 2" xfId="1299"/>
    <cellStyle name="_Multiple 3" xfId="1300"/>
    <cellStyle name="_Multiple 3 2" xfId="1301"/>
    <cellStyle name="_Multiple 3 2 2" xfId="1302"/>
    <cellStyle name="_Multiple 3 2 3" xfId="1303"/>
    <cellStyle name="_Multiple 3 2 4" xfId="1304"/>
    <cellStyle name="_Multiple 3 3" xfId="1305"/>
    <cellStyle name="_Multiple 3 3 2" xfId="1306"/>
    <cellStyle name="_Multiple 3 4" xfId="1307"/>
    <cellStyle name="_Multiple 3 5" xfId="1308"/>
    <cellStyle name="_Multiple 4" xfId="1309"/>
    <cellStyle name="_Multiple 4 2" xfId="1310"/>
    <cellStyle name="_Multiple 4 2 2" xfId="1311"/>
    <cellStyle name="_Multiple 4 2 3" xfId="1312"/>
    <cellStyle name="_Multiple 4 2 4" xfId="1313"/>
    <cellStyle name="_Multiple 4 3" xfId="1314"/>
    <cellStyle name="_Multiple 4 3 2" xfId="1315"/>
    <cellStyle name="_Multiple 4 4" xfId="1316"/>
    <cellStyle name="_Multiple 4 5" xfId="1317"/>
    <cellStyle name="_Multiple 5" xfId="1318"/>
    <cellStyle name="_Multiple 5 2" xfId="1319"/>
    <cellStyle name="_Multiple 5 2 2" xfId="1320"/>
    <cellStyle name="_Multiple 5 2 3" xfId="1321"/>
    <cellStyle name="_Multiple 5 2 4" xfId="1322"/>
    <cellStyle name="_Multiple 5 3" xfId="1323"/>
    <cellStyle name="_Multiple 5 3 2" xfId="1324"/>
    <cellStyle name="_Multiple 5 4" xfId="1325"/>
    <cellStyle name="_Multiple 5 5" xfId="1326"/>
    <cellStyle name="_Multiple 6" xfId="1327"/>
    <cellStyle name="_Multiple 6 2" xfId="1328"/>
    <cellStyle name="_Multiple 6 2 2" xfId="1329"/>
    <cellStyle name="_Multiple 6 2 3" xfId="1330"/>
    <cellStyle name="_Multiple 6 2 4" xfId="1331"/>
    <cellStyle name="_Multiple 6 3" xfId="1332"/>
    <cellStyle name="_Multiple 6 3 2" xfId="1333"/>
    <cellStyle name="_Multiple 6 4" xfId="1334"/>
    <cellStyle name="_Multiple 6 5" xfId="1335"/>
    <cellStyle name="_Multiple 7" xfId="1336"/>
    <cellStyle name="_Multiple 7 2" xfId="1337"/>
    <cellStyle name="_Multiple 7 2 2" xfId="1338"/>
    <cellStyle name="_Multiple 7 2 3" xfId="1339"/>
    <cellStyle name="_Multiple 7 2 4" xfId="1340"/>
    <cellStyle name="_Multiple 7 3" xfId="1341"/>
    <cellStyle name="_Multiple 7 3 2" xfId="1342"/>
    <cellStyle name="_Multiple 7 4" xfId="1343"/>
    <cellStyle name="_Multiple 7 5" xfId="1344"/>
    <cellStyle name="_Multiple 8" xfId="1345"/>
    <cellStyle name="_Multiple 8 2" xfId="1346"/>
    <cellStyle name="_Multiple 8 2 2" xfId="1347"/>
    <cellStyle name="_Multiple 8 2 2 2" xfId="1348"/>
    <cellStyle name="_Multiple 8 2 2 3" xfId="1349"/>
    <cellStyle name="_Multiple 8 2 2 4" xfId="1350"/>
    <cellStyle name="_Multiple 8 2 3" xfId="1351"/>
    <cellStyle name="_Multiple 8 2 3 2" xfId="1352"/>
    <cellStyle name="_Multiple 8 2 3 3" xfId="1353"/>
    <cellStyle name="_Multiple 8 2 3 4" xfId="1354"/>
    <cellStyle name="_Multiple 8 2 4" xfId="1355"/>
    <cellStyle name="_Multiple 8 2 5" xfId="1356"/>
    <cellStyle name="_Multiple 8 2 6" xfId="1357"/>
    <cellStyle name="_Multiple 8 3" xfId="1358"/>
    <cellStyle name="_Multiple 8 4" xfId="1359"/>
    <cellStyle name="_Multiple 8 5" xfId="1360"/>
    <cellStyle name="_Multiple 9" xfId="1361"/>
    <cellStyle name="_Multiple 9 2" xfId="1362"/>
    <cellStyle name="_Multiple 9 2 2" xfId="1363"/>
    <cellStyle name="_Multiple 9 2 3" xfId="1364"/>
    <cellStyle name="_Multiple 9 2 4" xfId="1365"/>
    <cellStyle name="_Multiple 9 3" xfId="1366"/>
    <cellStyle name="_Multiple 9 3 2" xfId="1367"/>
    <cellStyle name="_Multiple 9 3 3" xfId="1368"/>
    <cellStyle name="_Multiple 9 3 4" xfId="1369"/>
    <cellStyle name="_Multiple 9 4" xfId="1370"/>
    <cellStyle name="_Multiple 9 5" xfId="1371"/>
    <cellStyle name="_Multiple 9 6" xfId="1372"/>
    <cellStyle name="_Multiple_2007 PBR Filing Working File 080115" xfId="1373"/>
    <cellStyle name="_Multiple_2008 PBR Filing Working File 090116" xfId="1374"/>
    <cellStyle name="_Multiple_2010 RMDx BP090610c-1" xfId="1375"/>
    <cellStyle name="_Multiple_2010 RMDx BP091222c-old" xfId="1376"/>
    <cellStyle name="_Multiple_Actual vs. Budget Volume" xfId="1377"/>
    <cellStyle name="_Multiple_Book1" xfId="1378"/>
    <cellStyle name="_Multiple_Brampton HOBNI RCOPA Tracking" xfId="1379"/>
    <cellStyle name="_Multiple_Brampton Rev. Tracking" xfId="1380"/>
    <cellStyle name="_Multiple_Brampton Rev. Tracking 2" xfId="1381"/>
    <cellStyle name="_Multiple_Detail" xfId="1382"/>
    <cellStyle name="_Multiple_Dx Decision Workbook (2)" xfId="1383"/>
    <cellStyle name="_Multiple_F_Mstr_Cntrl_rates" xfId="1384"/>
    <cellStyle name="_Multiple_Fcst_Chg_new" xfId="1385"/>
    <cellStyle name="_Multiple_Fcst_new" xfId="1386"/>
    <cellStyle name="_Multiple_Fcst_Prev_new" xfId="1387"/>
    <cellStyle name="_Multiple_In_F_Dx_Rates_new" xfId="1388"/>
    <cellStyle name="_Multiple_In_R_Customers_new" xfId="1389"/>
    <cellStyle name="_Multiple_In_R_kWhs_New" xfId="1390"/>
    <cellStyle name="_Multiple_In_R_kWs_New" xfId="1391"/>
    <cellStyle name="_Multiple_LV" xfId="1392"/>
    <cellStyle name="_Multiple_Monthly Foregone Revenue Cal'n_08PL based on Sep07 LF_090109 (3)" xfId="1393"/>
    <cellStyle name="_Multiple_Out_Accrual_Bud_091222c" xfId="1394"/>
    <cellStyle name="_Multiple_Out_Accrual_Bud_100222f" xfId="1395"/>
    <cellStyle name="_Multiple_Out_Accrual_Bud_100525g" xfId="1396"/>
    <cellStyle name="_Multiple_Out_Accural_Bud_101112a" xfId="1397"/>
    <cellStyle name="_Multiple_Out_Variances_Summary" xfId="1398"/>
    <cellStyle name="_Multiple_Q4-07 METS Rebate Accrual" xfId="1399"/>
    <cellStyle name="_Multiple_Q4-07 METS Revenue Accrual" xfId="1400"/>
    <cellStyle name="_Multiple_Rate Class" xfId="1401"/>
    <cellStyle name="_Multiple_Revenue High Level Checking" xfId="1402"/>
    <cellStyle name="_Multiple_RMBill Master Dec08 090105" xfId="1403"/>
    <cellStyle name="_Multiple_RMBill Master Dec08 090116" xfId="1404"/>
    <cellStyle name="_Multiple_RMDx BP061208b ACDec07_071227" xfId="1405"/>
    <cellStyle name="_Multiple_RMDx BP061208b ACDec07_080104" xfId="1406"/>
    <cellStyle name="_Multiple_RMDx BP061208b ACJune07_290607" xfId="1407"/>
    <cellStyle name="_Multiple_RMDx BP071213h ACApr08_080430" xfId="1408"/>
    <cellStyle name="_Multiple_RMDx BP071213h ACAugust08_080903" xfId="1409"/>
    <cellStyle name="_Multiple_RMDx BP071213h ACDec08_090105v2" xfId="1410"/>
    <cellStyle name="_Multiple_RMDx BP071213h ACFeb08_080304" xfId="1411"/>
    <cellStyle name="_Multiple_RMDx BP071213h ACJuly08_080805 v3" xfId="1412"/>
    <cellStyle name="_Multiple_RMDx BP071213h ACJune08_080703_SM Adjusted" xfId="1413"/>
    <cellStyle name="_Multiple_RMDx BP071213h ACMar08_080401" xfId="1414"/>
    <cellStyle name="_Multiple_RMDx BP071213h ACMay08_080603b" xfId="1415"/>
    <cellStyle name="_Multiple_RMDx BP071213h ACNov08_081202" xfId="1416"/>
    <cellStyle name="_Multiple_RMDx BP071213h ACOct08_081104" xfId="1417"/>
    <cellStyle name="_Multiple_RMDx BP090121i ACDec09_100118" xfId="1418"/>
    <cellStyle name="_Multiple_RMDx BP090121i ACJan09_090117" xfId="1419"/>
    <cellStyle name="_Multiple_RMDx BP090121i ACJan09_090204b" xfId="1420"/>
    <cellStyle name="_Multiple_RMDx BP090121i ACJuly09_090730" xfId="1421"/>
    <cellStyle name="_Multiple_RMDx BP090121i ACJune09_090707_newrates" xfId="1422"/>
    <cellStyle name="_Multiple_RMDx BP090121i ACMay09_090507_new rate classes" xfId="1423"/>
    <cellStyle name="_Multiple_RMDx BP090121i ACMay09_090519" xfId="1424"/>
    <cellStyle name="_Multiple_RMDx BP090121i ACMay09_090604" xfId="1425"/>
    <cellStyle name="_Multiple_RMDx BP100525g ACMay10_100611" xfId="1426"/>
    <cellStyle name="_Multiple_RMTx" xfId="1427"/>
    <cellStyle name="_Multiple_RMTx BP052510j_Sep09LF ACAug10_100902" xfId="1428"/>
    <cellStyle name="_Multiple_RMTx BP052510j_Sep09LF ACDec10_110106" xfId="1429"/>
    <cellStyle name="_Multiple_RMTx BP081216h_Apr08LF ACNov09_100104 - Lei" xfId="1430"/>
    <cellStyle name="_Multiple_Sheet1" xfId="1431"/>
    <cellStyle name="_Multiple_Year End 2008 Journal Entry Workbook" xfId="1432"/>
    <cellStyle name="_MultipleSpace" xfId="1433"/>
    <cellStyle name="_MultipleSpace 10" xfId="1434"/>
    <cellStyle name="_MultipleSpace 10 2" xfId="1435"/>
    <cellStyle name="_MultipleSpace 10 2 2" xfId="1436"/>
    <cellStyle name="_MultipleSpace 10 2 3" xfId="1437"/>
    <cellStyle name="_MultipleSpace 10 2 4" xfId="1438"/>
    <cellStyle name="_MultipleSpace 10 3" xfId="1439"/>
    <cellStyle name="_MultipleSpace 10 3 2" xfId="1440"/>
    <cellStyle name="_MultipleSpace 10 3 3" xfId="1441"/>
    <cellStyle name="_MultipleSpace 10 3 4" xfId="1442"/>
    <cellStyle name="_MultipleSpace 10 4" xfId="1443"/>
    <cellStyle name="_MultipleSpace 10 5" xfId="1444"/>
    <cellStyle name="_MultipleSpace 10 6" xfId="1445"/>
    <cellStyle name="_MultipleSpace 11" xfId="1446"/>
    <cellStyle name="_MultipleSpace 11 2" xfId="1447"/>
    <cellStyle name="_MultipleSpace 11 3" xfId="1448"/>
    <cellStyle name="_MultipleSpace 11 4" xfId="1449"/>
    <cellStyle name="_MultipleSpace 12" xfId="1450"/>
    <cellStyle name="_MultipleSpace 12 2" xfId="1451"/>
    <cellStyle name="_MultipleSpace 12 2 2" xfId="1452"/>
    <cellStyle name="_MultipleSpace 12 2 3" xfId="1453"/>
    <cellStyle name="_MultipleSpace 12 2 4" xfId="1454"/>
    <cellStyle name="_MultipleSpace 12 3" xfId="1455"/>
    <cellStyle name="_MultipleSpace 12 4" xfId="1456"/>
    <cellStyle name="_MultipleSpace 12 5" xfId="1457"/>
    <cellStyle name="_MultipleSpace 13" xfId="1458"/>
    <cellStyle name="_MultipleSpace 13 2" xfId="1459"/>
    <cellStyle name="_MultipleSpace 13 2 2" xfId="1460"/>
    <cellStyle name="_MultipleSpace 13 2 3" xfId="1461"/>
    <cellStyle name="_MultipleSpace 13 2 4" xfId="1462"/>
    <cellStyle name="_MultipleSpace 13 3" xfId="1463"/>
    <cellStyle name="_MultipleSpace 13 4" xfId="1464"/>
    <cellStyle name="_MultipleSpace 13 5" xfId="1465"/>
    <cellStyle name="_MultipleSpace 14" xfId="1466"/>
    <cellStyle name="_MultipleSpace 14 2" xfId="1467"/>
    <cellStyle name="_MultipleSpace 14 2 2" xfId="1468"/>
    <cellStyle name="_MultipleSpace 14 2 3" xfId="1469"/>
    <cellStyle name="_MultipleSpace 14 2 4" xfId="1470"/>
    <cellStyle name="_MultipleSpace 14 3" xfId="1471"/>
    <cellStyle name="_MultipleSpace 14 3 2" xfId="1472"/>
    <cellStyle name="_MultipleSpace 14 3 3" xfId="1473"/>
    <cellStyle name="_MultipleSpace 14 4" xfId="1474"/>
    <cellStyle name="_MultipleSpace 14 5" xfId="1475"/>
    <cellStyle name="_MultipleSpace 15" xfId="1476"/>
    <cellStyle name="_MultipleSpace 15 2" xfId="1477"/>
    <cellStyle name="_MultipleSpace 15 2 2" xfId="1478"/>
    <cellStyle name="_MultipleSpace 15 3" xfId="1479"/>
    <cellStyle name="_MultipleSpace 15 3 2" xfId="1480"/>
    <cellStyle name="_MultipleSpace 15 4" xfId="1481"/>
    <cellStyle name="_MultipleSpace 16" xfId="1482"/>
    <cellStyle name="_MultipleSpace 16 2" xfId="1483"/>
    <cellStyle name="_MultipleSpace 16 2 2" xfId="1484"/>
    <cellStyle name="_MultipleSpace 16 3" xfId="1485"/>
    <cellStyle name="_MultipleSpace 16 4" xfId="1486"/>
    <cellStyle name="_MultipleSpace 17" xfId="1487"/>
    <cellStyle name="_MultipleSpace 17 2" xfId="1488"/>
    <cellStyle name="_MultipleSpace 17 3" xfId="1489"/>
    <cellStyle name="_MultipleSpace 17 4" xfId="1490"/>
    <cellStyle name="_MultipleSpace 18" xfId="1491"/>
    <cellStyle name="_MultipleSpace 18 2" xfId="1492"/>
    <cellStyle name="_MultipleSpace 18 2 2" xfId="1493"/>
    <cellStyle name="_MultipleSpace 18 3" xfId="1494"/>
    <cellStyle name="_MultipleSpace 19" xfId="1495"/>
    <cellStyle name="_MultipleSpace 19 2" xfId="1496"/>
    <cellStyle name="_MultipleSpace 19 3" xfId="1497"/>
    <cellStyle name="_MultipleSpace 2" xfId="1498"/>
    <cellStyle name="_MultipleSpace 2 2" xfId="1499"/>
    <cellStyle name="_MultipleSpace 2 2 2" xfId="1500"/>
    <cellStyle name="_MultipleSpace 2 2 3" xfId="1501"/>
    <cellStyle name="_MultipleSpace 2 2 4" xfId="1502"/>
    <cellStyle name="_MultipleSpace 2 3" xfId="1503"/>
    <cellStyle name="_MultipleSpace 2 3 2" xfId="1504"/>
    <cellStyle name="_MultipleSpace 2 4" xfId="1505"/>
    <cellStyle name="_MultipleSpace 2 5" xfId="1506"/>
    <cellStyle name="_MultipleSpace 20" xfId="1507"/>
    <cellStyle name="_MultipleSpace 20 2" xfId="1508"/>
    <cellStyle name="_MultipleSpace 20 2 2" xfId="1509"/>
    <cellStyle name="_MultipleSpace 20 3" xfId="1510"/>
    <cellStyle name="_MultipleSpace 20 4" xfId="1511"/>
    <cellStyle name="_MultipleSpace 21" xfId="1512"/>
    <cellStyle name="_MultipleSpace 21 2" xfId="1513"/>
    <cellStyle name="_MultipleSpace 22" xfId="1514"/>
    <cellStyle name="_MultipleSpace 22 2" xfId="1515"/>
    <cellStyle name="_MultipleSpace 3" xfId="1516"/>
    <cellStyle name="_MultipleSpace 3 2" xfId="1517"/>
    <cellStyle name="_MultipleSpace 3 2 2" xfId="1518"/>
    <cellStyle name="_MultipleSpace 3 2 3" xfId="1519"/>
    <cellStyle name="_MultipleSpace 3 2 4" xfId="1520"/>
    <cellStyle name="_MultipleSpace 3 3" xfId="1521"/>
    <cellStyle name="_MultipleSpace 3 3 2" xfId="1522"/>
    <cellStyle name="_MultipleSpace 3 4" xfId="1523"/>
    <cellStyle name="_MultipleSpace 3 5" xfId="1524"/>
    <cellStyle name="_MultipleSpace 4" xfId="1525"/>
    <cellStyle name="_MultipleSpace 4 2" xfId="1526"/>
    <cellStyle name="_MultipleSpace 4 2 2" xfId="1527"/>
    <cellStyle name="_MultipleSpace 4 2 3" xfId="1528"/>
    <cellStyle name="_MultipleSpace 4 2 4" xfId="1529"/>
    <cellStyle name="_MultipleSpace 4 3" xfId="1530"/>
    <cellStyle name="_MultipleSpace 4 3 2" xfId="1531"/>
    <cellStyle name="_MultipleSpace 4 4" xfId="1532"/>
    <cellStyle name="_MultipleSpace 4 5" xfId="1533"/>
    <cellStyle name="_MultipleSpace 5" xfId="1534"/>
    <cellStyle name="_MultipleSpace 5 2" xfId="1535"/>
    <cellStyle name="_MultipleSpace 5 2 2" xfId="1536"/>
    <cellStyle name="_MultipleSpace 5 2 3" xfId="1537"/>
    <cellStyle name="_MultipleSpace 5 2 4" xfId="1538"/>
    <cellStyle name="_MultipleSpace 5 3" xfId="1539"/>
    <cellStyle name="_MultipleSpace 5 3 2" xfId="1540"/>
    <cellStyle name="_MultipleSpace 5 4" xfId="1541"/>
    <cellStyle name="_MultipleSpace 5 5" xfId="1542"/>
    <cellStyle name="_MultipleSpace 6" xfId="1543"/>
    <cellStyle name="_MultipleSpace 6 2" xfId="1544"/>
    <cellStyle name="_MultipleSpace 6 2 2" xfId="1545"/>
    <cellStyle name="_MultipleSpace 6 2 3" xfId="1546"/>
    <cellStyle name="_MultipleSpace 6 2 4" xfId="1547"/>
    <cellStyle name="_MultipleSpace 6 3" xfId="1548"/>
    <cellStyle name="_MultipleSpace 6 3 2" xfId="1549"/>
    <cellStyle name="_MultipleSpace 6 4" xfId="1550"/>
    <cellStyle name="_MultipleSpace 6 5" xfId="1551"/>
    <cellStyle name="_MultipleSpace 7" xfId="1552"/>
    <cellStyle name="_MultipleSpace 7 2" xfId="1553"/>
    <cellStyle name="_MultipleSpace 7 2 2" xfId="1554"/>
    <cellStyle name="_MultipleSpace 7 2 3" xfId="1555"/>
    <cellStyle name="_MultipleSpace 7 2 4" xfId="1556"/>
    <cellStyle name="_MultipleSpace 7 3" xfId="1557"/>
    <cellStyle name="_MultipleSpace 7 3 2" xfId="1558"/>
    <cellStyle name="_MultipleSpace 7 4" xfId="1559"/>
    <cellStyle name="_MultipleSpace 7 5" xfId="1560"/>
    <cellStyle name="_MultipleSpace 8" xfId="1561"/>
    <cellStyle name="_MultipleSpace 8 2" xfId="1562"/>
    <cellStyle name="_MultipleSpace 8 2 2" xfId="1563"/>
    <cellStyle name="_MultipleSpace 8 2 2 2" xfId="1564"/>
    <cellStyle name="_MultipleSpace 8 2 2 3" xfId="1565"/>
    <cellStyle name="_MultipleSpace 8 2 2 4" xfId="1566"/>
    <cellStyle name="_MultipleSpace 8 2 3" xfId="1567"/>
    <cellStyle name="_MultipleSpace 8 2 3 2" xfId="1568"/>
    <cellStyle name="_MultipleSpace 8 2 3 3" xfId="1569"/>
    <cellStyle name="_MultipleSpace 8 2 3 4" xfId="1570"/>
    <cellStyle name="_MultipleSpace 8 2 4" xfId="1571"/>
    <cellStyle name="_MultipleSpace 8 2 5" xfId="1572"/>
    <cellStyle name="_MultipleSpace 8 2 6" xfId="1573"/>
    <cellStyle name="_MultipleSpace 8 3" xfId="1574"/>
    <cellStyle name="_MultipleSpace 8 4" xfId="1575"/>
    <cellStyle name="_MultipleSpace 8 5" xfId="1576"/>
    <cellStyle name="_MultipleSpace 9" xfId="1577"/>
    <cellStyle name="_MultipleSpace 9 2" xfId="1578"/>
    <cellStyle name="_MultipleSpace 9 2 2" xfId="1579"/>
    <cellStyle name="_MultipleSpace 9 2 3" xfId="1580"/>
    <cellStyle name="_MultipleSpace 9 2 4" xfId="1581"/>
    <cellStyle name="_MultipleSpace 9 3" xfId="1582"/>
    <cellStyle name="_MultipleSpace 9 3 2" xfId="1583"/>
    <cellStyle name="_MultipleSpace 9 3 3" xfId="1584"/>
    <cellStyle name="_MultipleSpace 9 3 4" xfId="1585"/>
    <cellStyle name="_MultipleSpace 9 4" xfId="1586"/>
    <cellStyle name="_MultipleSpace 9 5" xfId="1587"/>
    <cellStyle name="_MultipleSpace 9 6" xfId="1588"/>
    <cellStyle name="_MultipleSpace_2007 PBR Filing Working File 080115" xfId="1589"/>
    <cellStyle name="_MultipleSpace_2008 PBR Filing Working File 090116" xfId="1590"/>
    <cellStyle name="_MultipleSpace_2010 RMDx BP090610c-1" xfId="1591"/>
    <cellStyle name="_MultipleSpace_2010 RMDx BP091222c-old" xfId="1592"/>
    <cellStyle name="_MultipleSpace_Actual vs. Budget Volume" xfId="1593"/>
    <cellStyle name="_MultipleSpace_Book1" xfId="1594"/>
    <cellStyle name="_MultipleSpace_Brampton HOBNI RCOPA Tracking" xfId="1595"/>
    <cellStyle name="_MultipleSpace_Brampton Rev. Tracking" xfId="1596"/>
    <cellStyle name="_MultipleSpace_Brampton Rev. Tracking 2" xfId="1597"/>
    <cellStyle name="_MultipleSpace_Detail" xfId="1598"/>
    <cellStyle name="_MultipleSpace_Dx Decision Workbook (2)" xfId="1599"/>
    <cellStyle name="_MultipleSpace_F_Mstr_Cntrl_rates" xfId="1600"/>
    <cellStyle name="_MultipleSpace_Fcst_Chg_new" xfId="1601"/>
    <cellStyle name="_MultipleSpace_Fcst_new" xfId="1602"/>
    <cellStyle name="_MultipleSpace_Fcst_Prev_new" xfId="1603"/>
    <cellStyle name="_MultipleSpace_In_F_Dx_Rates_new" xfId="1604"/>
    <cellStyle name="_MultipleSpace_In_R_Customers_new" xfId="1605"/>
    <cellStyle name="_MultipleSpace_In_R_kWhs_New" xfId="1606"/>
    <cellStyle name="_MultipleSpace_In_R_kWs_New" xfId="1607"/>
    <cellStyle name="_MultipleSpace_LV" xfId="1608"/>
    <cellStyle name="_MultipleSpace_Monthly Foregone Revenue Cal'n_08PL based on Sep07 LF_090109 (3)" xfId="1609"/>
    <cellStyle name="_MultipleSpace_Out_Accrual_Bud_091222c" xfId="1610"/>
    <cellStyle name="_MultipleSpace_Out_Accrual_Bud_100222f" xfId="1611"/>
    <cellStyle name="_MultipleSpace_Out_Accrual_Bud_100525g" xfId="1612"/>
    <cellStyle name="_MultipleSpace_Out_Accural_Bud_101112a" xfId="1613"/>
    <cellStyle name="_MultipleSpace_Out_Variances_Summary" xfId="1614"/>
    <cellStyle name="_MultipleSpace_Q4-07 METS Rebate Accrual" xfId="1615"/>
    <cellStyle name="_MultipleSpace_Q4-07 METS Revenue Accrual" xfId="1616"/>
    <cellStyle name="_MultipleSpace_Rate Class" xfId="1617"/>
    <cellStyle name="_MultipleSpace_Revenue High Level Checking" xfId="1618"/>
    <cellStyle name="_MultipleSpace_RMBill Master Dec08 090105" xfId="1619"/>
    <cellStyle name="_MultipleSpace_RMBill Master Dec08 090116" xfId="1620"/>
    <cellStyle name="_MultipleSpace_RMDx BP061208b ACDec07_071227" xfId="1621"/>
    <cellStyle name="_MultipleSpace_RMDx BP061208b ACDec07_080104" xfId="1622"/>
    <cellStyle name="_MultipleSpace_RMDx BP061208b ACJune07_290607" xfId="1623"/>
    <cellStyle name="_MultipleSpace_RMDx BP071213h ACApr08_080430" xfId="1624"/>
    <cellStyle name="_MultipleSpace_RMDx BP071213h ACAugust08_080903" xfId="1625"/>
    <cellStyle name="_MultipleSpace_RMDx BP071213h ACDec08_090105v2" xfId="1626"/>
    <cellStyle name="_MultipleSpace_RMDx BP071213h ACFeb08_080304" xfId="1627"/>
    <cellStyle name="_MultipleSpace_RMDx BP071213h ACJuly08_080805 v3" xfId="1628"/>
    <cellStyle name="_MultipleSpace_RMDx BP071213h ACJune08_080703_SM Adjusted" xfId="1629"/>
    <cellStyle name="_MultipleSpace_RMDx BP071213h ACMar08_080401" xfId="1630"/>
    <cellStyle name="_MultipleSpace_RMDx BP071213h ACMay08_080603b" xfId="1631"/>
    <cellStyle name="_MultipleSpace_RMDx BP071213h ACNov08_081202" xfId="1632"/>
    <cellStyle name="_MultipleSpace_RMDx BP071213h ACOct08_081104" xfId="1633"/>
    <cellStyle name="_MultipleSpace_RMDx BP090121i ACDec09_100118" xfId="1634"/>
    <cellStyle name="_MultipleSpace_RMDx BP090121i ACJan09_090117" xfId="1635"/>
    <cellStyle name="_MultipleSpace_RMDx BP090121i ACJan09_090204b" xfId="1636"/>
    <cellStyle name="_MultipleSpace_RMDx BP090121i ACJuly09_090730" xfId="1637"/>
    <cellStyle name="_MultipleSpace_RMDx BP090121i ACJune09_090707_newrates" xfId="1638"/>
    <cellStyle name="_MultipleSpace_RMDx BP090121i ACMay09_090507_new rate classes" xfId="1639"/>
    <cellStyle name="_MultipleSpace_RMDx BP090121i ACMay09_090519" xfId="1640"/>
    <cellStyle name="_MultipleSpace_RMDx BP090121i ACMay09_090604" xfId="1641"/>
    <cellStyle name="_MultipleSpace_RMDx BP100525g ACMay10_100611" xfId="1642"/>
    <cellStyle name="_MultipleSpace_RMTx" xfId="1643"/>
    <cellStyle name="_MultipleSpace_RMTx BP052510j_Sep09LF ACAug10_100902" xfId="1644"/>
    <cellStyle name="_MultipleSpace_RMTx BP052510j_Sep09LF ACDec10_110106" xfId="1645"/>
    <cellStyle name="_MultipleSpace_RMTx BP081216h_Apr08LF ACNov09_100104 - Lei" xfId="1646"/>
    <cellStyle name="_MultipleSpace_Sheet1" xfId="1647"/>
    <cellStyle name="_MultipleSpace_Year End 2008 Journal Entry Workbook" xfId="1648"/>
    <cellStyle name="_Percent" xfId="1649"/>
    <cellStyle name="_Percent 10" xfId="1650"/>
    <cellStyle name="_Percent 10 2" xfId="1651"/>
    <cellStyle name="_Percent 10 2 2" xfId="1652"/>
    <cellStyle name="_Percent 10 2 3" xfId="1653"/>
    <cellStyle name="_Percent 10 2 4" xfId="1654"/>
    <cellStyle name="_Percent 10 3" xfId="1655"/>
    <cellStyle name="_Percent 10 3 2" xfId="1656"/>
    <cellStyle name="_Percent 10 3 3" xfId="1657"/>
    <cellStyle name="_Percent 10 3 4" xfId="1658"/>
    <cellStyle name="_Percent 10 4" xfId="1659"/>
    <cellStyle name="_Percent 10 5" xfId="1660"/>
    <cellStyle name="_Percent 10 6" xfId="1661"/>
    <cellStyle name="_Percent 11" xfId="1662"/>
    <cellStyle name="_Percent 11 2" xfId="1663"/>
    <cellStyle name="_Percent 11 3" xfId="1664"/>
    <cellStyle name="_Percent 11 4" xfId="1665"/>
    <cellStyle name="_Percent 12" xfId="1666"/>
    <cellStyle name="_Percent 12 2" xfId="1667"/>
    <cellStyle name="_Percent 12 2 2" xfId="1668"/>
    <cellStyle name="_Percent 12 2 3" xfId="1669"/>
    <cellStyle name="_Percent 12 2 4" xfId="1670"/>
    <cellStyle name="_Percent 12 3" xfId="1671"/>
    <cellStyle name="_Percent 12 4" xfId="1672"/>
    <cellStyle name="_Percent 12 5" xfId="1673"/>
    <cellStyle name="_Percent 13" xfId="1674"/>
    <cellStyle name="_Percent 13 2" xfId="1675"/>
    <cellStyle name="_Percent 13 2 2" xfId="1676"/>
    <cellStyle name="_Percent 13 2 3" xfId="1677"/>
    <cellStyle name="_Percent 13 2 4" xfId="1678"/>
    <cellStyle name="_Percent 13 3" xfId="1679"/>
    <cellStyle name="_Percent 13 4" xfId="1680"/>
    <cellStyle name="_Percent 13 5" xfId="1681"/>
    <cellStyle name="_Percent 14" xfId="1682"/>
    <cellStyle name="_Percent 14 2" xfId="1683"/>
    <cellStyle name="_Percent 14 2 2" xfId="1684"/>
    <cellStyle name="_Percent 14 2 3" xfId="1685"/>
    <cellStyle name="_Percent 14 2 4" xfId="1686"/>
    <cellStyle name="_Percent 14 3" xfId="1687"/>
    <cellStyle name="_Percent 14 3 2" xfId="1688"/>
    <cellStyle name="_Percent 14 3 3" xfId="1689"/>
    <cellStyle name="_Percent 14 4" xfId="1690"/>
    <cellStyle name="_Percent 14 5" xfId="1691"/>
    <cellStyle name="_Percent 15" xfId="1692"/>
    <cellStyle name="_Percent 15 2" xfId="1693"/>
    <cellStyle name="_Percent 15 2 2" xfId="1694"/>
    <cellStyle name="_Percent 15 3" xfId="1695"/>
    <cellStyle name="_Percent 15 3 2" xfId="1696"/>
    <cellStyle name="_Percent 15 4" xfId="1697"/>
    <cellStyle name="_Percent 16" xfId="1698"/>
    <cellStyle name="_Percent 16 2" xfId="1699"/>
    <cellStyle name="_Percent 16 2 2" xfId="1700"/>
    <cellStyle name="_Percent 16 3" xfId="1701"/>
    <cellStyle name="_Percent 16 4" xfId="1702"/>
    <cellStyle name="_Percent 17" xfId="1703"/>
    <cellStyle name="_Percent 17 2" xfId="1704"/>
    <cellStyle name="_Percent 17 3" xfId="1705"/>
    <cellStyle name="_Percent 17 4" xfId="1706"/>
    <cellStyle name="_Percent 18" xfId="1707"/>
    <cellStyle name="_Percent 18 2" xfId="1708"/>
    <cellStyle name="_Percent 18 2 2" xfId="1709"/>
    <cellStyle name="_Percent 18 3" xfId="1710"/>
    <cellStyle name="_Percent 19" xfId="1711"/>
    <cellStyle name="_Percent 19 2" xfId="1712"/>
    <cellStyle name="_Percent 19 3" xfId="1713"/>
    <cellStyle name="_Percent 2" xfId="1714"/>
    <cellStyle name="_Percent 2 2" xfId="1715"/>
    <cellStyle name="_Percent 2 2 2" xfId="1716"/>
    <cellStyle name="_Percent 2 2 3" xfId="1717"/>
    <cellStyle name="_Percent 2 2 4" xfId="1718"/>
    <cellStyle name="_Percent 2 3" xfId="1719"/>
    <cellStyle name="_Percent 2 3 2" xfId="1720"/>
    <cellStyle name="_Percent 2 4" xfId="1721"/>
    <cellStyle name="_Percent 2 5" xfId="1722"/>
    <cellStyle name="_Percent 20" xfId="1723"/>
    <cellStyle name="_Percent 20 2" xfId="1724"/>
    <cellStyle name="_Percent 20 2 2" xfId="1725"/>
    <cellStyle name="_Percent 20 3" xfId="1726"/>
    <cellStyle name="_Percent 20 4" xfId="1727"/>
    <cellStyle name="_Percent 21" xfId="1728"/>
    <cellStyle name="_Percent 21 2" xfId="1729"/>
    <cellStyle name="_Percent 22" xfId="1730"/>
    <cellStyle name="_Percent 22 2" xfId="1731"/>
    <cellStyle name="_Percent 3" xfId="1732"/>
    <cellStyle name="_Percent 3 2" xfId="1733"/>
    <cellStyle name="_Percent 3 2 2" xfId="1734"/>
    <cellStyle name="_Percent 3 2 3" xfId="1735"/>
    <cellStyle name="_Percent 3 2 4" xfId="1736"/>
    <cellStyle name="_Percent 3 3" xfId="1737"/>
    <cellStyle name="_Percent 3 3 2" xfId="1738"/>
    <cellStyle name="_Percent 3 4" xfId="1739"/>
    <cellStyle name="_Percent 3 5" xfId="1740"/>
    <cellStyle name="_Percent 4" xfId="1741"/>
    <cellStyle name="_Percent 4 2" xfId="1742"/>
    <cellStyle name="_Percent 4 2 2" xfId="1743"/>
    <cellStyle name="_Percent 4 2 3" xfId="1744"/>
    <cellStyle name="_Percent 4 2 4" xfId="1745"/>
    <cellStyle name="_Percent 4 3" xfId="1746"/>
    <cellStyle name="_Percent 4 3 2" xfId="1747"/>
    <cellStyle name="_Percent 4 4" xfId="1748"/>
    <cellStyle name="_Percent 4 5" xfId="1749"/>
    <cellStyle name="_Percent 5" xfId="1750"/>
    <cellStyle name="_Percent 5 2" xfId="1751"/>
    <cellStyle name="_Percent 5 2 2" xfId="1752"/>
    <cellStyle name="_Percent 5 2 3" xfId="1753"/>
    <cellStyle name="_Percent 5 2 4" xfId="1754"/>
    <cellStyle name="_Percent 5 3" xfId="1755"/>
    <cellStyle name="_Percent 5 3 2" xfId="1756"/>
    <cellStyle name="_Percent 5 4" xfId="1757"/>
    <cellStyle name="_Percent 5 5" xfId="1758"/>
    <cellStyle name="_Percent 6" xfId="1759"/>
    <cellStyle name="_Percent 6 2" xfId="1760"/>
    <cellStyle name="_Percent 6 2 2" xfId="1761"/>
    <cellStyle name="_Percent 6 2 3" xfId="1762"/>
    <cellStyle name="_Percent 6 2 4" xfId="1763"/>
    <cellStyle name="_Percent 6 3" xfId="1764"/>
    <cellStyle name="_Percent 6 3 2" xfId="1765"/>
    <cellStyle name="_Percent 6 4" xfId="1766"/>
    <cellStyle name="_Percent 6 5" xfId="1767"/>
    <cellStyle name="_Percent 7" xfId="1768"/>
    <cellStyle name="_Percent 7 2" xfId="1769"/>
    <cellStyle name="_Percent 7 2 2" xfId="1770"/>
    <cellStyle name="_Percent 7 2 3" xfId="1771"/>
    <cellStyle name="_Percent 7 2 4" xfId="1772"/>
    <cellStyle name="_Percent 7 3" xfId="1773"/>
    <cellStyle name="_Percent 7 3 2" xfId="1774"/>
    <cellStyle name="_Percent 7 4" xfId="1775"/>
    <cellStyle name="_Percent 7 5" xfId="1776"/>
    <cellStyle name="_Percent 8" xfId="1777"/>
    <cellStyle name="_Percent 8 2" xfId="1778"/>
    <cellStyle name="_Percent 8 2 2" xfId="1779"/>
    <cellStyle name="_Percent 8 2 2 2" xfId="1780"/>
    <cellStyle name="_Percent 8 2 2 3" xfId="1781"/>
    <cellStyle name="_Percent 8 2 2 4" xfId="1782"/>
    <cellStyle name="_Percent 8 2 3" xfId="1783"/>
    <cellStyle name="_Percent 8 2 3 2" xfId="1784"/>
    <cellStyle name="_Percent 8 2 3 3" xfId="1785"/>
    <cellStyle name="_Percent 8 2 3 4" xfId="1786"/>
    <cellStyle name="_Percent 8 2 4" xfId="1787"/>
    <cellStyle name="_Percent 8 2 5" xfId="1788"/>
    <cellStyle name="_Percent 8 2 6" xfId="1789"/>
    <cellStyle name="_Percent 8 3" xfId="1790"/>
    <cellStyle name="_Percent 8 4" xfId="1791"/>
    <cellStyle name="_Percent 8 5" xfId="1792"/>
    <cellStyle name="_Percent 9" xfId="1793"/>
    <cellStyle name="_Percent 9 2" xfId="1794"/>
    <cellStyle name="_Percent 9 2 2" xfId="1795"/>
    <cellStyle name="_Percent 9 2 3" xfId="1796"/>
    <cellStyle name="_Percent 9 2 4" xfId="1797"/>
    <cellStyle name="_Percent 9 3" xfId="1798"/>
    <cellStyle name="_Percent 9 3 2" xfId="1799"/>
    <cellStyle name="_Percent 9 3 3" xfId="1800"/>
    <cellStyle name="_Percent 9 3 4" xfId="1801"/>
    <cellStyle name="_Percent 9 4" xfId="1802"/>
    <cellStyle name="_Percent 9 5" xfId="1803"/>
    <cellStyle name="_Percent 9 6" xfId="1804"/>
    <cellStyle name="_Percent_2007 PBR Filing Working File 080115" xfId="1805"/>
    <cellStyle name="_Percent_2008 PBR Filing Working File 090116" xfId="1806"/>
    <cellStyle name="_Percent_2010 RMDx BP090610c-1" xfId="1807"/>
    <cellStyle name="_Percent_2010 RMDx BP091222c-old" xfId="1808"/>
    <cellStyle name="_Percent_Actual vs. Budget Volume" xfId="1809"/>
    <cellStyle name="_Percent_Book1" xfId="1810"/>
    <cellStyle name="_Percent_Brampton HOBNI RCOPA Tracking" xfId="1811"/>
    <cellStyle name="_Percent_Brampton Rev. Tracking" xfId="1812"/>
    <cellStyle name="_Percent_Brampton Rev. Tracking 2" xfId="1813"/>
    <cellStyle name="_Percent_Detail" xfId="1814"/>
    <cellStyle name="_Percent_Dx Decision Workbook (2)" xfId="1815"/>
    <cellStyle name="_Percent_F_Mstr_Cntrl_rates" xfId="1816"/>
    <cellStyle name="_Percent_Fcst_Chg_new" xfId="1817"/>
    <cellStyle name="_Percent_Fcst_new" xfId="1818"/>
    <cellStyle name="_Percent_Fcst_Prev_new" xfId="1819"/>
    <cellStyle name="_Percent_In_F_Dx_Rates_new" xfId="1820"/>
    <cellStyle name="_Percent_In_R_Customers_new" xfId="1821"/>
    <cellStyle name="_Percent_In_R_kWhs_New" xfId="1822"/>
    <cellStyle name="_Percent_In_R_kWs_New" xfId="1823"/>
    <cellStyle name="_Percent_LV" xfId="1824"/>
    <cellStyle name="_Percent_Monthly Foregone Revenue Cal'n_08PL based on Sep07 LF_090109 (3)" xfId="1825"/>
    <cellStyle name="_Percent_Out_Accrual_Bud_091222c" xfId="1826"/>
    <cellStyle name="_Percent_Out_Accrual_Bud_100222f" xfId="1827"/>
    <cellStyle name="_Percent_Out_Accrual_Bud_100525g" xfId="1828"/>
    <cellStyle name="_Percent_Out_Accural_Bud_101112a" xfId="1829"/>
    <cellStyle name="_Percent_Out_Variances_Summary" xfId="1830"/>
    <cellStyle name="_Percent_Q4-07 METS Rebate Accrual" xfId="1831"/>
    <cellStyle name="_Percent_Q4-07 METS Revenue Accrual" xfId="1832"/>
    <cellStyle name="_Percent_Rate Class" xfId="1833"/>
    <cellStyle name="_Percent_Revenue High Level Checking" xfId="1834"/>
    <cellStyle name="_Percent_RMBill Master Dec08 090105" xfId="1835"/>
    <cellStyle name="_Percent_RMBill Master Dec08 090116" xfId="1836"/>
    <cellStyle name="_Percent_RMDx BP061208b ACDec07_071227" xfId="1837"/>
    <cellStyle name="_Percent_RMDx BP061208b ACDec07_080104" xfId="1838"/>
    <cellStyle name="_Percent_RMDx BP061208b ACJune07_290607" xfId="1839"/>
    <cellStyle name="_Percent_RMDx BP071213h ACApr08_080430" xfId="1840"/>
    <cellStyle name="_Percent_RMDx BP071213h ACAugust08_080903" xfId="1841"/>
    <cellStyle name="_Percent_RMDx BP071213h ACDec08_090105v2" xfId="1842"/>
    <cellStyle name="_Percent_RMDx BP071213h ACFeb08_080304" xfId="1843"/>
    <cellStyle name="_Percent_RMDx BP071213h ACJuly08_080805 v3" xfId="1844"/>
    <cellStyle name="_Percent_RMDx BP071213h ACJune08_080703_SM Adjusted" xfId="1845"/>
    <cellStyle name="_Percent_RMDx BP071213h ACMar08_080401" xfId="1846"/>
    <cellStyle name="_Percent_RMDx BP071213h ACMay08_080603b" xfId="1847"/>
    <cellStyle name="_Percent_RMDx BP071213h ACNov08_081202" xfId="1848"/>
    <cellStyle name="_Percent_RMDx BP071213h ACOct08_081104" xfId="1849"/>
    <cellStyle name="_Percent_RMDx BP090121i ACDec09_100118" xfId="1850"/>
    <cellStyle name="_Percent_RMDx BP090121i ACJan09_090117" xfId="1851"/>
    <cellStyle name="_Percent_RMDx BP090121i ACJan09_090204b" xfId="1852"/>
    <cellStyle name="_Percent_RMDx BP090121i ACJuly09_090730" xfId="1853"/>
    <cellStyle name="_Percent_RMDx BP090121i ACJune09_090707_newrates" xfId="1854"/>
    <cellStyle name="_Percent_RMDx BP090121i ACMay09_090507_new rate classes" xfId="1855"/>
    <cellStyle name="_Percent_RMDx BP090121i ACMay09_090519" xfId="1856"/>
    <cellStyle name="_Percent_RMDx BP090121i ACMay09_090604" xfId="1857"/>
    <cellStyle name="_Percent_RMDx BP100525g ACMay10_100611" xfId="1858"/>
    <cellStyle name="_Percent_RMTx" xfId="1859"/>
    <cellStyle name="_Percent_RMTx BP052510j_Sep09LF ACAug10_100902" xfId="1860"/>
    <cellStyle name="_Percent_RMTx BP052510j_Sep09LF ACDec10_110106" xfId="1861"/>
    <cellStyle name="_Percent_RMTx BP081216h_Apr08LF ACNov09_100104 - Lei" xfId="1862"/>
    <cellStyle name="_Percent_Sheet1" xfId="1863"/>
    <cellStyle name="_Percent_Year End 2008 Journal Entry Workbook" xfId="1864"/>
    <cellStyle name="_PercentSpace" xfId="1865"/>
    <cellStyle name="_PercentSpace 10" xfId="1866"/>
    <cellStyle name="_PercentSpace 10 2" xfId="1867"/>
    <cellStyle name="_PercentSpace 10 2 2" xfId="1868"/>
    <cellStyle name="_PercentSpace 10 2 3" xfId="1869"/>
    <cellStyle name="_PercentSpace 10 2 4" xfId="1870"/>
    <cellStyle name="_PercentSpace 10 3" xfId="1871"/>
    <cellStyle name="_PercentSpace 10 3 2" xfId="1872"/>
    <cellStyle name="_PercentSpace 10 3 3" xfId="1873"/>
    <cellStyle name="_PercentSpace 10 3 4" xfId="1874"/>
    <cellStyle name="_PercentSpace 10 4" xfId="1875"/>
    <cellStyle name="_PercentSpace 10 5" xfId="1876"/>
    <cellStyle name="_PercentSpace 10 6" xfId="1877"/>
    <cellStyle name="_PercentSpace 11" xfId="1878"/>
    <cellStyle name="_PercentSpace 11 2" xfId="1879"/>
    <cellStyle name="_PercentSpace 11 3" xfId="1880"/>
    <cellStyle name="_PercentSpace 11 4" xfId="1881"/>
    <cellStyle name="_PercentSpace 12" xfId="1882"/>
    <cellStyle name="_PercentSpace 12 2" xfId="1883"/>
    <cellStyle name="_PercentSpace 12 2 2" xfId="1884"/>
    <cellStyle name="_PercentSpace 12 2 3" xfId="1885"/>
    <cellStyle name="_PercentSpace 12 2 4" xfId="1886"/>
    <cellStyle name="_PercentSpace 12 3" xfId="1887"/>
    <cellStyle name="_PercentSpace 12 4" xfId="1888"/>
    <cellStyle name="_PercentSpace 12 5" xfId="1889"/>
    <cellStyle name="_PercentSpace 13" xfId="1890"/>
    <cellStyle name="_PercentSpace 13 2" xfId="1891"/>
    <cellStyle name="_PercentSpace 13 2 2" xfId="1892"/>
    <cellStyle name="_PercentSpace 13 2 3" xfId="1893"/>
    <cellStyle name="_PercentSpace 13 2 4" xfId="1894"/>
    <cellStyle name="_PercentSpace 13 3" xfId="1895"/>
    <cellStyle name="_PercentSpace 13 4" xfId="1896"/>
    <cellStyle name="_PercentSpace 13 5" xfId="1897"/>
    <cellStyle name="_PercentSpace 14" xfId="1898"/>
    <cellStyle name="_PercentSpace 14 2" xfId="1899"/>
    <cellStyle name="_PercentSpace 14 2 2" xfId="1900"/>
    <cellStyle name="_PercentSpace 14 2 3" xfId="1901"/>
    <cellStyle name="_PercentSpace 14 2 4" xfId="1902"/>
    <cellStyle name="_PercentSpace 14 3" xfId="1903"/>
    <cellStyle name="_PercentSpace 14 3 2" xfId="1904"/>
    <cellStyle name="_PercentSpace 14 3 3" xfId="1905"/>
    <cellStyle name="_PercentSpace 14 4" xfId="1906"/>
    <cellStyle name="_PercentSpace 14 5" xfId="1907"/>
    <cellStyle name="_PercentSpace 15" xfId="1908"/>
    <cellStyle name="_PercentSpace 15 2" xfId="1909"/>
    <cellStyle name="_PercentSpace 15 2 2" xfId="1910"/>
    <cellStyle name="_PercentSpace 15 3" xfId="1911"/>
    <cellStyle name="_PercentSpace 15 3 2" xfId="1912"/>
    <cellStyle name="_PercentSpace 15 4" xfId="1913"/>
    <cellStyle name="_PercentSpace 16" xfId="1914"/>
    <cellStyle name="_PercentSpace 16 2" xfId="1915"/>
    <cellStyle name="_PercentSpace 16 2 2" xfId="1916"/>
    <cellStyle name="_PercentSpace 16 3" xfId="1917"/>
    <cellStyle name="_PercentSpace 16 4" xfId="1918"/>
    <cellStyle name="_PercentSpace 17" xfId="1919"/>
    <cellStyle name="_PercentSpace 17 2" xfId="1920"/>
    <cellStyle name="_PercentSpace 17 3" xfId="1921"/>
    <cellStyle name="_PercentSpace 17 4" xfId="1922"/>
    <cellStyle name="_PercentSpace 18" xfId="1923"/>
    <cellStyle name="_PercentSpace 18 2" xfId="1924"/>
    <cellStyle name="_PercentSpace 18 2 2" xfId="1925"/>
    <cellStyle name="_PercentSpace 18 3" xfId="1926"/>
    <cellStyle name="_PercentSpace 19" xfId="1927"/>
    <cellStyle name="_PercentSpace 19 2" xfId="1928"/>
    <cellStyle name="_PercentSpace 19 3" xfId="1929"/>
    <cellStyle name="_PercentSpace 2" xfId="1930"/>
    <cellStyle name="_PercentSpace 2 2" xfId="1931"/>
    <cellStyle name="_PercentSpace 2 2 2" xfId="1932"/>
    <cellStyle name="_PercentSpace 2 2 3" xfId="1933"/>
    <cellStyle name="_PercentSpace 2 2 4" xfId="1934"/>
    <cellStyle name="_PercentSpace 2 3" xfId="1935"/>
    <cellStyle name="_PercentSpace 2 3 2" xfId="1936"/>
    <cellStyle name="_PercentSpace 2 4" xfId="1937"/>
    <cellStyle name="_PercentSpace 2 5" xfId="1938"/>
    <cellStyle name="_PercentSpace 20" xfId="1939"/>
    <cellStyle name="_PercentSpace 20 2" xfId="1940"/>
    <cellStyle name="_PercentSpace 20 2 2" xfId="1941"/>
    <cellStyle name="_PercentSpace 20 3" xfId="1942"/>
    <cellStyle name="_PercentSpace 20 4" xfId="1943"/>
    <cellStyle name="_PercentSpace 21" xfId="1944"/>
    <cellStyle name="_PercentSpace 21 2" xfId="1945"/>
    <cellStyle name="_PercentSpace 22" xfId="1946"/>
    <cellStyle name="_PercentSpace 22 2" xfId="1947"/>
    <cellStyle name="_PercentSpace 3" xfId="1948"/>
    <cellStyle name="_PercentSpace 3 2" xfId="1949"/>
    <cellStyle name="_PercentSpace 3 2 2" xfId="1950"/>
    <cellStyle name="_PercentSpace 3 2 3" xfId="1951"/>
    <cellStyle name="_PercentSpace 3 2 4" xfId="1952"/>
    <cellStyle name="_PercentSpace 3 3" xfId="1953"/>
    <cellStyle name="_PercentSpace 3 3 2" xfId="1954"/>
    <cellStyle name="_PercentSpace 3 4" xfId="1955"/>
    <cellStyle name="_PercentSpace 3 5" xfId="1956"/>
    <cellStyle name="_PercentSpace 4" xfId="1957"/>
    <cellStyle name="_PercentSpace 4 2" xfId="1958"/>
    <cellStyle name="_PercentSpace 4 2 2" xfId="1959"/>
    <cellStyle name="_PercentSpace 4 2 3" xfId="1960"/>
    <cellStyle name="_PercentSpace 4 2 4" xfId="1961"/>
    <cellStyle name="_PercentSpace 4 3" xfId="1962"/>
    <cellStyle name="_PercentSpace 4 3 2" xfId="1963"/>
    <cellStyle name="_PercentSpace 4 4" xfId="1964"/>
    <cellStyle name="_PercentSpace 4 5" xfId="1965"/>
    <cellStyle name="_PercentSpace 5" xfId="1966"/>
    <cellStyle name="_PercentSpace 5 2" xfId="1967"/>
    <cellStyle name="_PercentSpace 5 2 2" xfId="1968"/>
    <cellStyle name="_PercentSpace 5 2 3" xfId="1969"/>
    <cellStyle name="_PercentSpace 5 2 4" xfId="1970"/>
    <cellStyle name="_PercentSpace 5 3" xfId="1971"/>
    <cellStyle name="_PercentSpace 5 3 2" xfId="1972"/>
    <cellStyle name="_PercentSpace 5 4" xfId="1973"/>
    <cellStyle name="_PercentSpace 5 5" xfId="1974"/>
    <cellStyle name="_PercentSpace 6" xfId="1975"/>
    <cellStyle name="_PercentSpace 6 2" xfId="1976"/>
    <cellStyle name="_PercentSpace 6 2 2" xfId="1977"/>
    <cellStyle name="_PercentSpace 6 2 3" xfId="1978"/>
    <cellStyle name="_PercentSpace 6 2 4" xfId="1979"/>
    <cellStyle name="_PercentSpace 6 3" xfId="1980"/>
    <cellStyle name="_PercentSpace 6 3 2" xfId="1981"/>
    <cellStyle name="_PercentSpace 6 4" xfId="1982"/>
    <cellStyle name="_PercentSpace 6 5" xfId="1983"/>
    <cellStyle name="_PercentSpace 7" xfId="1984"/>
    <cellStyle name="_PercentSpace 7 2" xfId="1985"/>
    <cellStyle name="_PercentSpace 7 2 2" xfId="1986"/>
    <cellStyle name="_PercentSpace 7 2 3" xfId="1987"/>
    <cellStyle name="_PercentSpace 7 2 4" xfId="1988"/>
    <cellStyle name="_PercentSpace 7 3" xfId="1989"/>
    <cellStyle name="_PercentSpace 7 3 2" xfId="1990"/>
    <cellStyle name="_PercentSpace 7 4" xfId="1991"/>
    <cellStyle name="_PercentSpace 7 5" xfId="1992"/>
    <cellStyle name="_PercentSpace 8" xfId="1993"/>
    <cellStyle name="_PercentSpace 8 2" xfId="1994"/>
    <cellStyle name="_PercentSpace 8 2 2" xfId="1995"/>
    <cellStyle name="_PercentSpace 8 2 2 2" xfId="1996"/>
    <cellStyle name="_PercentSpace 8 2 2 3" xfId="1997"/>
    <cellStyle name="_PercentSpace 8 2 2 4" xfId="1998"/>
    <cellStyle name="_PercentSpace 8 2 3" xfId="1999"/>
    <cellStyle name="_PercentSpace 8 2 3 2" xfId="2000"/>
    <cellStyle name="_PercentSpace 8 2 3 3" xfId="2001"/>
    <cellStyle name="_PercentSpace 8 2 3 4" xfId="2002"/>
    <cellStyle name="_PercentSpace 8 2 4" xfId="2003"/>
    <cellStyle name="_PercentSpace 8 2 5" xfId="2004"/>
    <cellStyle name="_PercentSpace 8 2 6" xfId="2005"/>
    <cellStyle name="_PercentSpace 8 3" xfId="2006"/>
    <cellStyle name="_PercentSpace 8 4" xfId="2007"/>
    <cellStyle name="_PercentSpace 8 5" xfId="2008"/>
    <cellStyle name="_PercentSpace 9" xfId="2009"/>
    <cellStyle name="_PercentSpace 9 2" xfId="2010"/>
    <cellStyle name="_PercentSpace 9 2 2" xfId="2011"/>
    <cellStyle name="_PercentSpace 9 2 3" xfId="2012"/>
    <cellStyle name="_PercentSpace 9 2 4" xfId="2013"/>
    <cellStyle name="_PercentSpace 9 3" xfId="2014"/>
    <cellStyle name="_PercentSpace 9 3 2" xfId="2015"/>
    <cellStyle name="_PercentSpace 9 3 3" xfId="2016"/>
    <cellStyle name="_PercentSpace 9 3 4" xfId="2017"/>
    <cellStyle name="_PercentSpace 9 4" xfId="2018"/>
    <cellStyle name="_PercentSpace 9 5" xfId="2019"/>
    <cellStyle name="_PercentSpace 9 6" xfId="2020"/>
    <cellStyle name="_PercentSpace_AR Analysis 061207" xfId="2021"/>
    <cellStyle name="_PercentSpace_RMDx BP050513a 051212a" xfId="2022"/>
    <cellStyle name="20% - Accent1 10" xfId="2023"/>
    <cellStyle name="20% - Accent1 10 2" xfId="2024"/>
    <cellStyle name="20% - Accent1 11" xfId="2025"/>
    <cellStyle name="20% - Accent1 12" xfId="2026"/>
    <cellStyle name="20% - Accent1 13" xfId="2027"/>
    <cellStyle name="20% - Accent1 14" xfId="2028"/>
    <cellStyle name="20% - Accent1 2" xfId="2029"/>
    <cellStyle name="20% - Accent1 2 10" xfId="2030"/>
    <cellStyle name="20% - Accent1 2 10 2" xfId="2031"/>
    <cellStyle name="20% - Accent1 2 11" xfId="2032"/>
    <cellStyle name="20% - Accent1 2 11 2" xfId="2033"/>
    <cellStyle name="20% - Accent1 2 12" xfId="2034"/>
    <cellStyle name="20% - Accent1 2 12 2" xfId="2035"/>
    <cellStyle name="20% - Accent1 2 13" xfId="2036"/>
    <cellStyle name="20% - Accent1 2 13 2" xfId="2037"/>
    <cellStyle name="20% - Accent1 2 14" xfId="2038"/>
    <cellStyle name="20% - Accent1 2 15" xfId="2039"/>
    <cellStyle name="20% - Accent1 2 16" xfId="2040"/>
    <cellStyle name="20% - Accent1 2 17" xfId="2041"/>
    <cellStyle name="20% - Accent1 2 18" xfId="2042"/>
    <cellStyle name="20% - Accent1 2 2" xfId="2043"/>
    <cellStyle name="20% - Accent1 2 2 10" xfId="2044"/>
    <cellStyle name="20% - Accent1 2 2 10 2" xfId="2045"/>
    <cellStyle name="20% - Accent1 2 2 11" xfId="2046"/>
    <cellStyle name="20% - Accent1 2 2 11 2" xfId="2047"/>
    <cellStyle name="20% - Accent1 2 2 12" xfId="2048"/>
    <cellStyle name="20% - Accent1 2 2 12 2" xfId="2049"/>
    <cellStyle name="20% - Accent1 2 2 13" xfId="2050"/>
    <cellStyle name="20% - Accent1 2 2 13 2" xfId="2051"/>
    <cellStyle name="20% - Accent1 2 2 14" xfId="2052"/>
    <cellStyle name="20% - Accent1 2 2 14 2" xfId="2053"/>
    <cellStyle name="20% - Accent1 2 2 15" xfId="2054"/>
    <cellStyle name="20% - Accent1 2 2 16" xfId="2055"/>
    <cellStyle name="20% - Accent1 2 2 17" xfId="2056"/>
    <cellStyle name="20% - Accent1 2 2 2" xfId="2057"/>
    <cellStyle name="20% - Accent1 2 2 2 2" xfId="2058"/>
    <cellStyle name="20% - Accent1 2 2 2 2 2" xfId="2059"/>
    <cellStyle name="20% - Accent1 2 2 2 2 2 2" xfId="2060"/>
    <cellStyle name="20% - Accent1 2 2 2 2 2 2 2" xfId="2061"/>
    <cellStyle name="20% - Accent1 2 2 2 2 2 3" xfId="2062"/>
    <cellStyle name="20% - Accent1 2 2 2 2 2 3 2" xfId="2063"/>
    <cellStyle name="20% - Accent1 2 2 2 2 2 4" xfId="2064"/>
    <cellStyle name="20% - Accent1 2 2 2 2 2 4 2" xfId="2065"/>
    <cellStyle name="20% - Accent1 2 2 2 2 2 5" xfId="2066"/>
    <cellStyle name="20% - Accent1 2 2 2 2 3" xfId="2067"/>
    <cellStyle name="20% - Accent1 2 2 2 2 3 2" xfId="2068"/>
    <cellStyle name="20% - Accent1 2 2 2 2 4" xfId="2069"/>
    <cellStyle name="20% - Accent1 2 2 2 2 4 2" xfId="2070"/>
    <cellStyle name="20% - Accent1 2 2 2 2 5" xfId="2071"/>
    <cellStyle name="20% - Accent1 2 2 2 2 5 2" xfId="2072"/>
    <cellStyle name="20% - Accent1 2 2 2 2 6" xfId="2073"/>
    <cellStyle name="20% - Accent1 2 2 2 3" xfId="2074"/>
    <cellStyle name="20% - Accent1 2 2 2 3 2" xfId="2075"/>
    <cellStyle name="20% - Accent1 2 2 2 3 2 2" xfId="2076"/>
    <cellStyle name="20% - Accent1 2 2 2 3 3" xfId="2077"/>
    <cellStyle name="20% - Accent1 2 2 2 3 3 2" xfId="2078"/>
    <cellStyle name="20% - Accent1 2 2 2 3 4" xfId="2079"/>
    <cellStyle name="20% - Accent1 2 2 2 3 4 2" xfId="2080"/>
    <cellStyle name="20% - Accent1 2 2 2 3 5" xfId="2081"/>
    <cellStyle name="20% - Accent1 2 2 2 4" xfId="2082"/>
    <cellStyle name="20% - Accent1 2 2 2 4 2" xfId="2083"/>
    <cellStyle name="20% - Accent1 2 2 2 5" xfId="2084"/>
    <cellStyle name="20% - Accent1 2 2 2 5 2" xfId="2085"/>
    <cellStyle name="20% - Accent1 2 2 2 6" xfId="2086"/>
    <cellStyle name="20% - Accent1 2 2 2 6 2" xfId="2087"/>
    <cellStyle name="20% - Accent1 2 2 2 7" xfId="2088"/>
    <cellStyle name="20% - Accent1 2 2 2 8" xfId="2089"/>
    <cellStyle name="20% - Accent1 2 2 2 9" xfId="2090"/>
    <cellStyle name="20% - Accent1 2 2 3" xfId="2091"/>
    <cellStyle name="20% - Accent1 2 2 3 2" xfId="2092"/>
    <cellStyle name="20% - Accent1 2 2 3 2 2" xfId="2093"/>
    <cellStyle name="20% - Accent1 2 2 3 2 2 2" xfId="2094"/>
    <cellStyle name="20% - Accent1 2 2 3 2 2 2 2" xfId="2095"/>
    <cellStyle name="20% - Accent1 2 2 3 2 2 3" xfId="2096"/>
    <cellStyle name="20% - Accent1 2 2 3 2 2 3 2" xfId="2097"/>
    <cellStyle name="20% - Accent1 2 2 3 2 2 4" xfId="2098"/>
    <cellStyle name="20% - Accent1 2 2 3 2 2 4 2" xfId="2099"/>
    <cellStyle name="20% - Accent1 2 2 3 2 2 5" xfId="2100"/>
    <cellStyle name="20% - Accent1 2 2 3 2 3" xfId="2101"/>
    <cellStyle name="20% - Accent1 2 2 3 2 3 2" xfId="2102"/>
    <cellStyle name="20% - Accent1 2 2 3 2 4" xfId="2103"/>
    <cellStyle name="20% - Accent1 2 2 3 2 4 2" xfId="2104"/>
    <cellStyle name="20% - Accent1 2 2 3 2 5" xfId="2105"/>
    <cellStyle name="20% - Accent1 2 2 3 2 5 2" xfId="2106"/>
    <cellStyle name="20% - Accent1 2 2 3 2 6" xfId="2107"/>
    <cellStyle name="20% - Accent1 2 2 3 3" xfId="2108"/>
    <cellStyle name="20% - Accent1 2 2 3 3 2" xfId="2109"/>
    <cellStyle name="20% - Accent1 2 2 3 3 2 2" xfId="2110"/>
    <cellStyle name="20% - Accent1 2 2 3 3 3" xfId="2111"/>
    <cellStyle name="20% - Accent1 2 2 3 3 3 2" xfId="2112"/>
    <cellStyle name="20% - Accent1 2 2 3 3 4" xfId="2113"/>
    <cellStyle name="20% - Accent1 2 2 3 3 4 2" xfId="2114"/>
    <cellStyle name="20% - Accent1 2 2 3 3 5" xfId="2115"/>
    <cellStyle name="20% - Accent1 2 2 3 4" xfId="2116"/>
    <cellStyle name="20% - Accent1 2 2 3 4 2" xfId="2117"/>
    <cellStyle name="20% - Accent1 2 2 3 5" xfId="2118"/>
    <cellStyle name="20% - Accent1 2 2 3 5 2" xfId="2119"/>
    <cellStyle name="20% - Accent1 2 2 3 6" xfId="2120"/>
    <cellStyle name="20% - Accent1 2 2 3 6 2" xfId="2121"/>
    <cellStyle name="20% - Accent1 2 2 3 7" xfId="2122"/>
    <cellStyle name="20% - Accent1 2 2 4" xfId="2123"/>
    <cellStyle name="20% - Accent1 2 2 4 2" xfId="2124"/>
    <cellStyle name="20% - Accent1 2 2 4 2 2" xfId="2125"/>
    <cellStyle name="20% - Accent1 2 2 4 2 2 2" xfId="2126"/>
    <cellStyle name="20% - Accent1 2 2 4 2 2 2 2" xfId="2127"/>
    <cellStyle name="20% - Accent1 2 2 4 2 2 3" xfId="2128"/>
    <cellStyle name="20% - Accent1 2 2 4 2 2 3 2" xfId="2129"/>
    <cellStyle name="20% - Accent1 2 2 4 2 2 4" xfId="2130"/>
    <cellStyle name="20% - Accent1 2 2 4 2 2 4 2" xfId="2131"/>
    <cellStyle name="20% - Accent1 2 2 4 2 2 5" xfId="2132"/>
    <cellStyle name="20% - Accent1 2 2 4 2 3" xfId="2133"/>
    <cellStyle name="20% - Accent1 2 2 4 2 3 2" xfId="2134"/>
    <cellStyle name="20% - Accent1 2 2 4 2 4" xfId="2135"/>
    <cellStyle name="20% - Accent1 2 2 4 2 4 2" xfId="2136"/>
    <cellStyle name="20% - Accent1 2 2 4 2 5" xfId="2137"/>
    <cellStyle name="20% - Accent1 2 2 4 2 5 2" xfId="2138"/>
    <cellStyle name="20% - Accent1 2 2 4 2 6" xfId="2139"/>
    <cellStyle name="20% - Accent1 2 2 4 3" xfId="2140"/>
    <cellStyle name="20% - Accent1 2 2 4 3 2" xfId="2141"/>
    <cellStyle name="20% - Accent1 2 2 4 3 2 2" xfId="2142"/>
    <cellStyle name="20% - Accent1 2 2 4 3 3" xfId="2143"/>
    <cellStyle name="20% - Accent1 2 2 4 3 3 2" xfId="2144"/>
    <cellStyle name="20% - Accent1 2 2 4 3 4" xfId="2145"/>
    <cellStyle name="20% - Accent1 2 2 4 3 4 2" xfId="2146"/>
    <cellStyle name="20% - Accent1 2 2 4 3 5" xfId="2147"/>
    <cellStyle name="20% - Accent1 2 2 4 4" xfId="2148"/>
    <cellStyle name="20% - Accent1 2 2 4 4 2" xfId="2149"/>
    <cellStyle name="20% - Accent1 2 2 4 5" xfId="2150"/>
    <cellStyle name="20% - Accent1 2 2 4 5 2" xfId="2151"/>
    <cellStyle name="20% - Accent1 2 2 4 6" xfId="2152"/>
    <cellStyle name="20% - Accent1 2 2 4 6 2" xfId="2153"/>
    <cellStyle name="20% - Accent1 2 2 4 7" xfId="2154"/>
    <cellStyle name="20% - Accent1 2 2 5" xfId="2155"/>
    <cellStyle name="20% - Accent1 2 2 5 2" xfId="2156"/>
    <cellStyle name="20% - Accent1 2 2 5 2 2" xfId="2157"/>
    <cellStyle name="20% - Accent1 2 2 5 2 2 2" xfId="2158"/>
    <cellStyle name="20% - Accent1 2 2 5 2 3" xfId="2159"/>
    <cellStyle name="20% - Accent1 2 2 5 2 3 2" xfId="2160"/>
    <cellStyle name="20% - Accent1 2 2 5 2 4" xfId="2161"/>
    <cellStyle name="20% - Accent1 2 2 5 2 4 2" xfId="2162"/>
    <cellStyle name="20% - Accent1 2 2 5 2 5" xfId="2163"/>
    <cellStyle name="20% - Accent1 2 2 5 3" xfId="2164"/>
    <cellStyle name="20% - Accent1 2 2 5 3 2" xfId="2165"/>
    <cellStyle name="20% - Accent1 2 2 5 4" xfId="2166"/>
    <cellStyle name="20% - Accent1 2 2 5 4 2" xfId="2167"/>
    <cellStyle name="20% - Accent1 2 2 5 5" xfId="2168"/>
    <cellStyle name="20% - Accent1 2 2 5 5 2" xfId="2169"/>
    <cellStyle name="20% - Accent1 2 2 5 6" xfId="2170"/>
    <cellStyle name="20% - Accent1 2 2 6" xfId="2171"/>
    <cellStyle name="20% - Accent1 2 2 6 2" xfId="2172"/>
    <cellStyle name="20% - Accent1 2 2 6 2 2" xfId="2173"/>
    <cellStyle name="20% - Accent1 2 2 6 3" xfId="2174"/>
    <cellStyle name="20% - Accent1 2 2 6 3 2" xfId="2175"/>
    <cellStyle name="20% - Accent1 2 2 6 4" xfId="2176"/>
    <cellStyle name="20% - Accent1 2 2 6 4 2" xfId="2177"/>
    <cellStyle name="20% - Accent1 2 2 6 5" xfId="2178"/>
    <cellStyle name="20% - Accent1 2 2 7" xfId="2179"/>
    <cellStyle name="20% - Accent1 2 2 7 2" xfId="2180"/>
    <cellStyle name="20% - Accent1 2 2 7 2 2" xfId="2181"/>
    <cellStyle name="20% - Accent1 2 2 7 3" xfId="2182"/>
    <cellStyle name="20% - Accent1 2 2 7 3 2" xfId="2183"/>
    <cellStyle name="20% - Accent1 2 2 7 4" xfId="2184"/>
    <cellStyle name="20% - Accent1 2 2 7 4 2" xfId="2185"/>
    <cellStyle name="20% - Accent1 2 2 7 5" xfId="2186"/>
    <cellStyle name="20% - Accent1 2 2 8" xfId="2187"/>
    <cellStyle name="20% - Accent1 2 2 8 2" xfId="2188"/>
    <cellStyle name="20% - Accent1 2 2 9" xfId="2189"/>
    <cellStyle name="20% - Accent1 2 2 9 2" xfId="2190"/>
    <cellStyle name="20% - Accent1 2 2_App.2-OA Capital Structure" xfId="2191"/>
    <cellStyle name="20% - Accent1 2 3" xfId="2192"/>
    <cellStyle name="20% - Accent1 2 3 2" xfId="2193"/>
    <cellStyle name="20% - Accent1 2 3 2 2" xfId="2194"/>
    <cellStyle name="20% - Accent1 2 3 2 2 2" xfId="2195"/>
    <cellStyle name="20% - Accent1 2 3 2 2 2 2" xfId="2196"/>
    <cellStyle name="20% - Accent1 2 3 2 2 3" xfId="2197"/>
    <cellStyle name="20% - Accent1 2 3 2 2 3 2" xfId="2198"/>
    <cellStyle name="20% - Accent1 2 3 2 2 4" xfId="2199"/>
    <cellStyle name="20% - Accent1 2 3 2 2 4 2" xfId="2200"/>
    <cellStyle name="20% - Accent1 2 3 2 2 5" xfId="2201"/>
    <cellStyle name="20% - Accent1 2 3 2 3" xfId="2202"/>
    <cellStyle name="20% - Accent1 2 3 2 3 2" xfId="2203"/>
    <cellStyle name="20% - Accent1 2 3 2 4" xfId="2204"/>
    <cellStyle name="20% - Accent1 2 3 2 4 2" xfId="2205"/>
    <cellStyle name="20% - Accent1 2 3 2 5" xfId="2206"/>
    <cellStyle name="20% - Accent1 2 3 2 5 2" xfId="2207"/>
    <cellStyle name="20% - Accent1 2 3 2 6" xfId="2208"/>
    <cellStyle name="20% - Accent1 2 3 3" xfId="2209"/>
    <cellStyle name="20% - Accent1 2 3 3 2" xfId="2210"/>
    <cellStyle name="20% - Accent1 2 3 3 2 2" xfId="2211"/>
    <cellStyle name="20% - Accent1 2 3 3 3" xfId="2212"/>
    <cellStyle name="20% - Accent1 2 3 3 3 2" xfId="2213"/>
    <cellStyle name="20% - Accent1 2 3 3 4" xfId="2214"/>
    <cellStyle name="20% - Accent1 2 3 3 4 2" xfId="2215"/>
    <cellStyle name="20% - Accent1 2 3 3 5" xfId="2216"/>
    <cellStyle name="20% - Accent1 2 3 4" xfId="2217"/>
    <cellStyle name="20% - Accent1 2 3 4 2" xfId="2218"/>
    <cellStyle name="20% - Accent1 2 3 5" xfId="2219"/>
    <cellStyle name="20% - Accent1 2 3 5 2" xfId="2220"/>
    <cellStyle name="20% - Accent1 2 3 6" xfId="2221"/>
    <cellStyle name="20% - Accent1 2 3 6 2" xfId="2222"/>
    <cellStyle name="20% - Accent1 2 3 7" xfId="2223"/>
    <cellStyle name="20% - Accent1 2 3 8" xfId="2224"/>
    <cellStyle name="20% - Accent1 2 4" xfId="2225"/>
    <cellStyle name="20% - Accent1 2 4 2" xfId="2226"/>
    <cellStyle name="20% - Accent1 2 4 2 2" xfId="2227"/>
    <cellStyle name="20% - Accent1 2 4 2 2 2" xfId="2228"/>
    <cellStyle name="20% - Accent1 2 4 2 2 2 2" xfId="2229"/>
    <cellStyle name="20% - Accent1 2 4 2 2 3" xfId="2230"/>
    <cellStyle name="20% - Accent1 2 4 2 2 3 2" xfId="2231"/>
    <cellStyle name="20% - Accent1 2 4 2 2 4" xfId="2232"/>
    <cellStyle name="20% - Accent1 2 4 2 2 4 2" xfId="2233"/>
    <cellStyle name="20% - Accent1 2 4 2 2 5" xfId="2234"/>
    <cellStyle name="20% - Accent1 2 4 2 3" xfId="2235"/>
    <cellStyle name="20% - Accent1 2 4 2 3 2" xfId="2236"/>
    <cellStyle name="20% - Accent1 2 4 2 4" xfId="2237"/>
    <cellStyle name="20% - Accent1 2 4 2 4 2" xfId="2238"/>
    <cellStyle name="20% - Accent1 2 4 2 5" xfId="2239"/>
    <cellStyle name="20% - Accent1 2 4 2 5 2" xfId="2240"/>
    <cellStyle name="20% - Accent1 2 4 2 6" xfId="2241"/>
    <cellStyle name="20% - Accent1 2 4 3" xfId="2242"/>
    <cellStyle name="20% - Accent1 2 4 3 2" xfId="2243"/>
    <cellStyle name="20% - Accent1 2 4 3 2 2" xfId="2244"/>
    <cellStyle name="20% - Accent1 2 4 3 3" xfId="2245"/>
    <cellStyle name="20% - Accent1 2 4 3 3 2" xfId="2246"/>
    <cellStyle name="20% - Accent1 2 4 3 4" xfId="2247"/>
    <cellStyle name="20% - Accent1 2 4 3 4 2" xfId="2248"/>
    <cellStyle name="20% - Accent1 2 4 3 5" xfId="2249"/>
    <cellStyle name="20% - Accent1 2 4 4" xfId="2250"/>
    <cellStyle name="20% - Accent1 2 4 4 2" xfId="2251"/>
    <cellStyle name="20% - Accent1 2 4 5" xfId="2252"/>
    <cellStyle name="20% - Accent1 2 4 5 2" xfId="2253"/>
    <cellStyle name="20% - Accent1 2 4 6" xfId="2254"/>
    <cellStyle name="20% - Accent1 2 4 6 2" xfId="2255"/>
    <cellStyle name="20% - Accent1 2 4 7" xfId="2256"/>
    <cellStyle name="20% - Accent1 2 5" xfId="2257"/>
    <cellStyle name="20% - Accent1 2 5 2" xfId="2258"/>
    <cellStyle name="20% - Accent1 2 5 2 2" xfId="2259"/>
    <cellStyle name="20% - Accent1 2 5 2 2 2" xfId="2260"/>
    <cellStyle name="20% - Accent1 2 5 2 2 2 2" xfId="2261"/>
    <cellStyle name="20% - Accent1 2 5 2 2 3" xfId="2262"/>
    <cellStyle name="20% - Accent1 2 5 2 2 3 2" xfId="2263"/>
    <cellStyle name="20% - Accent1 2 5 2 2 4" xfId="2264"/>
    <cellStyle name="20% - Accent1 2 5 2 2 4 2" xfId="2265"/>
    <cellStyle name="20% - Accent1 2 5 2 2 5" xfId="2266"/>
    <cellStyle name="20% - Accent1 2 5 2 3" xfId="2267"/>
    <cellStyle name="20% - Accent1 2 5 2 3 2" xfId="2268"/>
    <cellStyle name="20% - Accent1 2 5 2 4" xfId="2269"/>
    <cellStyle name="20% - Accent1 2 5 2 4 2" xfId="2270"/>
    <cellStyle name="20% - Accent1 2 5 2 5" xfId="2271"/>
    <cellStyle name="20% - Accent1 2 5 2 5 2" xfId="2272"/>
    <cellStyle name="20% - Accent1 2 5 2 6" xfId="2273"/>
    <cellStyle name="20% - Accent1 2 5 3" xfId="2274"/>
    <cellStyle name="20% - Accent1 2 5 3 2" xfId="2275"/>
    <cellStyle name="20% - Accent1 2 5 3 2 2" xfId="2276"/>
    <cellStyle name="20% - Accent1 2 5 3 3" xfId="2277"/>
    <cellStyle name="20% - Accent1 2 5 3 3 2" xfId="2278"/>
    <cellStyle name="20% - Accent1 2 5 3 4" xfId="2279"/>
    <cellStyle name="20% - Accent1 2 5 3 4 2" xfId="2280"/>
    <cellStyle name="20% - Accent1 2 5 3 5" xfId="2281"/>
    <cellStyle name="20% - Accent1 2 5 4" xfId="2282"/>
    <cellStyle name="20% - Accent1 2 5 4 2" xfId="2283"/>
    <cellStyle name="20% - Accent1 2 5 5" xfId="2284"/>
    <cellStyle name="20% - Accent1 2 5 5 2" xfId="2285"/>
    <cellStyle name="20% - Accent1 2 5 6" xfId="2286"/>
    <cellStyle name="20% - Accent1 2 5 6 2" xfId="2287"/>
    <cellStyle name="20% - Accent1 2 5 7" xfId="2288"/>
    <cellStyle name="20% - Accent1 2 6" xfId="2289"/>
    <cellStyle name="20% - Accent1 2 6 2" xfId="2290"/>
    <cellStyle name="20% - Accent1 2 6 2 2" xfId="2291"/>
    <cellStyle name="20% - Accent1 2 6 2 2 2" xfId="2292"/>
    <cellStyle name="20% - Accent1 2 6 2 2 2 2" xfId="2293"/>
    <cellStyle name="20% - Accent1 2 6 2 2 3" xfId="2294"/>
    <cellStyle name="20% - Accent1 2 6 2 2 3 2" xfId="2295"/>
    <cellStyle name="20% - Accent1 2 6 2 2 4" xfId="2296"/>
    <cellStyle name="20% - Accent1 2 6 2 2 4 2" xfId="2297"/>
    <cellStyle name="20% - Accent1 2 6 2 2 5" xfId="2298"/>
    <cellStyle name="20% - Accent1 2 6 2 3" xfId="2299"/>
    <cellStyle name="20% - Accent1 2 6 2 3 2" xfId="2300"/>
    <cellStyle name="20% - Accent1 2 6 2 4" xfId="2301"/>
    <cellStyle name="20% - Accent1 2 6 2 4 2" xfId="2302"/>
    <cellStyle name="20% - Accent1 2 6 2 5" xfId="2303"/>
    <cellStyle name="20% - Accent1 2 6 2 5 2" xfId="2304"/>
    <cellStyle name="20% - Accent1 2 6 2 6" xfId="2305"/>
    <cellStyle name="20% - Accent1 2 6 3" xfId="2306"/>
    <cellStyle name="20% - Accent1 2 6 3 2" xfId="2307"/>
    <cellStyle name="20% - Accent1 2 6 3 2 2" xfId="2308"/>
    <cellStyle name="20% - Accent1 2 6 3 3" xfId="2309"/>
    <cellStyle name="20% - Accent1 2 6 3 3 2" xfId="2310"/>
    <cellStyle name="20% - Accent1 2 6 3 4" xfId="2311"/>
    <cellStyle name="20% - Accent1 2 6 3 4 2" xfId="2312"/>
    <cellStyle name="20% - Accent1 2 6 3 5" xfId="2313"/>
    <cellStyle name="20% - Accent1 2 6 4" xfId="2314"/>
    <cellStyle name="20% - Accent1 2 6 4 2" xfId="2315"/>
    <cellStyle name="20% - Accent1 2 6 5" xfId="2316"/>
    <cellStyle name="20% - Accent1 2 6 5 2" xfId="2317"/>
    <cellStyle name="20% - Accent1 2 6 6" xfId="2318"/>
    <cellStyle name="20% - Accent1 2 6 6 2" xfId="2319"/>
    <cellStyle name="20% - Accent1 2 6 7" xfId="2320"/>
    <cellStyle name="20% - Accent1 2 7" xfId="2321"/>
    <cellStyle name="20% - Accent1 2 7 2" xfId="2322"/>
    <cellStyle name="20% - Accent1 2 7 2 2" xfId="2323"/>
    <cellStyle name="20% - Accent1 2 7 2 2 2" xfId="2324"/>
    <cellStyle name="20% - Accent1 2 7 2 3" xfId="2325"/>
    <cellStyle name="20% - Accent1 2 7 2 3 2" xfId="2326"/>
    <cellStyle name="20% - Accent1 2 7 2 4" xfId="2327"/>
    <cellStyle name="20% - Accent1 2 7 2 4 2" xfId="2328"/>
    <cellStyle name="20% - Accent1 2 7 2 5" xfId="2329"/>
    <cellStyle name="20% - Accent1 2 7 3" xfId="2330"/>
    <cellStyle name="20% - Accent1 2 7 3 2" xfId="2331"/>
    <cellStyle name="20% - Accent1 2 7 4" xfId="2332"/>
    <cellStyle name="20% - Accent1 2 7 4 2" xfId="2333"/>
    <cellStyle name="20% - Accent1 2 7 5" xfId="2334"/>
    <cellStyle name="20% - Accent1 2 7 5 2" xfId="2335"/>
    <cellStyle name="20% - Accent1 2 7 6" xfId="2336"/>
    <cellStyle name="20% - Accent1 2 8" xfId="2337"/>
    <cellStyle name="20% - Accent1 2 8 2" xfId="2338"/>
    <cellStyle name="20% - Accent1 2 8 2 2" xfId="2339"/>
    <cellStyle name="20% - Accent1 2 8 3" xfId="2340"/>
    <cellStyle name="20% - Accent1 2 8 3 2" xfId="2341"/>
    <cellStyle name="20% - Accent1 2 8 4" xfId="2342"/>
    <cellStyle name="20% - Accent1 2 8 4 2" xfId="2343"/>
    <cellStyle name="20% - Accent1 2 8 5" xfId="2344"/>
    <cellStyle name="20% - Accent1 2 9" xfId="2345"/>
    <cellStyle name="20% - Accent1 2 9 2" xfId="2346"/>
    <cellStyle name="20% - Accent1 2_App.2-OA Capital Structure" xfId="2347"/>
    <cellStyle name="20% - Accent1 3" xfId="2348"/>
    <cellStyle name="20% - Accent1 3 2" xfId="2349"/>
    <cellStyle name="20% - Accent1 3 2 2" xfId="2350"/>
    <cellStyle name="20% - Accent1 3 3" xfId="2351"/>
    <cellStyle name="20% - Accent1 3 3 2" xfId="2352"/>
    <cellStyle name="20% - Accent1 3 4" xfId="2353"/>
    <cellStyle name="20% - Accent1 3 4 2" xfId="2354"/>
    <cellStyle name="20% - Accent1 3 5" xfId="2355"/>
    <cellStyle name="20% - Accent1 3 6" xfId="2356"/>
    <cellStyle name="20% - Accent1 4" xfId="2357"/>
    <cellStyle name="20% - Accent1 4 2" xfId="2358"/>
    <cellStyle name="20% - Accent1 4 3" xfId="2359"/>
    <cellStyle name="20% - Accent1 5" xfId="2360"/>
    <cellStyle name="20% - Accent1 5 2" xfId="2361"/>
    <cellStyle name="20% - Accent1 5 3" xfId="2362"/>
    <cellStyle name="20% - Accent1 6" xfId="2363"/>
    <cellStyle name="20% - Accent1 6 2" xfId="2364"/>
    <cellStyle name="20% - Accent1 6 3" xfId="2365"/>
    <cellStyle name="20% - Accent1 7" xfId="2366"/>
    <cellStyle name="20% - Accent1 7 2" xfId="2367"/>
    <cellStyle name="20% - Accent1 8" xfId="2368"/>
    <cellStyle name="20% - Accent1 8 2" xfId="2369"/>
    <cellStyle name="20% - Accent1 9" xfId="2370"/>
    <cellStyle name="20% - Accent1 9 2" xfId="2371"/>
    <cellStyle name="20% - Accent2 10" xfId="2372"/>
    <cellStyle name="20% - Accent2 10 2" xfId="2373"/>
    <cellStyle name="20% - Accent2 11" xfId="2374"/>
    <cellStyle name="20% - Accent2 12" xfId="2375"/>
    <cellStyle name="20% - Accent2 13" xfId="2376"/>
    <cellStyle name="20% - Accent2 14" xfId="2377"/>
    <cellStyle name="20% - Accent2 2" xfId="2378"/>
    <cellStyle name="20% - Accent2 2 10" xfId="2379"/>
    <cellStyle name="20% - Accent2 2 10 2" xfId="2380"/>
    <cellStyle name="20% - Accent2 2 11" xfId="2381"/>
    <cellStyle name="20% - Accent2 2 11 2" xfId="2382"/>
    <cellStyle name="20% - Accent2 2 12" xfId="2383"/>
    <cellStyle name="20% - Accent2 2 12 2" xfId="2384"/>
    <cellStyle name="20% - Accent2 2 13" xfId="2385"/>
    <cellStyle name="20% - Accent2 2 13 2" xfId="2386"/>
    <cellStyle name="20% - Accent2 2 14" xfId="2387"/>
    <cellStyle name="20% - Accent2 2 15" xfId="2388"/>
    <cellStyle name="20% - Accent2 2 16" xfId="2389"/>
    <cellStyle name="20% - Accent2 2 17" xfId="2390"/>
    <cellStyle name="20% - Accent2 2 18" xfId="2391"/>
    <cellStyle name="20% - Accent2 2 2" xfId="2392"/>
    <cellStyle name="20% - Accent2 2 2 10" xfId="2393"/>
    <cellStyle name="20% - Accent2 2 2 10 2" xfId="2394"/>
    <cellStyle name="20% - Accent2 2 2 11" xfId="2395"/>
    <cellStyle name="20% - Accent2 2 2 11 2" xfId="2396"/>
    <cellStyle name="20% - Accent2 2 2 12" xfId="2397"/>
    <cellStyle name="20% - Accent2 2 2 12 2" xfId="2398"/>
    <cellStyle name="20% - Accent2 2 2 13" xfId="2399"/>
    <cellStyle name="20% - Accent2 2 2 13 2" xfId="2400"/>
    <cellStyle name="20% - Accent2 2 2 14" xfId="2401"/>
    <cellStyle name="20% - Accent2 2 2 14 2" xfId="2402"/>
    <cellStyle name="20% - Accent2 2 2 15" xfId="2403"/>
    <cellStyle name="20% - Accent2 2 2 16" xfId="2404"/>
    <cellStyle name="20% - Accent2 2 2 17" xfId="2405"/>
    <cellStyle name="20% - Accent2 2 2 2" xfId="2406"/>
    <cellStyle name="20% - Accent2 2 2 2 2" xfId="2407"/>
    <cellStyle name="20% - Accent2 2 2 2 2 2" xfId="2408"/>
    <cellStyle name="20% - Accent2 2 2 2 2 2 2" xfId="2409"/>
    <cellStyle name="20% - Accent2 2 2 2 2 2 2 2" xfId="2410"/>
    <cellStyle name="20% - Accent2 2 2 2 2 2 3" xfId="2411"/>
    <cellStyle name="20% - Accent2 2 2 2 2 2 3 2" xfId="2412"/>
    <cellStyle name="20% - Accent2 2 2 2 2 2 4" xfId="2413"/>
    <cellStyle name="20% - Accent2 2 2 2 2 2 4 2" xfId="2414"/>
    <cellStyle name="20% - Accent2 2 2 2 2 2 5" xfId="2415"/>
    <cellStyle name="20% - Accent2 2 2 2 2 3" xfId="2416"/>
    <cellStyle name="20% - Accent2 2 2 2 2 3 2" xfId="2417"/>
    <cellStyle name="20% - Accent2 2 2 2 2 4" xfId="2418"/>
    <cellStyle name="20% - Accent2 2 2 2 2 4 2" xfId="2419"/>
    <cellStyle name="20% - Accent2 2 2 2 2 5" xfId="2420"/>
    <cellStyle name="20% - Accent2 2 2 2 2 5 2" xfId="2421"/>
    <cellStyle name="20% - Accent2 2 2 2 2 6" xfId="2422"/>
    <cellStyle name="20% - Accent2 2 2 2 3" xfId="2423"/>
    <cellStyle name="20% - Accent2 2 2 2 3 2" xfId="2424"/>
    <cellStyle name="20% - Accent2 2 2 2 3 2 2" xfId="2425"/>
    <cellStyle name="20% - Accent2 2 2 2 3 3" xfId="2426"/>
    <cellStyle name="20% - Accent2 2 2 2 3 3 2" xfId="2427"/>
    <cellStyle name="20% - Accent2 2 2 2 3 4" xfId="2428"/>
    <cellStyle name="20% - Accent2 2 2 2 3 4 2" xfId="2429"/>
    <cellStyle name="20% - Accent2 2 2 2 3 5" xfId="2430"/>
    <cellStyle name="20% - Accent2 2 2 2 4" xfId="2431"/>
    <cellStyle name="20% - Accent2 2 2 2 4 2" xfId="2432"/>
    <cellStyle name="20% - Accent2 2 2 2 5" xfId="2433"/>
    <cellStyle name="20% - Accent2 2 2 2 5 2" xfId="2434"/>
    <cellStyle name="20% - Accent2 2 2 2 6" xfId="2435"/>
    <cellStyle name="20% - Accent2 2 2 2 6 2" xfId="2436"/>
    <cellStyle name="20% - Accent2 2 2 2 7" xfId="2437"/>
    <cellStyle name="20% - Accent2 2 2 2 8" xfId="2438"/>
    <cellStyle name="20% - Accent2 2 2 2 9" xfId="2439"/>
    <cellStyle name="20% - Accent2 2 2 3" xfId="2440"/>
    <cellStyle name="20% - Accent2 2 2 3 2" xfId="2441"/>
    <cellStyle name="20% - Accent2 2 2 3 2 2" xfId="2442"/>
    <cellStyle name="20% - Accent2 2 2 3 2 2 2" xfId="2443"/>
    <cellStyle name="20% - Accent2 2 2 3 2 2 2 2" xfId="2444"/>
    <cellStyle name="20% - Accent2 2 2 3 2 2 3" xfId="2445"/>
    <cellStyle name="20% - Accent2 2 2 3 2 2 3 2" xfId="2446"/>
    <cellStyle name="20% - Accent2 2 2 3 2 2 4" xfId="2447"/>
    <cellStyle name="20% - Accent2 2 2 3 2 2 4 2" xfId="2448"/>
    <cellStyle name="20% - Accent2 2 2 3 2 2 5" xfId="2449"/>
    <cellStyle name="20% - Accent2 2 2 3 2 3" xfId="2450"/>
    <cellStyle name="20% - Accent2 2 2 3 2 3 2" xfId="2451"/>
    <cellStyle name="20% - Accent2 2 2 3 2 4" xfId="2452"/>
    <cellStyle name="20% - Accent2 2 2 3 2 4 2" xfId="2453"/>
    <cellStyle name="20% - Accent2 2 2 3 2 5" xfId="2454"/>
    <cellStyle name="20% - Accent2 2 2 3 2 5 2" xfId="2455"/>
    <cellStyle name="20% - Accent2 2 2 3 2 6" xfId="2456"/>
    <cellStyle name="20% - Accent2 2 2 3 3" xfId="2457"/>
    <cellStyle name="20% - Accent2 2 2 3 3 2" xfId="2458"/>
    <cellStyle name="20% - Accent2 2 2 3 3 2 2" xfId="2459"/>
    <cellStyle name="20% - Accent2 2 2 3 3 3" xfId="2460"/>
    <cellStyle name="20% - Accent2 2 2 3 3 3 2" xfId="2461"/>
    <cellStyle name="20% - Accent2 2 2 3 3 4" xfId="2462"/>
    <cellStyle name="20% - Accent2 2 2 3 3 4 2" xfId="2463"/>
    <cellStyle name="20% - Accent2 2 2 3 3 5" xfId="2464"/>
    <cellStyle name="20% - Accent2 2 2 3 4" xfId="2465"/>
    <cellStyle name="20% - Accent2 2 2 3 4 2" xfId="2466"/>
    <cellStyle name="20% - Accent2 2 2 3 5" xfId="2467"/>
    <cellStyle name="20% - Accent2 2 2 3 5 2" xfId="2468"/>
    <cellStyle name="20% - Accent2 2 2 3 6" xfId="2469"/>
    <cellStyle name="20% - Accent2 2 2 3 6 2" xfId="2470"/>
    <cellStyle name="20% - Accent2 2 2 3 7" xfId="2471"/>
    <cellStyle name="20% - Accent2 2 2 4" xfId="2472"/>
    <cellStyle name="20% - Accent2 2 2 4 2" xfId="2473"/>
    <cellStyle name="20% - Accent2 2 2 4 2 2" xfId="2474"/>
    <cellStyle name="20% - Accent2 2 2 4 2 2 2" xfId="2475"/>
    <cellStyle name="20% - Accent2 2 2 4 2 2 2 2" xfId="2476"/>
    <cellStyle name="20% - Accent2 2 2 4 2 2 3" xfId="2477"/>
    <cellStyle name="20% - Accent2 2 2 4 2 2 3 2" xfId="2478"/>
    <cellStyle name="20% - Accent2 2 2 4 2 2 4" xfId="2479"/>
    <cellStyle name="20% - Accent2 2 2 4 2 2 4 2" xfId="2480"/>
    <cellStyle name="20% - Accent2 2 2 4 2 2 5" xfId="2481"/>
    <cellStyle name="20% - Accent2 2 2 4 2 3" xfId="2482"/>
    <cellStyle name="20% - Accent2 2 2 4 2 3 2" xfId="2483"/>
    <cellStyle name="20% - Accent2 2 2 4 2 4" xfId="2484"/>
    <cellStyle name="20% - Accent2 2 2 4 2 4 2" xfId="2485"/>
    <cellStyle name="20% - Accent2 2 2 4 2 5" xfId="2486"/>
    <cellStyle name="20% - Accent2 2 2 4 2 5 2" xfId="2487"/>
    <cellStyle name="20% - Accent2 2 2 4 2 6" xfId="2488"/>
    <cellStyle name="20% - Accent2 2 2 4 3" xfId="2489"/>
    <cellStyle name="20% - Accent2 2 2 4 3 2" xfId="2490"/>
    <cellStyle name="20% - Accent2 2 2 4 3 2 2" xfId="2491"/>
    <cellStyle name="20% - Accent2 2 2 4 3 3" xfId="2492"/>
    <cellStyle name="20% - Accent2 2 2 4 3 3 2" xfId="2493"/>
    <cellStyle name="20% - Accent2 2 2 4 3 4" xfId="2494"/>
    <cellStyle name="20% - Accent2 2 2 4 3 4 2" xfId="2495"/>
    <cellStyle name="20% - Accent2 2 2 4 3 5" xfId="2496"/>
    <cellStyle name="20% - Accent2 2 2 4 4" xfId="2497"/>
    <cellStyle name="20% - Accent2 2 2 4 4 2" xfId="2498"/>
    <cellStyle name="20% - Accent2 2 2 4 5" xfId="2499"/>
    <cellStyle name="20% - Accent2 2 2 4 5 2" xfId="2500"/>
    <cellStyle name="20% - Accent2 2 2 4 6" xfId="2501"/>
    <cellStyle name="20% - Accent2 2 2 4 6 2" xfId="2502"/>
    <cellStyle name="20% - Accent2 2 2 4 7" xfId="2503"/>
    <cellStyle name="20% - Accent2 2 2 5" xfId="2504"/>
    <cellStyle name="20% - Accent2 2 2 5 2" xfId="2505"/>
    <cellStyle name="20% - Accent2 2 2 5 2 2" xfId="2506"/>
    <cellStyle name="20% - Accent2 2 2 5 2 2 2" xfId="2507"/>
    <cellStyle name="20% - Accent2 2 2 5 2 3" xfId="2508"/>
    <cellStyle name="20% - Accent2 2 2 5 2 3 2" xfId="2509"/>
    <cellStyle name="20% - Accent2 2 2 5 2 4" xfId="2510"/>
    <cellStyle name="20% - Accent2 2 2 5 2 4 2" xfId="2511"/>
    <cellStyle name="20% - Accent2 2 2 5 2 5" xfId="2512"/>
    <cellStyle name="20% - Accent2 2 2 5 3" xfId="2513"/>
    <cellStyle name="20% - Accent2 2 2 5 3 2" xfId="2514"/>
    <cellStyle name="20% - Accent2 2 2 5 4" xfId="2515"/>
    <cellStyle name="20% - Accent2 2 2 5 4 2" xfId="2516"/>
    <cellStyle name="20% - Accent2 2 2 5 5" xfId="2517"/>
    <cellStyle name="20% - Accent2 2 2 5 5 2" xfId="2518"/>
    <cellStyle name="20% - Accent2 2 2 5 6" xfId="2519"/>
    <cellStyle name="20% - Accent2 2 2 6" xfId="2520"/>
    <cellStyle name="20% - Accent2 2 2 6 2" xfId="2521"/>
    <cellStyle name="20% - Accent2 2 2 6 2 2" xfId="2522"/>
    <cellStyle name="20% - Accent2 2 2 6 3" xfId="2523"/>
    <cellStyle name="20% - Accent2 2 2 6 3 2" xfId="2524"/>
    <cellStyle name="20% - Accent2 2 2 6 4" xfId="2525"/>
    <cellStyle name="20% - Accent2 2 2 6 4 2" xfId="2526"/>
    <cellStyle name="20% - Accent2 2 2 6 5" xfId="2527"/>
    <cellStyle name="20% - Accent2 2 2 7" xfId="2528"/>
    <cellStyle name="20% - Accent2 2 2 7 2" xfId="2529"/>
    <cellStyle name="20% - Accent2 2 2 7 2 2" xfId="2530"/>
    <cellStyle name="20% - Accent2 2 2 7 3" xfId="2531"/>
    <cellStyle name="20% - Accent2 2 2 7 3 2" xfId="2532"/>
    <cellStyle name="20% - Accent2 2 2 7 4" xfId="2533"/>
    <cellStyle name="20% - Accent2 2 2 7 4 2" xfId="2534"/>
    <cellStyle name="20% - Accent2 2 2 7 5" xfId="2535"/>
    <cellStyle name="20% - Accent2 2 2 8" xfId="2536"/>
    <cellStyle name="20% - Accent2 2 2 8 2" xfId="2537"/>
    <cellStyle name="20% - Accent2 2 2 9" xfId="2538"/>
    <cellStyle name="20% - Accent2 2 2 9 2" xfId="2539"/>
    <cellStyle name="20% - Accent2 2 2_App.2-OA Capital Structure" xfId="2540"/>
    <cellStyle name="20% - Accent2 2 3" xfId="2541"/>
    <cellStyle name="20% - Accent2 2 3 2" xfId="2542"/>
    <cellStyle name="20% - Accent2 2 3 2 2" xfId="2543"/>
    <cellStyle name="20% - Accent2 2 3 2 2 2" xfId="2544"/>
    <cellStyle name="20% - Accent2 2 3 2 2 2 2" xfId="2545"/>
    <cellStyle name="20% - Accent2 2 3 2 2 3" xfId="2546"/>
    <cellStyle name="20% - Accent2 2 3 2 2 3 2" xfId="2547"/>
    <cellStyle name="20% - Accent2 2 3 2 2 4" xfId="2548"/>
    <cellStyle name="20% - Accent2 2 3 2 2 4 2" xfId="2549"/>
    <cellStyle name="20% - Accent2 2 3 2 2 5" xfId="2550"/>
    <cellStyle name="20% - Accent2 2 3 2 3" xfId="2551"/>
    <cellStyle name="20% - Accent2 2 3 2 3 2" xfId="2552"/>
    <cellStyle name="20% - Accent2 2 3 2 4" xfId="2553"/>
    <cellStyle name="20% - Accent2 2 3 2 4 2" xfId="2554"/>
    <cellStyle name="20% - Accent2 2 3 2 5" xfId="2555"/>
    <cellStyle name="20% - Accent2 2 3 2 5 2" xfId="2556"/>
    <cellStyle name="20% - Accent2 2 3 2 6" xfId="2557"/>
    <cellStyle name="20% - Accent2 2 3 3" xfId="2558"/>
    <cellStyle name="20% - Accent2 2 3 3 2" xfId="2559"/>
    <cellStyle name="20% - Accent2 2 3 3 2 2" xfId="2560"/>
    <cellStyle name="20% - Accent2 2 3 3 3" xfId="2561"/>
    <cellStyle name="20% - Accent2 2 3 3 3 2" xfId="2562"/>
    <cellStyle name="20% - Accent2 2 3 3 4" xfId="2563"/>
    <cellStyle name="20% - Accent2 2 3 3 4 2" xfId="2564"/>
    <cellStyle name="20% - Accent2 2 3 3 5" xfId="2565"/>
    <cellStyle name="20% - Accent2 2 3 4" xfId="2566"/>
    <cellStyle name="20% - Accent2 2 3 4 2" xfId="2567"/>
    <cellStyle name="20% - Accent2 2 3 5" xfId="2568"/>
    <cellStyle name="20% - Accent2 2 3 5 2" xfId="2569"/>
    <cellStyle name="20% - Accent2 2 3 6" xfId="2570"/>
    <cellStyle name="20% - Accent2 2 3 6 2" xfId="2571"/>
    <cellStyle name="20% - Accent2 2 3 7" xfId="2572"/>
    <cellStyle name="20% - Accent2 2 3 8" xfId="2573"/>
    <cellStyle name="20% - Accent2 2 4" xfId="2574"/>
    <cellStyle name="20% - Accent2 2 4 2" xfId="2575"/>
    <cellStyle name="20% - Accent2 2 4 2 2" xfId="2576"/>
    <cellStyle name="20% - Accent2 2 4 2 2 2" xfId="2577"/>
    <cellStyle name="20% - Accent2 2 4 2 2 2 2" xfId="2578"/>
    <cellStyle name="20% - Accent2 2 4 2 2 3" xfId="2579"/>
    <cellStyle name="20% - Accent2 2 4 2 2 3 2" xfId="2580"/>
    <cellStyle name="20% - Accent2 2 4 2 2 4" xfId="2581"/>
    <cellStyle name="20% - Accent2 2 4 2 2 4 2" xfId="2582"/>
    <cellStyle name="20% - Accent2 2 4 2 2 5" xfId="2583"/>
    <cellStyle name="20% - Accent2 2 4 2 3" xfId="2584"/>
    <cellStyle name="20% - Accent2 2 4 2 3 2" xfId="2585"/>
    <cellStyle name="20% - Accent2 2 4 2 4" xfId="2586"/>
    <cellStyle name="20% - Accent2 2 4 2 4 2" xfId="2587"/>
    <cellStyle name="20% - Accent2 2 4 2 5" xfId="2588"/>
    <cellStyle name="20% - Accent2 2 4 2 5 2" xfId="2589"/>
    <cellStyle name="20% - Accent2 2 4 2 6" xfId="2590"/>
    <cellStyle name="20% - Accent2 2 4 3" xfId="2591"/>
    <cellStyle name="20% - Accent2 2 4 3 2" xfId="2592"/>
    <cellStyle name="20% - Accent2 2 4 3 2 2" xfId="2593"/>
    <cellStyle name="20% - Accent2 2 4 3 3" xfId="2594"/>
    <cellStyle name="20% - Accent2 2 4 3 3 2" xfId="2595"/>
    <cellStyle name="20% - Accent2 2 4 3 4" xfId="2596"/>
    <cellStyle name="20% - Accent2 2 4 3 4 2" xfId="2597"/>
    <cellStyle name="20% - Accent2 2 4 3 5" xfId="2598"/>
    <cellStyle name="20% - Accent2 2 4 4" xfId="2599"/>
    <cellStyle name="20% - Accent2 2 4 4 2" xfId="2600"/>
    <cellStyle name="20% - Accent2 2 4 5" xfId="2601"/>
    <cellStyle name="20% - Accent2 2 4 5 2" xfId="2602"/>
    <cellStyle name="20% - Accent2 2 4 6" xfId="2603"/>
    <cellStyle name="20% - Accent2 2 4 6 2" xfId="2604"/>
    <cellStyle name="20% - Accent2 2 4 7" xfId="2605"/>
    <cellStyle name="20% - Accent2 2 5" xfId="2606"/>
    <cellStyle name="20% - Accent2 2 5 2" xfId="2607"/>
    <cellStyle name="20% - Accent2 2 5 2 2" xfId="2608"/>
    <cellStyle name="20% - Accent2 2 5 2 2 2" xfId="2609"/>
    <cellStyle name="20% - Accent2 2 5 2 2 2 2" xfId="2610"/>
    <cellStyle name="20% - Accent2 2 5 2 2 3" xfId="2611"/>
    <cellStyle name="20% - Accent2 2 5 2 2 3 2" xfId="2612"/>
    <cellStyle name="20% - Accent2 2 5 2 2 4" xfId="2613"/>
    <cellStyle name="20% - Accent2 2 5 2 2 4 2" xfId="2614"/>
    <cellStyle name="20% - Accent2 2 5 2 2 5" xfId="2615"/>
    <cellStyle name="20% - Accent2 2 5 2 3" xfId="2616"/>
    <cellStyle name="20% - Accent2 2 5 2 3 2" xfId="2617"/>
    <cellStyle name="20% - Accent2 2 5 2 4" xfId="2618"/>
    <cellStyle name="20% - Accent2 2 5 2 4 2" xfId="2619"/>
    <cellStyle name="20% - Accent2 2 5 2 5" xfId="2620"/>
    <cellStyle name="20% - Accent2 2 5 2 5 2" xfId="2621"/>
    <cellStyle name="20% - Accent2 2 5 2 6" xfId="2622"/>
    <cellStyle name="20% - Accent2 2 5 3" xfId="2623"/>
    <cellStyle name="20% - Accent2 2 5 3 2" xfId="2624"/>
    <cellStyle name="20% - Accent2 2 5 3 2 2" xfId="2625"/>
    <cellStyle name="20% - Accent2 2 5 3 3" xfId="2626"/>
    <cellStyle name="20% - Accent2 2 5 3 3 2" xfId="2627"/>
    <cellStyle name="20% - Accent2 2 5 3 4" xfId="2628"/>
    <cellStyle name="20% - Accent2 2 5 3 4 2" xfId="2629"/>
    <cellStyle name="20% - Accent2 2 5 3 5" xfId="2630"/>
    <cellStyle name="20% - Accent2 2 5 4" xfId="2631"/>
    <cellStyle name="20% - Accent2 2 5 4 2" xfId="2632"/>
    <cellStyle name="20% - Accent2 2 5 5" xfId="2633"/>
    <cellStyle name="20% - Accent2 2 5 5 2" xfId="2634"/>
    <cellStyle name="20% - Accent2 2 5 6" xfId="2635"/>
    <cellStyle name="20% - Accent2 2 5 6 2" xfId="2636"/>
    <cellStyle name="20% - Accent2 2 5 7" xfId="2637"/>
    <cellStyle name="20% - Accent2 2 6" xfId="2638"/>
    <cellStyle name="20% - Accent2 2 6 2" xfId="2639"/>
    <cellStyle name="20% - Accent2 2 6 2 2" xfId="2640"/>
    <cellStyle name="20% - Accent2 2 6 2 2 2" xfId="2641"/>
    <cellStyle name="20% - Accent2 2 6 2 2 2 2" xfId="2642"/>
    <cellStyle name="20% - Accent2 2 6 2 2 3" xfId="2643"/>
    <cellStyle name="20% - Accent2 2 6 2 2 3 2" xfId="2644"/>
    <cellStyle name="20% - Accent2 2 6 2 2 4" xfId="2645"/>
    <cellStyle name="20% - Accent2 2 6 2 2 4 2" xfId="2646"/>
    <cellStyle name="20% - Accent2 2 6 2 2 5" xfId="2647"/>
    <cellStyle name="20% - Accent2 2 6 2 3" xfId="2648"/>
    <cellStyle name="20% - Accent2 2 6 2 3 2" xfId="2649"/>
    <cellStyle name="20% - Accent2 2 6 2 4" xfId="2650"/>
    <cellStyle name="20% - Accent2 2 6 2 4 2" xfId="2651"/>
    <cellStyle name="20% - Accent2 2 6 2 5" xfId="2652"/>
    <cellStyle name="20% - Accent2 2 6 2 5 2" xfId="2653"/>
    <cellStyle name="20% - Accent2 2 6 2 6" xfId="2654"/>
    <cellStyle name="20% - Accent2 2 6 3" xfId="2655"/>
    <cellStyle name="20% - Accent2 2 6 3 2" xfId="2656"/>
    <cellStyle name="20% - Accent2 2 6 3 2 2" xfId="2657"/>
    <cellStyle name="20% - Accent2 2 6 3 3" xfId="2658"/>
    <cellStyle name="20% - Accent2 2 6 3 3 2" xfId="2659"/>
    <cellStyle name="20% - Accent2 2 6 3 4" xfId="2660"/>
    <cellStyle name="20% - Accent2 2 6 3 4 2" xfId="2661"/>
    <cellStyle name="20% - Accent2 2 6 3 5" xfId="2662"/>
    <cellStyle name="20% - Accent2 2 6 4" xfId="2663"/>
    <cellStyle name="20% - Accent2 2 6 4 2" xfId="2664"/>
    <cellStyle name="20% - Accent2 2 6 5" xfId="2665"/>
    <cellStyle name="20% - Accent2 2 6 5 2" xfId="2666"/>
    <cellStyle name="20% - Accent2 2 6 6" xfId="2667"/>
    <cellStyle name="20% - Accent2 2 6 6 2" xfId="2668"/>
    <cellStyle name="20% - Accent2 2 6 7" xfId="2669"/>
    <cellStyle name="20% - Accent2 2 7" xfId="2670"/>
    <cellStyle name="20% - Accent2 2 7 2" xfId="2671"/>
    <cellStyle name="20% - Accent2 2 7 2 2" xfId="2672"/>
    <cellStyle name="20% - Accent2 2 7 2 2 2" xfId="2673"/>
    <cellStyle name="20% - Accent2 2 7 2 3" xfId="2674"/>
    <cellStyle name="20% - Accent2 2 7 2 3 2" xfId="2675"/>
    <cellStyle name="20% - Accent2 2 7 2 4" xfId="2676"/>
    <cellStyle name="20% - Accent2 2 7 2 4 2" xfId="2677"/>
    <cellStyle name="20% - Accent2 2 7 2 5" xfId="2678"/>
    <cellStyle name="20% - Accent2 2 7 3" xfId="2679"/>
    <cellStyle name="20% - Accent2 2 7 3 2" xfId="2680"/>
    <cellStyle name="20% - Accent2 2 7 4" xfId="2681"/>
    <cellStyle name="20% - Accent2 2 7 4 2" xfId="2682"/>
    <cellStyle name="20% - Accent2 2 7 5" xfId="2683"/>
    <cellStyle name="20% - Accent2 2 7 5 2" xfId="2684"/>
    <cellStyle name="20% - Accent2 2 7 6" xfId="2685"/>
    <cellStyle name="20% - Accent2 2 8" xfId="2686"/>
    <cellStyle name="20% - Accent2 2 8 2" xfId="2687"/>
    <cellStyle name="20% - Accent2 2 8 2 2" xfId="2688"/>
    <cellStyle name="20% - Accent2 2 8 3" xfId="2689"/>
    <cellStyle name="20% - Accent2 2 8 3 2" xfId="2690"/>
    <cellStyle name="20% - Accent2 2 8 4" xfId="2691"/>
    <cellStyle name="20% - Accent2 2 8 4 2" xfId="2692"/>
    <cellStyle name="20% - Accent2 2 8 5" xfId="2693"/>
    <cellStyle name="20% - Accent2 2 9" xfId="2694"/>
    <cellStyle name="20% - Accent2 2 9 2" xfId="2695"/>
    <cellStyle name="20% - Accent2 2_App.2-OA Capital Structure" xfId="2696"/>
    <cellStyle name="20% - Accent2 3" xfId="2697"/>
    <cellStyle name="20% - Accent2 3 2" xfId="2698"/>
    <cellStyle name="20% - Accent2 3 2 2" xfId="2699"/>
    <cellStyle name="20% - Accent2 3 3" xfId="2700"/>
    <cellStyle name="20% - Accent2 3 3 2" xfId="2701"/>
    <cellStyle name="20% - Accent2 3 4" xfId="2702"/>
    <cellStyle name="20% - Accent2 3 4 2" xfId="2703"/>
    <cellStyle name="20% - Accent2 3 5" xfId="2704"/>
    <cellStyle name="20% - Accent2 3 6" xfId="2705"/>
    <cellStyle name="20% - Accent2 4" xfId="2706"/>
    <cellStyle name="20% - Accent2 4 2" xfId="2707"/>
    <cellStyle name="20% - Accent2 4 3" xfId="2708"/>
    <cellStyle name="20% - Accent2 5" xfId="2709"/>
    <cellStyle name="20% - Accent2 5 2" xfId="2710"/>
    <cellStyle name="20% - Accent2 5 3" xfId="2711"/>
    <cellStyle name="20% - Accent2 6" xfId="2712"/>
    <cellStyle name="20% - Accent2 6 2" xfId="2713"/>
    <cellStyle name="20% - Accent2 6 3" xfId="2714"/>
    <cellStyle name="20% - Accent2 7" xfId="2715"/>
    <cellStyle name="20% - Accent2 7 2" xfId="2716"/>
    <cellStyle name="20% - Accent2 8" xfId="2717"/>
    <cellStyle name="20% - Accent2 8 2" xfId="2718"/>
    <cellStyle name="20% - Accent2 9" xfId="2719"/>
    <cellStyle name="20% - Accent2 9 2" xfId="2720"/>
    <cellStyle name="20% - Accent3 10" xfId="2721"/>
    <cellStyle name="20% - Accent3 10 2" xfId="2722"/>
    <cellStyle name="20% - Accent3 11" xfId="2723"/>
    <cellStyle name="20% - Accent3 112 3 3 3" xfId="2724"/>
    <cellStyle name="20% - Accent3 12" xfId="2725"/>
    <cellStyle name="20% - Accent3 13" xfId="2726"/>
    <cellStyle name="20% - Accent3 14" xfId="2727"/>
    <cellStyle name="20% - Accent3 2" xfId="2728"/>
    <cellStyle name="20% - Accent3 2 10" xfId="2729"/>
    <cellStyle name="20% - Accent3 2 10 2" xfId="2730"/>
    <cellStyle name="20% - Accent3 2 11" xfId="2731"/>
    <cellStyle name="20% - Accent3 2 11 2" xfId="2732"/>
    <cellStyle name="20% - Accent3 2 12" xfId="2733"/>
    <cellStyle name="20% - Accent3 2 12 2" xfId="2734"/>
    <cellStyle name="20% - Accent3 2 13" xfId="2735"/>
    <cellStyle name="20% - Accent3 2 13 2" xfId="2736"/>
    <cellStyle name="20% - Accent3 2 14" xfId="2737"/>
    <cellStyle name="20% - Accent3 2 15" xfId="2738"/>
    <cellStyle name="20% - Accent3 2 16" xfId="2739"/>
    <cellStyle name="20% - Accent3 2 17" xfId="2740"/>
    <cellStyle name="20% - Accent3 2 18" xfId="2741"/>
    <cellStyle name="20% - Accent3 2 2" xfId="2742"/>
    <cellStyle name="20% - Accent3 2 2 10" xfId="2743"/>
    <cellStyle name="20% - Accent3 2 2 10 2" xfId="2744"/>
    <cellStyle name="20% - Accent3 2 2 11" xfId="2745"/>
    <cellStyle name="20% - Accent3 2 2 11 2" xfId="2746"/>
    <cellStyle name="20% - Accent3 2 2 12" xfId="2747"/>
    <cellStyle name="20% - Accent3 2 2 12 2" xfId="2748"/>
    <cellStyle name="20% - Accent3 2 2 13" xfId="2749"/>
    <cellStyle name="20% - Accent3 2 2 13 2" xfId="2750"/>
    <cellStyle name="20% - Accent3 2 2 14" xfId="2751"/>
    <cellStyle name="20% - Accent3 2 2 14 2" xfId="2752"/>
    <cellStyle name="20% - Accent3 2 2 15" xfId="2753"/>
    <cellStyle name="20% - Accent3 2 2 16" xfId="2754"/>
    <cellStyle name="20% - Accent3 2 2 17" xfId="2755"/>
    <cellStyle name="20% - Accent3 2 2 2" xfId="2756"/>
    <cellStyle name="20% - Accent3 2 2 2 2" xfId="2757"/>
    <cellStyle name="20% - Accent3 2 2 2 2 2" xfId="2758"/>
    <cellStyle name="20% - Accent3 2 2 2 2 2 2" xfId="2759"/>
    <cellStyle name="20% - Accent3 2 2 2 2 2 2 2" xfId="2760"/>
    <cellStyle name="20% - Accent3 2 2 2 2 2 3" xfId="2761"/>
    <cellStyle name="20% - Accent3 2 2 2 2 2 3 2" xfId="2762"/>
    <cellStyle name="20% - Accent3 2 2 2 2 2 4" xfId="2763"/>
    <cellStyle name="20% - Accent3 2 2 2 2 2 4 2" xfId="2764"/>
    <cellStyle name="20% - Accent3 2 2 2 2 2 5" xfId="2765"/>
    <cellStyle name="20% - Accent3 2 2 2 2 3" xfId="2766"/>
    <cellStyle name="20% - Accent3 2 2 2 2 3 2" xfId="2767"/>
    <cellStyle name="20% - Accent3 2 2 2 2 4" xfId="2768"/>
    <cellStyle name="20% - Accent3 2 2 2 2 4 2" xfId="2769"/>
    <cellStyle name="20% - Accent3 2 2 2 2 5" xfId="2770"/>
    <cellStyle name="20% - Accent3 2 2 2 2 5 2" xfId="2771"/>
    <cellStyle name="20% - Accent3 2 2 2 2 6" xfId="2772"/>
    <cellStyle name="20% - Accent3 2 2 2 3" xfId="2773"/>
    <cellStyle name="20% - Accent3 2 2 2 3 2" xfId="2774"/>
    <cellStyle name="20% - Accent3 2 2 2 3 2 2" xfId="2775"/>
    <cellStyle name="20% - Accent3 2 2 2 3 3" xfId="2776"/>
    <cellStyle name="20% - Accent3 2 2 2 3 3 2" xfId="2777"/>
    <cellStyle name="20% - Accent3 2 2 2 3 4" xfId="2778"/>
    <cellStyle name="20% - Accent3 2 2 2 3 4 2" xfId="2779"/>
    <cellStyle name="20% - Accent3 2 2 2 3 5" xfId="2780"/>
    <cellStyle name="20% - Accent3 2 2 2 4" xfId="2781"/>
    <cellStyle name="20% - Accent3 2 2 2 4 2" xfId="2782"/>
    <cellStyle name="20% - Accent3 2 2 2 5" xfId="2783"/>
    <cellStyle name="20% - Accent3 2 2 2 5 2" xfId="2784"/>
    <cellStyle name="20% - Accent3 2 2 2 6" xfId="2785"/>
    <cellStyle name="20% - Accent3 2 2 2 6 2" xfId="2786"/>
    <cellStyle name="20% - Accent3 2 2 2 7" xfId="2787"/>
    <cellStyle name="20% - Accent3 2 2 2 8" xfId="2788"/>
    <cellStyle name="20% - Accent3 2 2 2 9" xfId="2789"/>
    <cellStyle name="20% - Accent3 2 2 3" xfId="2790"/>
    <cellStyle name="20% - Accent3 2 2 3 2" xfId="2791"/>
    <cellStyle name="20% - Accent3 2 2 3 2 2" xfId="2792"/>
    <cellStyle name="20% - Accent3 2 2 3 2 2 2" xfId="2793"/>
    <cellStyle name="20% - Accent3 2 2 3 2 2 2 2" xfId="2794"/>
    <cellStyle name="20% - Accent3 2 2 3 2 2 3" xfId="2795"/>
    <cellStyle name="20% - Accent3 2 2 3 2 2 3 2" xfId="2796"/>
    <cellStyle name="20% - Accent3 2 2 3 2 2 4" xfId="2797"/>
    <cellStyle name="20% - Accent3 2 2 3 2 2 4 2" xfId="2798"/>
    <cellStyle name="20% - Accent3 2 2 3 2 2 5" xfId="2799"/>
    <cellStyle name="20% - Accent3 2 2 3 2 3" xfId="2800"/>
    <cellStyle name="20% - Accent3 2 2 3 2 3 2" xfId="2801"/>
    <cellStyle name="20% - Accent3 2 2 3 2 4" xfId="2802"/>
    <cellStyle name="20% - Accent3 2 2 3 2 4 2" xfId="2803"/>
    <cellStyle name="20% - Accent3 2 2 3 2 5" xfId="2804"/>
    <cellStyle name="20% - Accent3 2 2 3 2 5 2" xfId="2805"/>
    <cellStyle name="20% - Accent3 2 2 3 2 6" xfId="2806"/>
    <cellStyle name="20% - Accent3 2 2 3 3" xfId="2807"/>
    <cellStyle name="20% - Accent3 2 2 3 3 2" xfId="2808"/>
    <cellStyle name="20% - Accent3 2 2 3 3 2 2" xfId="2809"/>
    <cellStyle name="20% - Accent3 2 2 3 3 3" xfId="2810"/>
    <cellStyle name="20% - Accent3 2 2 3 3 3 2" xfId="2811"/>
    <cellStyle name="20% - Accent3 2 2 3 3 4" xfId="2812"/>
    <cellStyle name="20% - Accent3 2 2 3 3 4 2" xfId="2813"/>
    <cellStyle name="20% - Accent3 2 2 3 3 5" xfId="2814"/>
    <cellStyle name="20% - Accent3 2 2 3 4" xfId="2815"/>
    <cellStyle name="20% - Accent3 2 2 3 4 2" xfId="2816"/>
    <cellStyle name="20% - Accent3 2 2 3 5" xfId="2817"/>
    <cellStyle name="20% - Accent3 2 2 3 5 2" xfId="2818"/>
    <cellStyle name="20% - Accent3 2 2 3 6" xfId="2819"/>
    <cellStyle name="20% - Accent3 2 2 3 6 2" xfId="2820"/>
    <cellStyle name="20% - Accent3 2 2 3 7" xfId="2821"/>
    <cellStyle name="20% - Accent3 2 2 4" xfId="2822"/>
    <cellStyle name="20% - Accent3 2 2 4 2" xfId="2823"/>
    <cellStyle name="20% - Accent3 2 2 4 2 2" xfId="2824"/>
    <cellStyle name="20% - Accent3 2 2 4 2 2 2" xfId="2825"/>
    <cellStyle name="20% - Accent3 2 2 4 2 2 2 2" xfId="2826"/>
    <cellStyle name="20% - Accent3 2 2 4 2 2 3" xfId="2827"/>
    <cellStyle name="20% - Accent3 2 2 4 2 2 3 2" xfId="2828"/>
    <cellStyle name="20% - Accent3 2 2 4 2 2 4" xfId="2829"/>
    <cellStyle name="20% - Accent3 2 2 4 2 2 4 2" xfId="2830"/>
    <cellStyle name="20% - Accent3 2 2 4 2 2 5" xfId="2831"/>
    <cellStyle name="20% - Accent3 2 2 4 2 3" xfId="2832"/>
    <cellStyle name="20% - Accent3 2 2 4 2 3 2" xfId="2833"/>
    <cellStyle name="20% - Accent3 2 2 4 2 4" xfId="2834"/>
    <cellStyle name="20% - Accent3 2 2 4 2 4 2" xfId="2835"/>
    <cellStyle name="20% - Accent3 2 2 4 2 5" xfId="2836"/>
    <cellStyle name="20% - Accent3 2 2 4 2 5 2" xfId="2837"/>
    <cellStyle name="20% - Accent3 2 2 4 2 6" xfId="2838"/>
    <cellStyle name="20% - Accent3 2 2 4 3" xfId="2839"/>
    <cellStyle name="20% - Accent3 2 2 4 3 2" xfId="2840"/>
    <cellStyle name="20% - Accent3 2 2 4 3 2 2" xfId="2841"/>
    <cellStyle name="20% - Accent3 2 2 4 3 3" xfId="2842"/>
    <cellStyle name="20% - Accent3 2 2 4 3 3 2" xfId="2843"/>
    <cellStyle name="20% - Accent3 2 2 4 3 4" xfId="2844"/>
    <cellStyle name="20% - Accent3 2 2 4 3 4 2" xfId="2845"/>
    <cellStyle name="20% - Accent3 2 2 4 3 5" xfId="2846"/>
    <cellStyle name="20% - Accent3 2 2 4 4" xfId="2847"/>
    <cellStyle name="20% - Accent3 2 2 4 4 2" xfId="2848"/>
    <cellStyle name="20% - Accent3 2 2 4 5" xfId="2849"/>
    <cellStyle name="20% - Accent3 2 2 4 5 2" xfId="2850"/>
    <cellStyle name="20% - Accent3 2 2 4 6" xfId="2851"/>
    <cellStyle name="20% - Accent3 2 2 4 6 2" xfId="2852"/>
    <cellStyle name="20% - Accent3 2 2 4 7" xfId="2853"/>
    <cellStyle name="20% - Accent3 2 2 5" xfId="2854"/>
    <cellStyle name="20% - Accent3 2 2 5 2" xfId="2855"/>
    <cellStyle name="20% - Accent3 2 2 5 2 2" xfId="2856"/>
    <cellStyle name="20% - Accent3 2 2 5 2 2 2" xfId="2857"/>
    <cellStyle name="20% - Accent3 2 2 5 2 3" xfId="2858"/>
    <cellStyle name="20% - Accent3 2 2 5 2 3 2" xfId="2859"/>
    <cellStyle name="20% - Accent3 2 2 5 2 4" xfId="2860"/>
    <cellStyle name="20% - Accent3 2 2 5 2 4 2" xfId="2861"/>
    <cellStyle name="20% - Accent3 2 2 5 2 5" xfId="2862"/>
    <cellStyle name="20% - Accent3 2 2 5 3" xfId="2863"/>
    <cellStyle name="20% - Accent3 2 2 5 3 2" xfId="2864"/>
    <cellStyle name="20% - Accent3 2 2 5 4" xfId="2865"/>
    <cellStyle name="20% - Accent3 2 2 5 4 2" xfId="2866"/>
    <cellStyle name="20% - Accent3 2 2 5 5" xfId="2867"/>
    <cellStyle name="20% - Accent3 2 2 5 5 2" xfId="2868"/>
    <cellStyle name="20% - Accent3 2 2 5 6" xfId="2869"/>
    <cellStyle name="20% - Accent3 2 2 6" xfId="2870"/>
    <cellStyle name="20% - Accent3 2 2 6 2" xfId="2871"/>
    <cellStyle name="20% - Accent3 2 2 6 2 2" xfId="2872"/>
    <cellStyle name="20% - Accent3 2 2 6 3" xfId="2873"/>
    <cellStyle name="20% - Accent3 2 2 6 3 2" xfId="2874"/>
    <cellStyle name="20% - Accent3 2 2 6 4" xfId="2875"/>
    <cellStyle name="20% - Accent3 2 2 6 4 2" xfId="2876"/>
    <cellStyle name="20% - Accent3 2 2 6 5" xfId="2877"/>
    <cellStyle name="20% - Accent3 2 2 7" xfId="2878"/>
    <cellStyle name="20% - Accent3 2 2 7 2" xfId="2879"/>
    <cellStyle name="20% - Accent3 2 2 7 2 2" xfId="2880"/>
    <cellStyle name="20% - Accent3 2 2 7 3" xfId="2881"/>
    <cellStyle name="20% - Accent3 2 2 7 3 2" xfId="2882"/>
    <cellStyle name="20% - Accent3 2 2 7 4" xfId="2883"/>
    <cellStyle name="20% - Accent3 2 2 7 4 2" xfId="2884"/>
    <cellStyle name="20% - Accent3 2 2 7 5" xfId="2885"/>
    <cellStyle name="20% - Accent3 2 2 8" xfId="2886"/>
    <cellStyle name="20% - Accent3 2 2 8 2" xfId="2887"/>
    <cellStyle name="20% - Accent3 2 2 9" xfId="2888"/>
    <cellStyle name="20% - Accent3 2 2 9 2" xfId="2889"/>
    <cellStyle name="20% - Accent3 2 2_App.2-OA Capital Structure" xfId="2890"/>
    <cellStyle name="20% - Accent3 2 3" xfId="2891"/>
    <cellStyle name="20% - Accent3 2 3 2" xfId="2892"/>
    <cellStyle name="20% - Accent3 2 3 2 2" xfId="2893"/>
    <cellStyle name="20% - Accent3 2 3 2 2 2" xfId="2894"/>
    <cellStyle name="20% - Accent3 2 3 2 2 2 2" xfId="2895"/>
    <cellStyle name="20% - Accent3 2 3 2 2 3" xfId="2896"/>
    <cellStyle name="20% - Accent3 2 3 2 2 3 2" xfId="2897"/>
    <cellStyle name="20% - Accent3 2 3 2 2 4" xfId="2898"/>
    <cellStyle name="20% - Accent3 2 3 2 2 4 2" xfId="2899"/>
    <cellStyle name="20% - Accent3 2 3 2 2 5" xfId="2900"/>
    <cellStyle name="20% - Accent3 2 3 2 3" xfId="2901"/>
    <cellStyle name="20% - Accent3 2 3 2 3 2" xfId="2902"/>
    <cellStyle name="20% - Accent3 2 3 2 4" xfId="2903"/>
    <cellStyle name="20% - Accent3 2 3 2 4 2" xfId="2904"/>
    <cellStyle name="20% - Accent3 2 3 2 5" xfId="2905"/>
    <cellStyle name="20% - Accent3 2 3 2 5 2" xfId="2906"/>
    <cellStyle name="20% - Accent3 2 3 2 6" xfId="2907"/>
    <cellStyle name="20% - Accent3 2 3 3" xfId="2908"/>
    <cellStyle name="20% - Accent3 2 3 3 2" xfId="2909"/>
    <cellStyle name="20% - Accent3 2 3 3 2 2" xfId="2910"/>
    <cellStyle name="20% - Accent3 2 3 3 3" xfId="2911"/>
    <cellStyle name="20% - Accent3 2 3 3 3 2" xfId="2912"/>
    <cellStyle name="20% - Accent3 2 3 3 4" xfId="2913"/>
    <cellStyle name="20% - Accent3 2 3 3 4 2" xfId="2914"/>
    <cellStyle name="20% - Accent3 2 3 3 5" xfId="2915"/>
    <cellStyle name="20% - Accent3 2 3 4" xfId="2916"/>
    <cellStyle name="20% - Accent3 2 3 4 2" xfId="2917"/>
    <cellStyle name="20% - Accent3 2 3 5" xfId="2918"/>
    <cellStyle name="20% - Accent3 2 3 5 2" xfId="2919"/>
    <cellStyle name="20% - Accent3 2 3 6" xfId="2920"/>
    <cellStyle name="20% - Accent3 2 3 6 2" xfId="2921"/>
    <cellStyle name="20% - Accent3 2 3 7" xfId="2922"/>
    <cellStyle name="20% - Accent3 2 3 8" xfId="2923"/>
    <cellStyle name="20% - Accent3 2 4" xfId="2924"/>
    <cellStyle name="20% - Accent3 2 4 2" xfId="2925"/>
    <cellStyle name="20% - Accent3 2 4 2 2" xfId="2926"/>
    <cellStyle name="20% - Accent3 2 4 2 2 2" xfId="2927"/>
    <cellStyle name="20% - Accent3 2 4 2 2 2 2" xfId="2928"/>
    <cellStyle name="20% - Accent3 2 4 2 2 3" xfId="2929"/>
    <cellStyle name="20% - Accent3 2 4 2 2 3 2" xfId="2930"/>
    <cellStyle name="20% - Accent3 2 4 2 2 4" xfId="2931"/>
    <cellStyle name="20% - Accent3 2 4 2 2 4 2" xfId="2932"/>
    <cellStyle name="20% - Accent3 2 4 2 2 5" xfId="2933"/>
    <cellStyle name="20% - Accent3 2 4 2 3" xfId="2934"/>
    <cellStyle name="20% - Accent3 2 4 2 3 2" xfId="2935"/>
    <cellStyle name="20% - Accent3 2 4 2 4" xfId="2936"/>
    <cellStyle name="20% - Accent3 2 4 2 4 2" xfId="2937"/>
    <cellStyle name="20% - Accent3 2 4 2 5" xfId="2938"/>
    <cellStyle name="20% - Accent3 2 4 2 5 2" xfId="2939"/>
    <cellStyle name="20% - Accent3 2 4 2 6" xfId="2940"/>
    <cellStyle name="20% - Accent3 2 4 3" xfId="2941"/>
    <cellStyle name="20% - Accent3 2 4 3 2" xfId="2942"/>
    <cellStyle name="20% - Accent3 2 4 3 2 2" xfId="2943"/>
    <cellStyle name="20% - Accent3 2 4 3 3" xfId="2944"/>
    <cellStyle name="20% - Accent3 2 4 3 3 2" xfId="2945"/>
    <cellStyle name="20% - Accent3 2 4 3 4" xfId="2946"/>
    <cellStyle name="20% - Accent3 2 4 3 4 2" xfId="2947"/>
    <cellStyle name="20% - Accent3 2 4 3 5" xfId="2948"/>
    <cellStyle name="20% - Accent3 2 4 4" xfId="2949"/>
    <cellStyle name="20% - Accent3 2 4 4 2" xfId="2950"/>
    <cellStyle name="20% - Accent3 2 4 5" xfId="2951"/>
    <cellStyle name="20% - Accent3 2 4 5 2" xfId="2952"/>
    <cellStyle name="20% - Accent3 2 4 6" xfId="2953"/>
    <cellStyle name="20% - Accent3 2 4 6 2" xfId="2954"/>
    <cellStyle name="20% - Accent3 2 4 7" xfId="2955"/>
    <cellStyle name="20% - Accent3 2 5" xfId="2956"/>
    <cellStyle name="20% - Accent3 2 5 2" xfId="2957"/>
    <cellStyle name="20% - Accent3 2 5 2 2" xfId="2958"/>
    <cellStyle name="20% - Accent3 2 5 2 2 2" xfId="2959"/>
    <cellStyle name="20% - Accent3 2 5 2 2 2 2" xfId="2960"/>
    <cellStyle name="20% - Accent3 2 5 2 2 3" xfId="2961"/>
    <cellStyle name="20% - Accent3 2 5 2 2 3 2" xfId="2962"/>
    <cellStyle name="20% - Accent3 2 5 2 2 4" xfId="2963"/>
    <cellStyle name="20% - Accent3 2 5 2 2 4 2" xfId="2964"/>
    <cellStyle name="20% - Accent3 2 5 2 2 5" xfId="2965"/>
    <cellStyle name="20% - Accent3 2 5 2 3" xfId="2966"/>
    <cellStyle name="20% - Accent3 2 5 2 3 2" xfId="2967"/>
    <cellStyle name="20% - Accent3 2 5 2 4" xfId="2968"/>
    <cellStyle name="20% - Accent3 2 5 2 4 2" xfId="2969"/>
    <cellStyle name="20% - Accent3 2 5 2 5" xfId="2970"/>
    <cellStyle name="20% - Accent3 2 5 2 5 2" xfId="2971"/>
    <cellStyle name="20% - Accent3 2 5 2 6" xfId="2972"/>
    <cellStyle name="20% - Accent3 2 5 3" xfId="2973"/>
    <cellStyle name="20% - Accent3 2 5 3 2" xfId="2974"/>
    <cellStyle name="20% - Accent3 2 5 3 2 2" xfId="2975"/>
    <cellStyle name="20% - Accent3 2 5 3 3" xfId="2976"/>
    <cellStyle name="20% - Accent3 2 5 3 3 2" xfId="2977"/>
    <cellStyle name="20% - Accent3 2 5 3 4" xfId="2978"/>
    <cellStyle name="20% - Accent3 2 5 3 4 2" xfId="2979"/>
    <cellStyle name="20% - Accent3 2 5 3 5" xfId="2980"/>
    <cellStyle name="20% - Accent3 2 5 4" xfId="2981"/>
    <cellStyle name="20% - Accent3 2 5 4 2" xfId="2982"/>
    <cellStyle name="20% - Accent3 2 5 5" xfId="2983"/>
    <cellStyle name="20% - Accent3 2 5 5 2" xfId="2984"/>
    <cellStyle name="20% - Accent3 2 5 6" xfId="2985"/>
    <cellStyle name="20% - Accent3 2 5 6 2" xfId="2986"/>
    <cellStyle name="20% - Accent3 2 5 7" xfId="2987"/>
    <cellStyle name="20% - Accent3 2 6" xfId="2988"/>
    <cellStyle name="20% - Accent3 2 6 2" xfId="2989"/>
    <cellStyle name="20% - Accent3 2 6 2 2" xfId="2990"/>
    <cellStyle name="20% - Accent3 2 6 2 2 2" xfId="2991"/>
    <cellStyle name="20% - Accent3 2 6 2 2 2 2" xfId="2992"/>
    <cellStyle name="20% - Accent3 2 6 2 2 3" xfId="2993"/>
    <cellStyle name="20% - Accent3 2 6 2 2 3 2" xfId="2994"/>
    <cellStyle name="20% - Accent3 2 6 2 2 4" xfId="2995"/>
    <cellStyle name="20% - Accent3 2 6 2 2 4 2" xfId="2996"/>
    <cellStyle name="20% - Accent3 2 6 2 2 5" xfId="2997"/>
    <cellStyle name="20% - Accent3 2 6 2 3" xfId="2998"/>
    <cellStyle name="20% - Accent3 2 6 2 3 2" xfId="2999"/>
    <cellStyle name="20% - Accent3 2 6 2 4" xfId="3000"/>
    <cellStyle name="20% - Accent3 2 6 2 4 2" xfId="3001"/>
    <cellStyle name="20% - Accent3 2 6 2 5" xfId="3002"/>
    <cellStyle name="20% - Accent3 2 6 2 5 2" xfId="3003"/>
    <cellStyle name="20% - Accent3 2 6 2 6" xfId="3004"/>
    <cellStyle name="20% - Accent3 2 6 3" xfId="3005"/>
    <cellStyle name="20% - Accent3 2 6 3 2" xfId="3006"/>
    <cellStyle name="20% - Accent3 2 6 3 2 2" xfId="3007"/>
    <cellStyle name="20% - Accent3 2 6 3 3" xfId="3008"/>
    <cellStyle name="20% - Accent3 2 6 3 3 2" xfId="3009"/>
    <cellStyle name="20% - Accent3 2 6 3 4" xfId="3010"/>
    <cellStyle name="20% - Accent3 2 6 3 4 2" xfId="3011"/>
    <cellStyle name="20% - Accent3 2 6 3 5" xfId="3012"/>
    <cellStyle name="20% - Accent3 2 6 4" xfId="3013"/>
    <cellStyle name="20% - Accent3 2 6 4 2" xfId="3014"/>
    <cellStyle name="20% - Accent3 2 6 5" xfId="3015"/>
    <cellStyle name="20% - Accent3 2 6 5 2" xfId="3016"/>
    <cellStyle name="20% - Accent3 2 6 6" xfId="3017"/>
    <cellStyle name="20% - Accent3 2 6 6 2" xfId="3018"/>
    <cellStyle name="20% - Accent3 2 6 7" xfId="3019"/>
    <cellStyle name="20% - Accent3 2 7" xfId="3020"/>
    <cellStyle name="20% - Accent3 2 7 2" xfId="3021"/>
    <cellStyle name="20% - Accent3 2 7 2 2" xfId="3022"/>
    <cellStyle name="20% - Accent3 2 7 2 2 2" xfId="3023"/>
    <cellStyle name="20% - Accent3 2 7 2 3" xfId="3024"/>
    <cellStyle name="20% - Accent3 2 7 2 3 2" xfId="3025"/>
    <cellStyle name="20% - Accent3 2 7 2 4" xfId="3026"/>
    <cellStyle name="20% - Accent3 2 7 2 4 2" xfId="3027"/>
    <cellStyle name="20% - Accent3 2 7 2 5" xfId="3028"/>
    <cellStyle name="20% - Accent3 2 7 3" xfId="3029"/>
    <cellStyle name="20% - Accent3 2 7 3 2" xfId="3030"/>
    <cellStyle name="20% - Accent3 2 7 4" xfId="3031"/>
    <cellStyle name="20% - Accent3 2 7 4 2" xfId="3032"/>
    <cellStyle name="20% - Accent3 2 7 5" xfId="3033"/>
    <cellStyle name="20% - Accent3 2 7 5 2" xfId="3034"/>
    <cellStyle name="20% - Accent3 2 7 6" xfId="3035"/>
    <cellStyle name="20% - Accent3 2 8" xfId="3036"/>
    <cellStyle name="20% - Accent3 2 8 2" xfId="3037"/>
    <cellStyle name="20% - Accent3 2 8 2 2" xfId="3038"/>
    <cellStyle name="20% - Accent3 2 8 3" xfId="3039"/>
    <cellStyle name="20% - Accent3 2 8 3 2" xfId="3040"/>
    <cellStyle name="20% - Accent3 2 8 4" xfId="3041"/>
    <cellStyle name="20% - Accent3 2 8 4 2" xfId="3042"/>
    <cellStyle name="20% - Accent3 2 8 5" xfId="3043"/>
    <cellStyle name="20% - Accent3 2 9" xfId="3044"/>
    <cellStyle name="20% - Accent3 2 9 2" xfId="3045"/>
    <cellStyle name="20% - Accent3 2_App.2-OA Capital Structure" xfId="3046"/>
    <cellStyle name="20% - Accent3 3" xfId="3047"/>
    <cellStyle name="20% - Accent3 3 2" xfId="3048"/>
    <cellStyle name="20% - Accent3 3 2 2" xfId="3049"/>
    <cellStyle name="20% - Accent3 3 3" xfId="3050"/>
    <cellStyle name="20% - Accent3 3 3 2" xfId="3051"/>
    <cellStyle name="20% - Accent3 3 4" xfId="3052"/>
    <cellStyle name="20% - Accent3 3 4 2" xfId="3053"/>
    <cellStyle name="20% - Accent3 3 5" xfId="3054"/>
    <cellStyle name="20% - Accent3 3 6" xfId="3055"/>
    <cellStyle name="20% - Accent3 4" xfId="3056"/>
    <cellStyle name="20% - Accent3 4 2" xfId="3057"/>
    <cellStyle name="20% - Accent3 4 3" xfId="3058"/>
    <cellStyle name="20% - Accent3 5" xfId="3059"/>
    <cellStyle name="20% - Accent3 5 2" xfId="3060"/>
    <cellStyle name="20% - Accent3 5 3" xfId="3061"/>
    <cellStyle name="20% - Accent3 6" xfId="3062"/>
    <cellStyle name="20% - Accent3 6 2" xfId="3063"/>
    <cellStyle name="20% - Accent3 6 3" xfId="3064"/>
    <cellStyle name="20% - Accent3 7" xfId="3065"/>
    <cellStyle name="20% - Accent3 7 2" xfId="3066"/>
    <cellStyle name="20% - Accent3 8" xfId="3067"/>
    <cellStyle name="20% - Accent3 8 2" xfId="3068"/>
    <cellStyle name="20% - Accent3 9" xfId="3069"/>
    <cellStyle name="20% - Accent3 9 2" xfId="3070"/>
    <cellStyle name="20% - Accent4 10" xfId="3071"/>
    <cellStyle name="20% - Accent4 10 2" xfId="3072"/>
    <cellStyle name="20% - Accent4 11" xfId="3073"/>
    <cellStyle name="20% - Accent4 12" xfId="3074"/>
    <cellStyle name="20% - Accent4 13" xfId="3075"/>
    <cellStyle name="20% - Accent4 14" xfId="3076"/>
    <cellStyle name="20% - Accent4 2" xfId="3077"/>
    <cellStyle name="20% - Accent4 2 10" xfId="3078"/>
    <cellStyle name="20% - Accent4 2 10 2" xfId="3079"/>
    <cellStyle name="20% - Accent4 2 11" xfId="3080"/>
    <cellStyle name="20% - Accent4 2 11 2" xfId="3081"/>
    <cellStyle name="20% - Accent4 2 12" xfId="3082"/>
    <cellStyle name="20% - Accent4 2 12 2" xfId="3083"/>
    <cellStyle name="20% - Accent4 2 13" xfId="3084"/>
    <cellStyle name="20% - Accent4 2 13 2" xfId="3085"/>
    <cellStyle name="20% - Accent4 2 14" xfId="3086"/>
    <cellStyle name="20% - Accent4 2 15" xfId="3087"/>
    <cellStyle name="20% - Accent4 2 16" xfId="3088"/>
    <cellStyle name="20% - Accent4 2 17" xfId="3089"/>
    <cellStyle name="20% - Accent4 2 18" xfId="3090"/>
    <cellStyle name="20% - Accent4 2 2" xfId="3091"/>
    <cellStyle name="20% - Accent4 2 2 10" xfId="3092"/>
    <cellStyle name="20% - Accent4 2 2 10 2" xfId="3093"/>
    <cellStyle name="20% - Accent4 2 2 11" xfId="3094"/>
    <cellStyle name="20% - Accent4 2 2 11 2" xfId="3095"/>
    <cellStyle name="20% - Accent4 2 2 12" xfId="3096"/>
    <cellStyle name="20% - Accent4 2 2 12 2" xfId="3097"/>
    <cellStyle name="20% - Accent4 2 2 13" xfId="3098"/>
    <cellStyle name="20% - Accent4 2 2 13 2" xfId="3099"/>
    <cellStyle name="20% - Accent4 2 2 14" xfId="3100"/>
    <cellStyle name="20% - Accent4 2 2 14 2" xfId="3101"/>
    <cellStyle name="20% - Accent4 2 2 15" xfId="3102"/>
    <cellStyle name="20% - Accent4 2 2 16" xfId="3103"/>
    <cellStyle name="20% - Accent4 2 2 17" xfId="3104"/>
    <cellStyle name="20% - Accent4 2 2 2" xfId="3105"/>
    <cellStyle name="20% - Accent4 2 2 2 2" xfId="3106"/>
    <cellStyle name="20% - Accent4 2 2 2 2 2" xfId="3107"/>
    <cellStyle name="20% - Accent4 2 2 2 2 2 2" xfId="3108"/>
    <cellStyle name="20% - Accent4 2 2 2 2 2 2 2" xfId="3109"/>
    <cellStyle name="20% - Accent4 2 2 2 2 2 3" xfId="3110"/>
    <cellStyle name="20% - Accent4 2 2 2 2 2 3 2" xfId="3111"/>
    <cellStyle name="20% - Accent4 2 2 2 2 2 4" xfId="3112"/>
    <cellStyle name="20% - Accent4 2 2 2 2 2 4 2" xfId="3113"/>
    <cellStyle name="20% - Accent4 2 2 2 2 2 5" xfId="3114"/>
    <cellStyle name="20% - Accent4 2 2 2 2 3" xfId="3115"/>
    <cellStyle name="20% - Accent4 2 2 2 2 3 2" xfId="3116"/>
    <cellStyle name="20% - Accent4 2 2 2 2 4" xfId="3117"/>
    <cellStyle name="20% - Accent4 2 2 2 2 4 2" xfId="3118"/>
    <cellStyle name="20% - Accent4 2 2 2 2 5" xfId="3119"/>
    <cellStyle name="20% - Accent4 2 2 2 2 5 2" xfId="3120"/>
    <cellStyle name="20% - Accent4 2 2 2 2 6" xfId="3121"/>
    <cellStyle name="20% - Accent4 2 2 2 3" xfId="3122"/>
    <cellStyle name="20% - Accent4 2 2 2 3 2" xfId="3123"/>
    <cellStyle name="20% - Accent4 2 2 2 3 2 2" xfId="3124"/>
    <cellStyle name="20% - Accent4 2 2 2 3 3" xfId="3125"/>
    <cellStyle name="20% - Accent4 2 2 2 3 3 2" xfId="3126"/>
    <cellStyle name="20% - Accent4 2 2 2 3 4" xfId="3127"/>
    <cellStyle name="20% - Accent4 2 2 2 3 4 2" xfId="3128"/>
    <cellStyle name="20% - Accent4 2 2 2 3 5" xfId="3129"/>
    <cellStyle name="20% - Accent4 2 2 2 4" xfId="3130"/>
    <cellStyle name="20% - Accent4 2 2 2 4 2" xfId="3131"/>
    <cellStyle name="20% - Accent4 2 2 2 5" xfId="3132"/>
    <cellStyle name="20% - Accent4 2 2 2 5 2" xfId="3133"/>
    <cellStyle name="20% - Accent4 2 2 2 6" xfId="3134"/>
    <cellStyle name="20% - Accent4 2 2 2 6 2" xfId="3135"/>
    <cellStyle name="20% - Accent4 2 2 2 7" xfId="3136"/>
    <cellStyle name="20% - Accent4 2 2 2 8" xfId="3137"/>
    <cellStyle name="20% - Accent4 2 2 2 9" xfId="3138"/>
    <cellStyle name="20% - Accent4 2 2 3" xfId="3139"/>
    <cellStyle name="20% - Accent4 2 2 3 2" xfId="3140"/>
    <cellStyle name="20% - Accent4 2 2 3 2 2" xfId="3141"/>
    <cellStyle name="20% - Accent4 2 2 3 2 2 2" xfId="3142"/>
    <cellStyle name="20% - Accent4 2 2 3 2 2 2 2" xfId="3143"/>
    <cellStyle name="20% - Accent4 2 2 3 2 2 3" xfId="3144"/>
    <cellStyle name="20% - Accent4 2 2 3 2 2 3 2" xfId="3145"/>
    <cellStyle name="20% - Accent4 2 2 3 2 2 4" xfId="3146"/>
    <cellStyle name="20% - Accent4 2 2 3 2 2 4 2" xfId="3147"/>
    <cellStyle name="20% - Accent4 2 2 3 2 2 5" xfId="3148"/>
    <cellStyle name="20% - Accent4 2 2 3 2 3" xfId="3149"/>
    <cellStyle name="20% - Accent4 2 2 3 2 3 2" xfId="3150"/>
    <cellStyle name="20% - Accent4 2 2 3 2 4" xfId="3151"/>
    <cellStyle name="20% - Accent4 2 2 3 2 4 2" xfId="3152"/>
    <cellStyle name="20% - Accent4 2 2 3 2 5" xfId="3153"/>
    <cellStyle name="20% - Accent4 2 2 3 2 5 2" xfId="3154"/>
    <cellStyle name="20% - Accent4 2 2 3 2 6" xfId="3155"/>
    <cellStyle name="20% - Accent4 2 2 3 3" xfId="3156"/>
    <cellStyle name="20% - Accent4 2 2 3 3 2" xfId="3157"/>
    <cellStyle name="20% - Accent4 2 2 3 3 2 2" xfId="3158"/>
    <cellStyle name="20% - Accent4 2 2 3 3 3" xfId="3159"/>
    <cellStyle name="20% - Accent4 2 2 3 3 3 2" xfId="3160"/>
    <cellStyle name="20% - Accent4 2 2 3 3 4" xfId="3161"/>
    <cellStyle name="20% - Accent4 2 2 3 3 4 2" xfId="3162"/>
    <cellStyle name="20% - Accent4 2 2 3 3 5" xfId="3163"/>
    <cellStyle name="20% - Accent4 2 2 3 4" xfId="3164"/>
    <cellStyle name="20% - Accent4 2 2 3 4 2" xfId="3165"/>
    <cellStyle name="20% - Accent4 2 2 3 5" xfId="3166"/>
    <cellStyle name="20% - Accent4 2 2 3 5 2" xfId="3167"/>
    <cellStyle name="20% - Accent4 2 2 3 6" xfId="3168"/>
    <cellStyle name="20% - Accent4 2 2 3 6 2" xfId="3169"/>
    <cellStyle name="20% - Accent4 2 2 3 7" xfId="3170"/>
    <cellStyle name="20% - Accent4 2 2 4" xfId="3171"/>
    <cellStyle name="20% - Accent4 2 2 4 2" xfId="3172"/>
    <cellStyle name="20% - Accent4 2 2 4 2 2" xfId="3173"/>
    <cellStyle name="20% - Accent4 2 2 4 2 2 2" xfId="3174"/>
    <cellStyle name="20% - Accent4 2 2 4 2 2 2 2" xfId="3175"/>
    <cellStyle name="20% - Accent4 2 2 4 2 2 3" xfId="3176"/>
    <cellStyle name="20% - Accent4 2 2 4 2 2 3 2" xfId="3177"/>
    <cellStyle name="20% - Accent4 2 2 4 2 2 4" xfId="3178"/>
    <cellStyle name="20% - Accent4 2 2 4 2 2 4 2" xfId="3179"/>
    <cellStyle name="20% - Accent4 2 2 4 2 2 5" xfId="3180"/>
    <cellStyle name="20% - Accent4 2 2 4 2 3" xfId="3181"/>
    <cellStyle name="20% - Accent4 2 2 4 2 3 2" xfId="3182"/>
    <cellStyle name="20% - Accent4 2 2 4 2 4" xfId="3183"/>
    <cellStyle name="20% - Accent4 2 2 4 2 4 2" xfId="3184"/>
    <cellStyle name="20% - Accent4 2 2 4 2 5" xfId="3185"/>
    <cellStyle name="20% - Accent4 2 2 4 2 5 2" xfId="3186"/>
    <cellStyle name="20% - Accent4 2 2 4 2 6" xfId="3187"/>
    <cellStyle name="20% - Accent4 2 2 4 3" xfId="3188"/>
    <cellStyle name="20% - Accent4 2 2 4 3 2" xfId="3189"/>
    <cellStyle name="20% - Accent4 2 2 4 3 2 2" xfId="3190"/>
    <cellStyle name="20% - Accent4 2 2 4 3 3" xfId="3191"/>
    <cellStyle name="20% - Accent4 2 2 4 3 3 2" xfId="3192"/>
    <cellStyle name="20% - Accent4 2 2 4 3 4" xfId="3193"/>
    <cellStyle name="20% - Accent4 2 2 4 3 4 2" xfId="3194"/>
    <cellStyle name="20% - Accent4 2 2 4 3 5" xfId="3195"/>
    <cellStyle name="20% - Accent4 2 2 4 4" xfId="3196"/>
    <cellStyle name="20% - Accent4 2 2 4 4 2" xfId="3197"/>
    <cellStyle name="20% - Accent4 2 2 4 5" xfId="3198"/>
    <cellStyle name="20% - Accent4 2 2 4 5 2" xfId="3199"/>
    <cellStyle name="20% - Accent4 2 2 4 6" xfId="3200"/>
    <cellStyle name="20% - Accent4 2 2 4 6 2" xfId="3201"/>
    <cellStyle name="20% - Accent4 2 2 4 7" xfId="3202"/>
    <cellStyle name="20% - Accent4 2 2 5" xfId="3203"/>
    <cellStyle name="20% - Accent4 2 2 5 2" xfId="3204"/>
    <cellStyle name="20% - Accent4 2 2 5 2 2" xfId="3205"/>
    <cellStyle name="20% - Accent4 2 2 5 2 2 2" xfId="3206"/>
    <cellStyle name="20% - Accent4 2 2 5 2 3" xfId="3207"/>
    <cellStyle name="20% - Accent4 2 2 5 2 3 2" xfId="3208"/>
    <cellStyle name="20% - Accent4 2 2 5 2 4" xfId="3209"/>
    <cellStyle name="20% - Accent4 2 2 5 2 4 2" xfId="3210"/>
    <cellStyle name="20% - Accent4 2 2 5 2 5" xfId="3211"/>
    <cellStyle name="20% - Accent4 2 2 5 3" xfId="3212"/>
    <cellStyle name="20% - Accent4 2 2 5 3 2" xfId="3213"/>
    <cellStyle name="20% - Accent4 2 2 5 4" xfId="3214"/>
    <cellStyle name="20% - Accent4 2 2 5 4 2" xfId="3215"/>
    <cellStyle name="20% - Accent4 2 2 5 5" xfId="3216"/>
    <cellStyle name="20% - Accent4 2 2 5 5 2" xfId="3217"/>
    <cellStyle name="20% - Accent4 2 2 5 6" xfId="3218"/>
    <cellStyle name="20% - Accent4 2 2 6" xfId="3219"/>
    <cellStyle name="20% - Accent4 2 2 6 2" xfId="3220"/>
    <cellStyle name="20% - Accent4 2 2 6 2 2" xfId="3221"/>
    <cellStyle name="20% - Accent4 2 2 6 3" xfId="3222"/>
    <cellStyle name="20% - Accent4 2 2 6 3 2" xfId="3223"/>
    <cellStyle name="20% - Accent4 2 2 6 4" xfId="3224"/>
    <cellStyle name="20% - Accent4 2 2 6 4 2" xfId="3225"/>
    <cellStyle name="20% - Accent4 2 2 6 5" xfId="3226"/>
    <cellStyle name="20% - Accent4 2 2 7" xfId="3227"/>
    <cellStyle name="20% - Accent4 2 2 7 2" xfId="3228"/>
    <cellStyle name="20% - Accent4 2 2 7 2 2" xfId="3229"/>
    <cellStyle name="20% - Accent4 2 2 7 3" xfId="3230"/>
    <cellStyle name="20% - Accent4 2 2 7 3 2" xfId="3231"/>
    <cellStyle name="20% - Accent4 2 2 7 4" xfId="3232"/>
    <cellStyle name="20% - Accent4 2 2 7 4 2" xfId="3233"/>
    <cellStyle name="20% - Accent4 2 2 7 5" xfId="3234"/>
    <cellStyle name="20% - Accent4 2 2 8" xfId="3235"/>
    <cellStyle name="20% - Accent4 2 2 8 2" xfId="3236"/>
    <cellStyle name="20% - Accent4 2 2 9" xfId="3237"/>
    <cellStyle name="20% - Accent4 2 2 9 2" xfId="3238"/>
    <cellStyle name="20% - Accent4 2 2_App.2-OA Capital Structure" xfId="3239"/>
    <cellStyle name="20% - Accent4 2 3" xfId="3240"/>
    <cellStyle name="20% - Accent4 2 3 2" xfId="3241"/>
    <cellStyle name="20% - Accent4 2 3 2 2" xfId="3242"/>
    <cellStyle name="20% - Accent4 2 3 2 2 2" xfId="3243"/>
    <cellStyle name="20% - Accent4 2 3 2 2 2 2" xfId="3244"/>
    <cellStyle name="20% - Accent4 2 3 2 2 3" xfId="3245"/>
    <cellStyle name="20% - Accent4 2 3 2 2 3 2" xfId="3246"/>
    <cellStyle name="20% - Accent4 2 3 2 2 4" xfId="3247"/>
    <cellStyle name="20% - Accent4 2 3 2 2 4 2" xfId="3248"/>
    <cellStyle name="20% - Accent4 2 3 2 2 5" xfId="3249"/>
    <cellStyle name="20% - Accent4 2 3 2 3" xfId="3250"/>
    <cellStyle name="20% - Accent4 2 3 2 3 2" xfId="3251"/>
    <cellStyle name="20% - Accent4 2 3 2 4" xfId="3252"/>
    <cellStyle name="20% - Accent4 2 3 2 4 2" xfId="3253"/>
    <cellStyle name="20% - Accent4 2 3 2 5" xfId="3254"/>
    <cellStyle name="20% - Accent4 2 3 2 5 2" xfId="3255"/>
    <cellStyle name="20% - Accent4 2 3 2 6" xfId="3256"/>
    <cellStyle name="20% - Accent4 2 3 3" xfId="3257"/>
    <cellStyle name="20% - Accent4 2 3 3 2" xfId="3258"/>
    <cellStyle name="20% - Accent4 2 3 3 2 2" xfId="3259"/>
    <cellStyle name="20% - Accent4 2 3 3 3" xfId="3260"/>
    <cellStyle name="20% - Accent4 2 3 3 3 2" xfId="3261"/>
    <cellStyle name="20% - Accent4 2 3 3 4" xfId="3262"/>
    <cellStyle name="20% - Accent4 2 3 3 4 2" xfId="3263"/>
    <cellStyle name="20% - Accent4 2 3 3 5" xfId="3264"/>
    <cellStyle name="20% - Accent4 2 3 4" xfId="3265"/>
    <cellStyle name="20% - Accent4 2 3 4 2" xfId="3266"/>
    <cellStyle name="20% - Accent4 2 3 5" xfId="3267"/>
    <cellStyle name="20% - Accent4 2 3 5 2" xfId="3268"/>
    <cellStyle name="20% - Accent4 2 3 6" xfId="3269"/>
    <cellStyle name="20% - Accent4 2 3 6 2" xfId="3270"/>
    <cellStyle name="20% - Accent4 2 3 7" xfId="3271"/>
    <cellStyle name="20% - Accent4 2 3 8" xfId="3272"/>
    <cellStyle name="20% - Accent4 2 4" xfId="3273"/>
    <cellStyle name="20% - Accent4 2 4 2" xfId="3274"/>
    <cellStyle name="20% - Accent4 2 4 2 2" xfId="3275"/>
    <cellStyle name="20% - Accent4 2 4 2 2 2" xfId="3276"/>
    <cellStyle name="20% - Accent4 2 4 2 2 2 2" xfId="3277"/>
    <cellStyle name="20% - Accent4 2 4 2 2 3" xfId="3278"/>
    <cellStyle name="20% - Accent4 2 4 2 2 3 2" xfId="3279"/>
    <cellStyle name="20% - Accent4 2 4 2 2 4" xfId="3280"/>
    <cellStyle name="20% - Accent4 2 4 2 2 4 2" xfId="3281"/>
    <cellStyle name="20% - Accent4 2 4 2 2 5" xfId="3282"/>
    <cellStyle name="20% - Accent4 2 4 2 3" xfId="3283"/>
    <cellStyle name="20% - Accent4 2 4 2 3 2" xfId="3284"/>
    <cellStyle name="20% - Accent4 2 4 2 4" xfId="3285"/>
    <cellStyle name="20% - Accent4 2 4 2 4 2" xfId="3286"/>
    <cellStyle name="20% - Accent4 2 4 2 5" xfId="3287"/>
    <cellStyle name="20% - Accent4 2 4 2 5 2" xfId="3288"/>
    <cellStyle name="20% - Accent4 2 4 2 6" xfId="3289"/>
    <cellStyle name="20% - Accent4 2 4 3" xfId="3290"/>
    <cellStyle name="20% - Accent4 2 4 3 2" xfId="3291"/>
    <cellStyle name="20% - Accent4 2 4 3 2 2" xfId="3292"/>
    <cellStyle name="20% - Accent4 2 4 3 3" xfId="3293"/>
    <cellStyle name="20% - Accent4 2 4 3 3 2" xfId="3294"/>
    <cellStyle name="20% - Accent4 2 4 3 4" xfId="3295"/>
    <cellStyle name="20% - Accent4 2 4 3 4 2" xfId="3296"/>
    <cellStyle name="20% - Accent4 2 4 3 5" xfId="3297"/>
    <cellStyle name="20% - Accent4 2 4 4" xfId="3298"/>
    <cellStyle name="20% - Accent4 2 4 4 2" xfId="3299"/>
    <cellStyle name="20% - Accent4 2 4 5" xfId="3300"/>
    <cellStyle name="20% - Accent4 2 4 5 2" xfId="3301"/>
    <cellStyle name="20% - Accent4 2 4 6" xfId="3302"/>
    <cellStyle name="20% - Accent4 2 4 6 2" xfId="3303"/>
    <cellStyle name="20% - Accent4 2 4 7" xfId="3304"/>
    <cellStyle name="20% - Accent4 2 5" xfId="3305"/>
    <cellStyle name="20% - Accent4 2 5 2" xfId="3306"/>
    <cellStyle name="20% - Accent4 2 5 2 2" xfId="3307"/>
    <cellStyle name="20% - Accent4 2 5 2 2 2" xfId="3308"/>
    <cellStyle name="20% - Accent4 2 5 2 2 2 2" xfId="3309"/>
    <cellStyle name="20% - Accent4 2 5 2 2 3" xfId="3310"/>
    <cellStyle name="20% - Accent4 2 5 2 2 3 2" xfId="3311"/>
    <cellStyle name="20% - Accent4 2 5 2 2 4" xfId="3312"/>
    <cellStyle name="20% - Accent4 2 5 2 2 4 2" xfId="3313"/>
    <cellStyle name="20% - Accent4 2 5 2 2 5" xfId="3314"/>
    <cellStyle name="20% - Accent4 2 5 2 3" xfId="3315"/>
    <cellStyle name="20% - Accent4 2 5 2 3 2" xfId="3316"/>
    <cellStyle name="20% - Accent4 2 5 2 4" xfId="3317"/>
    <cellStyle name="20% - Accent4 2 5 2 4 2" xfId="3318"/>
    <cellStyle name="20% - Accent4 2 5 2 5" xfId="3319"/>
    <cellStyle name="20% - Accent4 2 5 2 5 2" xfId="3320"/>
    <cellStyle name="20% - Accent4 2 5 2 6" xfId="3321"/>
    <cellStyle name="20% - Accent4 2 5 3" xfId="3322"/>
    <cellStyle name="20% - Accent4 2 5 3 2" xfId="3323"/>
    <cellStyle name="20% - Accent4 2 5 3 2 2" xfId="3324"/>
    <cellStyle name="20% - Accent4 2 5 3 3" xfId="3325"/>
    <cellStyle name="20% - Accent4 2 5 3 3 2" xfId="3326"/>
    <cellStyle name="20% - Accent4 2 5 3 4" xfId="3327"/>
    <cellStyle name="20% - Accent4 2 5 3 4 2" xfId="3328"/>
    <cellStyle name="20% - Accent4 2 5 3 5" xfId="3329"/>
    <cellStyle name="20% - Accent4 2 5 4" xfId="3330"/>
    <cellStyle name="20% - Accent4 2 5 4 2" xfId="3331"/>
    <cellStyle name="20% - Accent4 2 5 5" xfId="3332"/>
    <cellStyle name="20% - Accent4 2 5 5 2" xfId="3333"/>
    <cellStyle name="20% - Accent4 2 5 6" xfId="3334"/>
    <cellStyle name="20% - Accent4 2 5 6 2" xfId="3335"/>
    <cellStyle name="20% - Accent4 2 5 7" xfId="3336"/>
    <cellStyle name="20% - Accent4 2 6" xfId="3337"/>
    <cellStyle name="20% - Accent4 2 6 2" xfId="3338"/>
    <cellStyle name="20% - Accent4 2 6 2 2" xfId="3339"/>
    <cellStyle name="20% - Accent4 2 6 2 2 2" xfId="3340"/>
    <cellStyle name="20% - Accent4 2 6 2 2 2 2" xfId="3341"/>
    <cellStyle name="20% - Accent4 2 6 2 2 3" xfId="3342"/>
    <cellStyle name="20% - Accent4 2 6 2 2 3 2" xfId="3343"/>
    <cellStyle name="20% - Accent4 2 6 2 2 4" xfId="3344"/>
    <cellStyle name="20% - Accent4 2 6 2 2 4 2" xfId="3345"/>
    <cellStyle name="20% - Accent4 2 6 2 2 5" xfId="3346"/>
    <cellStyle name="20% - Accent4 2 6 2 3" xfId="3347"/>
    <cellStyle name="20% - Accent4 2 6 2 3 2" xfId="3348"/>
    <cellStyle name="20% - Accent4 2 6 2 4" xfId="3349"/>
    <cellStyle name="20% - Accent4 2 6 2 4 2" xfId="3350"/>
    <cellStyle name="20% - Accent4 2 6 2 5" xfId="3351"/>
    <cellStyle name="20% - Accent4 2 6 2 5 2" xfId="3352"/>
    <cellStyle name="20% - Accent4 2 6 2 6" xfId="3353"/>
    <cellStyle name="20% - Accent4 2 6 3" xfId="3354"/>
    <cellStyle name="20% - Accent4 2 6 3 2" xfId="3355"/>
    <cellStyle name="20% - Accent4 2 6 3 2 2" xfId="3356"/>
    <cellStyle name="20% - Accent4 2 6 3 3" xfId="3357"/>
    <cellStyle name="20% - Accent4 2 6 3 3 2" xfId="3358"/>
    <cellStyle name="20% - Accent4 2 6 3 4" xfId="3359"/>
    <cellStyle name="20% - Accent4 2 6 3 4 2" xfId="3360"/>
    <cellStyle name="20% - Accent4 2 6 3 5" xfId="3361"/>
    <cellStyle name="20% - Accent4 2 6 4" xfId="3362"/>
    <cellStyle name="20% - Accent4 2 6 4 2" xfId="3363"/>
    <cellStyle name="20% - Accent4 2 6 5" xfId="3364"/>
    <cellStyle name="20% - Accent4 2 6 5 2" xfId="3365"/>
    <cellStyle name="20% - Accent4 2 6 6" xfId="3366"/>
    <cellStyle name="20% - Accent4 2 6 6 2" xfId="3367"/>
    <cellStyle name="20% - Accent4 2 6 7" xfId="3368"/>
    <cellStyle name="20% - Accent4 2 7" xfId="3369"/>
    <cellStyle name="20% - Accent4 2 7 2" xfId="3370"/>
    <cellStyle name="20% - Accent4 2 7 2 2" xfId="3371"/>
    <cellStyle name="20% - Accent4 2 7 2 2 2" xfId="3372"/>
    <cellStyle name="20% - Accent4 2 7 2 3" xfId="3373"/>
    <cellStyle name="20% - Accent4 2 7 2 3 2" xfId="3374"/>
    <cellStyle name="20% - Accent4 2 7 2 4" xfId="3375"/>
    <cellStyle name="20% - Accent4 2 7 2 4 2" xfId="3376"/>
    <cellStyle name="20% - Accent4 2 7 2 5" xfId="3377"/>
    <cellStyle name="20% - Accent4 2 7 3" xfId="3378"/>
    <cellStyle name="20% - Accent4 2 7 3 2" xfId="3379"/>
    <cellStyle name="20% - Accent4 2 7 4" xfId="3380"/>
    <cellStyle name="20% - Accent4 2 7 4 2" xfId="3381"/>
    <cellStyle name="20% - Accent4 2 7 5" xfId="3382"/>
    <cellStyle name="20% - Accent4 2 7 5 2" xfId="3383"/>
    <cellStyle name="20% - Accent4 2 7 6" xfId="3384"/>
    <cellStyle name="20% - Accent4 2 8" xfId="3385"/>
    <cellStyle name="20% - Accent4 2 8 2" xfId="3386"/>
    <cellStyle name="20% - Accent4 2 8 2 2" xfId="3387"/>
    <cellStyle name="20% - Accent4 2 8 3" xfId="3388"/>
    <cellStyle name="20% - Accent4 2 8 3 2" xfId="3389"/>
    <cellStyle name="20% - Accent4 2 8 4" xfId="3390"/>
    <cellStyle name="20% - Accent4 2 8 4 2" xfId="3391"/>
    <cellStyle name="20% - Accent4 2 8 5" xfId="3392"/>
    <cellStyle name="20% - Accent4 2 9" xfId="3393"/>
    <cellStyle name="20% - Accent4 2 9 2" xfId="3394"/>
    <cellStyle name="20% - Accent4 2_App.2-OA Capital Structure" xfId="3395"/>
    <cellStyle name="20% - Accent4 3" xfId="3396"/>
    <cellStyle name="20% - Accent4 3 2" xfId="3397"/>
    <cellStyle name="20% - Accent4 3 2 2" xfId="3398"/>
    <cellStyle name="20% - Accent4 3 3" xfId="3399"/>
    <cellStyle name="20% - Accent4 3 3 2" xfId="3400"/>
    <cellStyle name="20% - Accent4 3 4" xfId="3401"/>
    <cellStyle name="20% - Accent4 3 4 2" xfId="3402"/>
    <cellStyle name="20% - Accent4 3 5" xfId="3403"/>
    <cellStyle name="20% - Accent4 3 6" xfId="3404"/>
    <cellStyle name="20% - Accent4 4" xfId="3405"/>
    <cellStyle name="20% - Accent4 4 2" xfId="3406"/>
    <cellStyle name="20% - Accent4 4 3" xfId="3407"/>
    <cellStyle name="20% - Accent4 5" xfId="3408"/>
    <cellStyle name="20% - Accent4 5 2" xfId="3409"/>
    <cellStyle name="20% - Accent4 5 3" xfId="3410"/>
    <cellStyle name="20% - Accent4 6" xfId="3411"/>
    <cellStyle name="20% - Accent4 6 2" xfId="3412"/>
    <cellStyle name="20% - Accent4 6 3" xfId="3413"/>
    <cellStyle name="20% - Accent4 7" xfId="3414"/>
    <cellStyle name="20% - Accent4 7 2" xfId="3415"/>
    <cellStyle name="20% - Accent4 8" xfId="3416"/>
    <cellStyle name="20% - Accent4 8 2" xfId="3417"/>
    <cellStyle name="20% - Accent4 9" xfId="3418"/>
    <cellStyle name="20% - Accent4 9 2" xfId="3419"/>
    <cellStyle name="20% - Accent5 10" xfId="3420"/>
    <cellStyle name="20% - Accent5 10 2" xfId="3421"/>
    <cellStyle name="20% - Accent5 11" xfId="3422"/>
    <cellStyle name="20% - Accent5 12" xfId="3423"/>
    <cellStyle name="20% - Accent5 13" xfId="3424"/>
    <cellStyle name="20% - Accent5 14" xfId="3425"/>
    <cellStyle name="20% - Accent5 2" xfId="3426"/>
    <cellStyle name="20% - Accent5 2 10" xfId="3427"/>
    <cellStyle name="20% - Accent5 2 10 2" xfId="3428"/>
    <cellStyle name="20% - Accent5 2 11" xfId="3429"/>
    <cellStyle name="20% - Accent5 2 11 2" xfId="3430"/>
    <cellStyle name="20% - Accent5 2 12" xfId="3431"/>
    <cellStyle name="20% - Accent5 2 12 2" xfId="3432"/>
    <cellStyle name="20% - Accent5 2 13" xfId="3433"/>
    <cellStyle name="20% - Accent5 2 13 2" xfId="3434"/>
    <cellStyle name="20% - Accent5 2 14" xfId="3435"/>
    <cellStyle name="20% - Accent5 2 15" xfId="3436"/>
    <cellStyle name="20% - Accent5 2 16" xfId="3437"/>
    <cellStyle name="20% - Accent5 2 17" xfId="3438"/>
    <cellStyle name="20% - Accent5 2 18" xfId="3439"/>
    <cellStyle name="20% - Accent5 2 2" xfId="3440"/>
    <cellStyle name="20% - Accent5 2 2 10" xfId="3441"/>
    <cellStyle name="20% - Accent5 2 2 10 2" xfId="3442"/>
    <cellStyle name="20% - Accent5 2 2 11" xfId="3443"/>
    <cellStyle name="20% - Accent5 2 2 11 2" xfId="3444"/>
    <cellStyle name="20% - Accent5 2 2 12" xfId="3445"/>
    <cellStyle name="20% - Accent5 2 2 12 2" xfId="3446"/>
    <cellStyle name="20% - Accent5 2 2 13" xfId="3447"/>
    <cellStyle name="20% - Accent5 2 2 13 2" xfId="3448"/>
    <cellStyle name="20% - Accent5 2 2 14" xfId="3449"/>
    <cellStyle name="20% - Accent5 2 2 14 2" xfId="3450"/>
    <cellStyle name="20% - Accent5 2 2 15" xfId="3451"/>
    <cellStyle name="20% - Accent5 2 2 16" xfId="3452"/>
    <cellStyle name="20% - Accent5 2 2 17" xfId="3453"/>
    <cellStyle name="20% - Accent5 2 2 2" xfId="3454"/>
    <cellStyle name="20% - Accent5 2 2 2 2" xfId="3455"/>
    <cellStyle name="20% - Accent5 2 2 2 2 2" xfId="3456"/>
    <cellStyle name="20% - Accent5 2 2 2 2 2 2" xfId="3457"/>
    <cellStyle name="20% - Accent5 2 2 2 2 2 2 2" xfId="3458"/>
    <cellStyle name="20% - Accent5 2 2 2 2 2 3" xfId="3459"/>
    <cellStyle name="20% - Accent5 2 2 2 2 2 3 2" xfId="3460"/>
    <cellStyle name="20% - Accent5 2 2 2 2 2 4" xfId="3461"/>
    <cellStyle name="20% - Accent5 2 2 2 2 2 4 2" xfId="3462"/>
    <cellStyle name="20% - Accent5 2 2 2 2 2 5" xfId="3463"/>
    <cellStyle name="20% - Accent5 2 2 2 2 3" xfId="3464"/>
    <cellStyle name="20% - Accent5 2 2 2 2 3 2" xfId="3465"/>
    <cellStyle name="20% - Accent5 2 2 2 2 4" xfId="3466"/>
    <cellStyle name="20% - Accent5 2 2 2 2 4 2" xfId="3467"/>
    <cellStyle name="20% - Accent5 2 2 2 2 5" xfId="3468"/>
    <cellStyle name="20% - Accent5 2 2 2 2 5 2" xfId="3469"/>
    <cellStyle name="20% - Accent5 2 2 2 2 6" xfId="3470"/>
    <cellStyle name="20% - Accent5 2 2 2 3" xfId="3471"/>
    <cellStyle name="20% - Accent5 2 2 2 3 2" xfId="3472"/>
    <cellStyle name="20% - Accent5 2 2 2 3 2 2" xfId="3473"/>
    <cellStyle name="20% - Accent5 2 2 2 3 3" xfId="3474"/>
    <cellStyle name="20% - Accent5 2 2 2 3 3 2" xfId="3475"/>
    <cellStyle name="20% - Accent5 2 2 2 3 4" xfId="3476"/>
    <cellStyle name="20% - Accent5 2 2 2 3 4 2" xfId="3477"/>
    <cellStyle name="20% - Accent5 2 2 2 3 5" xfId="3478"/>
    <cellStyle name="20% - Accent5 2 2 2 4" xfId="3479"/>
    <cellStyle name="20% - Accent5 2 2 2 4 2" xfId="3480"/>
    <cellStyle name="20% - Accent5 2 2 2 5" xfId="3481"/>
    <cellStyle name="20% - Accent5 2 2 2 5 2" xfId="3482"/>
    <cellStyle name="20% - Accent5 2 2 2 6" xfId="3483"/>
    <cellStyle name="20% - Accent5 2 2 2 6 2" xfId="3484"/>
    <cellStyle name="20% - Accent5 2 2 2 7" xfId="3485"/>
    <cellStyle name="20% - Accent5 2 2 2 8" xfId="3486"/>
    <cellStyle name="20% - Accent5 2 2 2 9" xfId="3487"/>
    <cellStyle name="20% - Accent5 2 2 3" xfId="3488"/>
    <cellStyle name="20% - Accent5 2 2 3 2" xfId="3489"/>
    <cellStyle name="20% - Accent5 2 2 3 2 2" xfId="3490"/>
    <cellStyle name="20% - Accent5 2 2 3 2 2 2" xfId="3491"/>
    <cellStyle name="20% - Accent5 2 2 3 2 2 2 2" xfId="3492"/>
    <cellStyle name="20% - Accent5 2 2 3 2 2 3" xfId="3493"/>
    <cellStyle name="20% - Accent5 2 2 3 2 2 3 2" xfId="3494"/>
    <cellStyle name="20% - Accent5 2 2 3 2 2 4" xfId="3495"/>
    <cellStyle name="20% - Accent5 2 2 3 2 2 4 2" xfId="3496"/>
    <cellStyle name="20% - Accent5 2 2 3 2 2 5" xfId="3497"/>
    <cellStyle name="20% - Accent5 2 2 3 2 3" xfId="3498"/>
    <cellStyle name="20% - Accent5 2 2 3 2 3 2" xfId="3499"/>
    <cellStyle name="20% - Accent5 2 2 3 2 4" xfId="3500"/>
    <cellStyle name="20% - Accent5 2 2 3 2 4 2" xfId="3501"/>
    <cellStyle name="20% - Accent5 2 2 3 2 5" xfId="3502"/>
    <cellStyle name="20% - Accent5 2 2 3 2 5 2" xfId="3503"/>
    <cellStyle name="20% - Accent5 2 2 3 2 6" xfId="3504"/>
    <cellStyle name="20% - Accent5 2 2 3 3" xfId="3505"/>
    <cellStyle name="20% - Accent5 2 2 3 3 2" xfId="3506"/>
    <cellStyle name="20% - Accent5 2 2 3 3 2 2" xfId="3507"/>
    <cellStyle name="20% - Accent5 2 2 3 3 3" xfId="3508"/>
    <cellStyle name="20% - Accent5 2 2 3 3 3 2" xfId="3509"/>
    <cellStyle name="20% - Accent5 2 2 3 3 4" xfId="3510"/>
    <cellStyle name="20% - Accent5 2 2 3 3 4 2" xfId="3511"/>
    <cellStyle name="20% - Accent5 2 2 3 3 5" xfId="3512"/>
    <cellStyle name="20% - Accent5 2 2 3 4" xfId="3513"/>
    <cellStyle name="20% - Accent5 2 2 3 4 2" xfId="3514"/>
    <cellStyle name="20% - Accent5 2 2 3 5" xfId="3515"/>
    <cellStyle name="20% - Accent5 2 2 3 5 2" xfId="3516"/>
    <cellStyle name="20% - Accent5 2 2 3 6" xfId="3517"/>
    <cellStyle name="20% - Accent5 2 2 3 6 2" xfId="3518"/>
    <cellStyle name="20% - Accent5 2 2 3 7" xfId="3519"/>
    <cellStyle name="20% - Accent5 2 2 4" xfId="3520"/>
    <cellStyle name="20% - Accent5 2 2 4 2" xfId="3521"/>
    <cellStyle name="20% - Accent5 2 2 4 2 2" xfId="3522"/>
    <cellStyle name="20% - Accent5 2 2 4 2 2 2" xfId="3523"/>
    <cellStyle name="20% - Accent5 2 2 4 2 2 2 2" xfId="3524"/>
    <cellStyle name="20% - Accent5 2 2 4 2 2 3" xfId="3525"/>
    <cellStyle name="20% - Accent5 2 2 4 2 2 3 2" xfId="3526"/>
    <cellStyle name="20% - Accent5 2 2 4 2 2 4" xfId="3527"/>
    <cellStyle name="20% - Accent5 2 2 4 2 2 4 2" xfId="3528"/>
    <cellStyle name="20% - Accent5 2 2 4 2 2 5" xfId="3529"/>
    <cellStyle name="20% - Accent5 2 2 4 2 3" xfId="3530"/>
    <cellStyle name="20% - Accent5 2 2 4 2 3 2" xfId="3531"/>
    <cellStyle name="20% - Accent5 2 2 4 2 4" xfId="3532"/>
    <cellStyle name="20% - Accent5 2 2 4 2 4 2" xfId="3533"/>
    <cellStyle name="20% - Accent5 2 2 4 2 5" xfId="3534"/>
    <cellStyle name="20% - Accent5 2 2 4 2 5 2" xfId="3535"/>
    <cellStyle name="20% - Accent5 2 2 4 2 6" xfId="3536"/>
    <cellStyle name="20% - Accent5 2 2 4 3" xfId="3537"/>
    <cellStyle name="20% - Accent5 2 2 4 3 2" xfId="3538"/>
    <cellStyle name="20% - Accent5 2 2 4 3 2 2" xfId="3539"/>
    <cellStyle name="20% - Accent5 2 2 4 3 3" xfId="3540"/>
    <cellStyle name="20% - Accent5 2 2 4 3 3 2" xfId="3541"/>
    <cellStyle name="20% - Accent5 2 2 4 3 4" xfId="3542"/>
    <cellStyle name="20% - Accent5 2 2 4 3 4 2" xfId="3543"/>
    <cellStyle name="20% - Accent5 2 2 4 3 5" xfId="3544"/>
    <cellStyle name="20% - Accent5 2 2 4 4" xfId="3545"/>
    <cellStyle name="20% - Accent5 2 2 4 4 2" xfId="3546"/>
    <cellStyle name="20% - Accent5 2 2 4 5" xfId="3547"/>
    <cellStyle name="20% - Accent5 2 2 4 5 2" xfId="3548"/>
    <cellStyle name="20% - Accent5 2 2 4 6" xfId="3549"/>
    <cellStyle name="20% - Accent5 2 2 4 6 2" xfId="3550"/>
    <cellStyle name="20% - Accent5 2 2 4 7" xfId="3551"/>
    <cellStyle name="20% - Accent5 2 2 5" xfId="3552"/>
    <cellStyle name="20% - Accent5 2 2 5 2" xfId="3553"/>
    <cellStyle name="20% - Accent5 2 2 5 2 2" xfId="3554"/>
    <cellStyle name="20% - Accent5 2 2 5 2 2 2" xfId="3555"/>
    <cellStyle name="20% - Accent5 2 2 5 2 3" xfId="3556"/>
    <cellStyle name="20% - Accent5 2 2 5 2 3 2" xfId="3557"/>
    <cellStyle name="20% - Accent5 2 2 5 2 4" xfId="3558"/>
    <cellStyle name="20% - Accent5 2 2 5 2 4 2" xfId="3559"/>
    <cellStyle name="20% - Accent5 2 2 5 2 5" xfId="3560"/>
    <cellStyle name="20% - Accent5 2 2 5 3" xfId="3561"/>
    <cellStyle name="20% - Accent5 2 2 5 3 2" xfId="3562"/>
    <cellStyle name="20% - Accent5 2 2 5 4" xfId="3563"/>
    <cellStyle name="20% - Accent5 2 2 5 4 2" xfId="3564"/>
    <cellStyle name="20% - Accent5 2 2 5 5" xfId="3565"/>
    <cellStyle name="20% - Accent5 2 2 5 5 2" xfId="3566"/>
    <cellStyle name="20% - Accent5 2 2 5 6" xfId="3567"/>
    <cellStyle name="20% - Accent5 2 2 6" xfId="3568"/>
    <cellStyle name="20% - Accent5 2 2 6 2" xfId="3569"/>
    <cellStyle name="20% - Accent5 2 2 6 2 2" xfId="3570"/>
    <cellStyle name="20% - Accent5 2 2 6 3" xfId="3571"/>
    <cellStyle name="20% - Accent5 2 2 6 3 2" xfId="3572"/>
    <cellStyle name="20% - Accent5 2 2 6 4" xfId="3573"/>
    <cellStyle name="20% - Accent5 2 2 6 4 2" xfId="3574"/>
    <cellStyle name="20% - Accent5 2 2 6 5" xfId="3575"/>
    <cellStyle name="20% - Accent5 2 2 7" xfId="3576"/>
    <cellStyle name="20% - Accent5 2 2 7 2" xfId="3577"/>
    <cellStyle name="20% - Accent5 2 2 7 2 2" xfId="3578"/>
    <cellStyle name="20% - Accent5 2 2 7 3" xfId="3579"/>
    <cellStyle name="20% - Accent5 2 2 7 3 2" xfId="3580"/>
    <cellStyle name="20% - Accent5 2 2 7 4" xfId="3581"/>
    <cellStyle name="20% - Accent5 2 2 7 4 2" xfId="3582"/>
    <cellStyle name="20% - Accent5 2 2 7 5" xfId="3583"/>
    <cellStyle name="20% - Accent5 2 2 8" xfId="3584"/>
    <cellStyle name="20% - Accent5 2 2 8 2" xfId="3585"/>
    <cellStyle name="20% - Accent5 2 2 9" xfId="3586"/>
    <cellStyle name="20% - Accent5 2 2 9 2" xfId="3587"/>
    <cellStyle name="20% - Accent5 2 2_App.2-OA Capital Structure" xfId="3588"/>
    <cellStyle name="20% - Accent5 2 3" xfId="3589"/>
    <cellStyle name="20% - Accent5 2 3 2" xfId="3590"/>
    <cellStyle name="20% - Accent5 2 3 2 2" xfId="3591"/>
    <cellStyle name="20% - Accent5 2 3 2 2 2" xfId="3592"/>
    <cellStyle name="20% - Accent5 2 3 2 2 2 2" xfId="3593"/>
    <cellStyle name="20% - Accent5 2 3 2 2 3" xfId="3594"/>
    <cellStyle name="20% - Accent5 2 3 2 2 3 2" xfId="3595"/>
    <cellStyle name="20% - Accent5 2 3 2 2 4" xfId="3596"/>
    <cellStyle name="20% - Accent5 2 3 2 2 4 2" xfId="3597"/>
    <cellStyle name="20% - Accent5 2 3 2 2 5" xfId="3598"/>
    <cellStyle name="20% - Accent5 2 3 2 3" xfId="3599"/>
    <cellStyle name="20% - Accent5 2 3 2 3 2" xfId="3600"/>
    <cellStyle name="20% - Accent5 2 3 2 4" xfId="3601"/>
    <cellStyle name="20% - Accent5 2 3 2 4 2" xfId="3602"/>
    <cellStyle name="20% - Accent5 2 3 2 5" xfId="3603"/>
    <cellStyle name="20% - Accent5 2 3 2 5 2" xfId="3604"/>
    <cellStyle name="20% - Accent5 2 3 2 6" xfId="3605"/>
    <cellStyle name="20% - Accent5 2 3 3" xfId="3606"/>
    <cellStyle name="20% - Accent5 2 3 3 2" xfId="3607"/>
    <cellStyle name="20% - Accent5 2 3 3 2 2" xfId="3608"/>
    <cellStyle name="20% - Accent5 2 3 3 3" xfId="3609"/>
    <cellStyle name="20% - Accent5 2 3 3 3 2" xfId="3610"/>
    <cellStyle name="20% - Accent5 2 3 3 4" xfId="3611"/>
    <cellStyle name="20% - Accent5 2 3 3 4 2" xfId="3612"/>
    <cellStyle name="20% - Accent5 2 3 3 5" xfId="3613"/>
    <cellStyle name="20% - Accent5 2 3 4" xfId="3614"/>
    <cellStyle name="20% - Accent5 2 3 4 2" xfId="3615"/>
    <cellStyle name="20% - Accent5 2 3 5" xfId="3616"/>
    <cellStyle name="20% - Accent5 2 3 5 2" xfId="3617"/>
    <cellStyle name="20% - Accent5 2 3 6" xfId="3618"/>
    <cellStyle name="20% - Accent5 2 3 6 2" xfId="3619"/>
    <cellStyle name="20% - Accent5 2 3 7" xfId="3620"/>
    <cellStyle name="20% - Accent5 2 3 8" xfId="3621"/>
    <cellStyle name="20% - Accent5 2 4" xfId="3622"/>
    <cellStyle name="20% - Accent5 2 4 2" xfId="3623"/>
    <cellStyle name="20% - Accent5 2 4 2 2" xfId="3624"/>
    <cellStyle name="20% - Accent5 2 4 2 2 2" xfId="3625"/>
    <cellStyle name="20% - Accent5 2 4 2 2 2 2" xfId="3626"/>
    <cellStyle name="20% - Accent5 2 4 2 2 3" xfId="3627"/>
    <cellStyle name="20% - Accent5 2 4 2 2 3 2" xfId="3628"/>
    <cellStyle name="20% - Accent5 2 4 2 2 4" xfId="3629"/>
    <cellStyle name="20% - Accent5 2 4 2 2 4 2" xfId="3630"/>
    <cellStyle name="20% - Accent5 2 4 2 2 5" xfId="3631"/>
    <cellStyle name="20% - Accent5 2 4 2 3" xfId="3632"/>
    <cellStyle name="20% - Accent5 2 4 2 3 2" xfId="3633"/>
    <cellStyle name="20% - Accent5 2 4 2 4" xfId="3634"/>
    <cellStyle name="20% - Accent5 2 4 2 4 2" xfId="3635"/>
    <cellStyle name="20% - Accent5 2 4 2 5" xfId="3636"/>
    <cellStyle name="20% - Accent5 2 4 2 5 2" xfId="3637"/>
    <cellStyle name="20% - Accent5 2 4 2 6" xfId="3638"/>
    <cellStyle name="20% - Accent5 2 4 3" xfId="3639"/>
    <cellStyle name="20% - Accent5 2 4 3 2" xfId="3640"/>
    <cellStyle name="20% - Accent5 2 4 3 2 2" xfId="3641"/>
    <cellStyle name="20% - Accent5 2 4 3 3" xfId="3642"/>
    <cellStyle name="20% - Accent5 2 4 3 3 2" xfId="3643"/>
    <cellStyle name="20% - Accent5 2 4 3 4" xfId="3644"/>
    <cellStyle name="20% - Accent5 2 4 3 4 2" xfId="3645"/>
    <cellStyle name="20% - Accent5 2 4 3 5" xfId="3646"/>
    <cellStyle name="20% - Accent5 2 4 4" xfId="3647"/>
    <cellStyle name="20% - Accent5 2 4 4 2" xfId="3648"/>
    <cellStyle name="20% - Accent5 2 4 5" xfId="3649"/>
    <cellStyle name="20% - Accent5 2 4 5 2" xfId="3650"/>
    <cellStyle name="20% - Accent5 2 4 6" xfId="3651"/>
    <cellStyle name="20% - Accent5 2 4 6 2" xfId="3652"/>
    <cellStyle name="20% - Accent5 2 4 7" xfId="3653"/>
    <cellStyle name="20% - Accent5 2 5" xfId="3654"/>
    <cellStyle name="20% - Accent5 2 5 2" xfId="3655"/>
    <cellStyle name="20% - Accent5 2 5 2 2" xfId="3656"/>
    <cellStyle name="20% - Accent5 2 5 2 2 2" xfId="3657"/>
    <cellStyle name="20% - Accent5 2 5 2 2 2 2" xfId="3658"/>
    <cellStyle name="20% - Accent5 2 5 2 2 3" xfId="3659"/>
    <cellStyle name="20% - Accent5 2 5 2 2 3 2" xfId="3660"/>
    <cellStyle name="20% - Accent5 2 5 2 2 4" xfId="3661"/>
    <cellStyle name="20% - Accent5 2 5 2 2 4 2" xfId="3662"/>
    <cellStyle name="20% - Accent5 2 5 2 2 5" xfId="3663"/>
    <cellStyle name="20% - Accent5 2 5 2 3" xfId="3664"/>
    <cellStyle name="20% - Accent5 2 5 2 3 2" xfId="3665"/>
    <cellStyle name="20% - Accent5 2 5 2 4" xfId="3666"/>
    <cellStyle name="20% - Accent5 2 5 2 4 2" xfId="3667"/>
    <cellStyle name="20% - Accent5 2 5 2 5" xfId="3668"/>
    <cellStyle name="20% - Accent5 2 5 2 5 2" xfId="3669"/>
    <cellStyle name="20% - Accent5 2 5 2 6" xfId="3670"/>
    <cellStyle name="20% - Accent5 2 5 3" xfId="3671"/>
    <cellStyle name="20% - Accent5 2 5 3 2" xfId="3672"/>
    <cellStyle name="20% - Accent5 2 5 3 2 2" xfId="3673"/>
    <cellStyle name="20% - Accent5 2 5 3 3" xfId="3674"/>
    <cellStyle name="20% - Accent5 2 5 3 3 2" xfId="3675"/>
    <cellStyle name="20% - Accent5 2 5 3 4" xfId="3676"/>
    <cellStyle name="20% - Accent5 2 5 3 4 2" xfId="3677"/>
    <cellStyle name="20% - Accent5 2 5 3 5" xfId="3678"/>
    <cellStyle name="20% - Accent5 2 5 4" xfId="3679"/>
    <cellStyle name="20% - Accent5 2 5 4 2" xfId="3680"/>
    <cellStyle name="20% - Accent5 2 5 5" xfId="3681"/>
    <cellStyle name="20% - Accent5 2 5 5 2" xfId="3682"/>
    <cellStyle name="20% - Accent5 2 5 6" xfId="3683"/>
    <cellStyle name="20% - Accent5 2 5 6 2" xfId="3684"/>
    <cellStyle name="20% - Accent5 2 5 7" xfId="3685"/>
    <cellStyle name="20% - Accent5 2 6" xfId="3686"/>
    <cellStyle name="20% - Accent5 2 6 2" xfId="3687"/>
    <cellStyle name="20% - Accent5 2 6 2 2" xfId="3688"/>
    <cellStyle name="20% - Accent5 2 6 2 2 2" xfId="3689"/>
    <cellStyle name="20% - Accent5 2 6 2 2 2 2" xfId="3690"/>
    <cellStyle name="20% - Accent5 2 6 2 2 3" xfId="3691"/>
    <cellStyle name="20% - Accent5 2 6 2 2 3 2" xfId="3692"/>
    <cellStyle name="20% - Accent5 2 6 2 2 4" xfId="3693"/>
    <cellStyle name="20% - Accent5 2 6 2 2 4 2" xfId="3694"/>
    <cellStyle name="20% - Accent5 2 6 2 2 5" xfId="3695"/>
    <cellStyle name="20% - Accent5 2 6 2 3" xfId="3696"/>
    <cellStyle name="20% - Accent5 2 6 2 3 2" xfId="3697"/>
    <cellStyle name="20% - Accent5 2 6 2 4" xfId="3698"/>
    <cellStyle name="20% - Accent5 2 6 2 4 2" xfId="3699"/>
    <cellStyle name="20% - Accent5 2 6 2 5" xfId="3700"/>
    <cellStyle name="20% - Accent5 2 6 2 5 2" xfId="3701"/>
    <cellStyle name="20% - Accent5 2 6 2 6" xfId="3702"/>
    <cellStyle name="20% - Accent5 2 6 3" xfId="3703"/>
    <cellStyle name="20% - Accent5 2 6 3 2" xfId="3704"/>
    <cellStyle name="20% - Accent5 2 6 3 2 2" xfId="3705"/>
    <cellStyle name="20% - Accent5 2 6 3 3" xfId="3706"/>
    <cellStyle name="20% - Accent5 2 6 3 3 2" xfId="3707"/>
    <cellStyle name="20% - Accent5 2 6 3 4" xfId="3708"/>
    <cellStyle name="20% - Accent5 2 6 3 4 2" xfId="3709"/>
    <cellStyle name="20% - Accent5 2 6 3 5" xfId="3710"/>
    <cellStyle name="20% - Accent5 2 6 4" xfId="3711"/>
    <cellStyle name="20% - Accent5 2 6 4 2" xfId="3712"/>
    <cellStyle name="20% - Accent5 2 6 5" xfId="3713"/>
    <cellStyle name="20% - Accent5 2 6 5 2" xfId="3714"/>
    <cellStyle name="20% - Accent5 2 6 6" xfId="3715"/>
    <cellStyle name="20% - Accent5 2 6 6 2" xfId="3716"/>
    <cellStyle name="20% - Accent5 2 6 7" xfId="3717"/>
    <cellStyle name="20% - Accent5 2 7" xfId="3718"/>
    <cellStyle name="20% - Accent5 2 7 2" xfId="3719"/>
    <cellStyle name="20% - Accent5 2 7 2 2" xfId="3720"/>
    <cellStyle name="20% - Accent5 2 7 2 2 2" xfId="3721"/>
    <cellStyle name="20% - Accent5 2 7 2 3" xfId="3722"/>
    <cellStyle name="20% - Accent5 2 7 2 3 2" xfId="3723"/>
    <cellStyle name="20% - Accent5 2 7 2 4" xfId="3724"/>
    <cellStyle name="20% - Accent5 2 7 2 4 2" xfId="3725"/>
    <cellStyle name="20% - Accent5 2 7 2 5" xfId="3726"/>
    <cellStyle name="20% - Accent5 2 7 3" xfId="3727"/>
    <cellStyle name="20% - Accent5 2 7 3 2" xfId="3728"/>
    <cellStyle name="20% - Accent5 2 7 4" xfId="3729"/>
    <cellStyle name="20% - Accent5 2 7 4 2" xfId="3730"/>
    <cellStyle name="20% - Accent5 2 7 5" xfId="3731"/>
    <cellStyle name="20% - Accent5 2 7 5 2" xfId="3732"/>
    <cellStyle name="20% - Accent5 2 7 6" xfId="3733"/>
    <cellStyle name="20% - Accent5 2 8" xfId="3734"/>
    <cellStyle name="20% - Accent5 2 8 2" xfId="3735"/>
    <cellStyle name="20% - Accent5 2 8 2 2" xfId="3736"/>
    <cellStyle name="20% - Accent5 2 8 3" xfId="3737"/>
    <cellStyle name="20% - Accent5 2 8 3 2" xfId="3738"/>
    <cellStyle name="20% - Accent5 2 8 4" xfId="3739"/>
    <cellStyle name="20% - Accent5 2 8 4 2" xfId="3740"/>
    <cellStyle name="20% - Accent5 2 8 5" xfId="3741"/>
    <cellStyle name="20% - Accent5 2 9" xfId="3742"/>
    <cellStyle name="20% - Accent5 2 9 2" xfId="3743"/>
    <cellStyle name="20% - Accent5 2_App.2-OA Capital Structure" xfId="3744"/>
    <cellStyle name="20% - Accent5 3" xfId="3745"/>
    <cellStyle name="20% - Accent5 3 2" xfId="3746"/>
    <cellStyle name="20% - Accent5 3 2 2" xfId="3747"/>
    <cellStyle name="20% - Accent5 3 3" xfId="3748"/>
    <cellStyle name="20% - Accent5 3 3 2" xfId="3749"/>
    <cellStyle name="20% - Accent5 3 4" xfId="3750"/>
    <cellStyle name="20% - Accent5 3 4 2" xfId="3751"/>
    <cellStyle name="20% - Accent5 3 5" xfId="3752"/>
    <cellStyle name="20% - Accent5 3 6" xfId="3753"/>
    <cellStyle name="20% - Accent5 4" xfId="3754"/>
    <cellStyle name="20% - Accent5 4 2" xfId="3755"/>
    <cellStyle name="20% - Accent5 4 3" xfId="3756"/>
    <cellStyle name="20% - Accent5 5" xfId="3757"/>
    <cellStyle name="20% - Accent5 5 2" xfId="3758"/>
    <cellStyle name="20% - Accent5 5 3" xfId="3759"/>
    <cellStyle name="20% - Accent5 6" xfId="3760"/>
    <cellStyle name="20% - Accent5 6 2" xfId="3761"/>
    <cellStyle name="20% - Accent5 6 3" xfId="3762"/>
    <cellStyle name="20% - Accent5 7" xfId="3763"/>
    <cellStyle name="20% - Accent5 7 2" xfId="3764"/>
    <cellStyle name="20% - Accent5 8" xfId="3765"/>
    <cellStyle name="20% - Accent5 8 2" xfId="3766"/>
    <cellStyle name="20% - Accent5 9" xfId="3767"/>
    <cellStyle name="20% - Accent5 9 2" xfId="3768"/>
    <cellStyle name="20% - Accent6 10" xfId="3769"/>
    <cellStyle name="20% - Accent6 10 2" xfId="3770"/>
    <cellStyle name="20% - Accent6 11" xfId="3771"/>
    <cellStyle name="20% - Accent6 12" xfId="3772"/>
    <cellStyle name="20% - Accent6 13" xfId="3773"/>
    <cellStyle name="20% - Accent6 2" xfId="3774"/>
    <cellStyle name="20% - Accent6 2 10" xfId="3775"/>
    <cellStyle name="20% - Accent6 2 10 2" xfId="3776"/>
    <cellStyle name="20% - Accent6 2 11" xfId="3777"/>
    <cellStyle name="20% - Accent6 2 11 2" xfId="3778"/>
    <cellStyle name="20% - Accent6 2 12" xfId="3779"/>
    <cellStyle name="20% - Accent6 2 12 2" xfId="3780"/>
    <cellStyle name="20% - Accent6 2 13" xfId="3781"/>
    <cellStyle name="20% - Accent6 2 13 2" xfId="3782"/>
    <cellStyle name="20% - Accent6 2 14" xfId="3783"/>
    <cellStyle name="20% - Accent6 2 15" xfId="3784"/>
    <cellStyle name="20% - Accent6 2 16" xfId="3785"/>
    <cellStyle name="20% - Accent6 2 17" xfId="3786"/>
    <cellStyle name="20% - Accent6 2 18" xfId="3787"/>
    <cellStyle name="20% - Accent6 2 2" xfId="3788"/>
    <cellStyle name="20% - Accent6 2 2 10" xfId="3789"/>
    <cellStyle name="20% - Accent6 2 2 10 2" xfId="3790"/>
    <cellStyle name="20% - Accent6 2 2 11" xfId="3791"/>
    <cellStyle name="20% - Accent6 2 2 11 2" xfId="3792"/>
    <cellStyle name="20% - Accent6 2 2 12" xfId="3793"/>
    <cellStyle name="20% - Accent6 2 2 12 2" xfId="3794"/>
    <cellStyle name="20% - Accent6 2 2 13" xfId="3795"/>
    <cellStyle name="20% - Accent6 2 2 13 2" xfId="3796"/>
    <cellStyle name="20% - Accent6 2 2 14" xfId="3797"/>
    <cellStyle name="20% - Accent6 2 2 14 2" xfId="3798"/>
    <cellStyle name="20% - Accent6 2 2 15" xfId="3799"/>
    <cellStyle name="20% - Accent6 2 2 16" xfId="3800"/>
    <cellStyle name="20% - Accent6 2 2 17" xfId="3801"/>
    <cellStyle name="20% - Accent6 2 2 2" xfId="3802"/>
    <cellStyle name="20% - Accent6 2 2 2 2" xfId="3803"/>
    <cellStyle name="20% - Accent6 2 2 2 2 2" xfId="3804"/>
    <cellStyle name="20% - Accent6 2 2 2 2 2 2" xfId="3805"/>
    <cellStyle name="20% - Accent6 2 2 2 2 2 2 2" xfId="3806"/>
    <cellStyle name="20% - Accent6 2 2 2 2 2 3" xfId="3807"/>
    <cellStyle name="20% - Accent6 2 2 2 2 2 3 2" xfId="3808"/>
    <cellStyle name="20% - Accent6 2 2 2 2 2 4" xfId="3809"/>
    <cellStyle name="20% - Accent6 2 2 2 2 2 4 2" xfId="3810"/>
    <cellStyle name="20% - Accent6 2 2 2 2 2 5" xfId="3811"/>
    <cellStyle name="20% - Accent6 2 2 2 2 3" xfId="3812"/>
    <cellStyle name="20% - Accent6 2 2 2 2 3 2" xfId="3813"/>
    <cellStyle name="20% - Accent6 2 2 2 2 4" xfId="3814"/>
    <cellStyle name="20% - Accent6 2 2 2 2 4 2" xfId="3815"/>
    <cellStyle name="20% - Accent6 2 2 2 2 5" xfId="3816"/>
    <cellStyle name="20% - Accent6 2 2 2 2 5 2" xfId="3817"/>
    <cellStyle name="20% - Accent6 2 2 2 2 6" xfId="3818"/>
    <cellStyle name="20% - Accent6 2 2 2 3" xfId="3819"/>
    <cellStyle name="20% - Accent6 2 2 2 3 2" xfId="3820"/>
    <cellStyle name="20% - Accent6 2 2 2 3 2 2" xfId="3821"/>
    <cellStyle name="20% - Accent6 2 2 2 3 3" xfId="3822"/>
    <cellStyle name="20% - Accent6 2 2 2 3 3 2" xfId="3823"/>
    <cellStyle name="20% - Accent6 2 2 2 3 4" xfId="3824"/>
    <cellStyle name="20% - Accent6 2 2 2 3 4 2" xfId="3825"/>
    <cellStyle name="20% - Accent6 2 2 2 3 5" xfId="3826"/>
    <cellStyle name="20% - Accent6 2 2 2 4" xfId="3827"/>
    <cellStyle name="20% - Accent6 2 2 2 4 2" xfId="3828"/>
    <cellStyle name="20% - Accent6 2 2 2 5" xfId="3829"/>
    <cellStyle name="20% - Accent6 2 2 2 5 2" xfId="3830"/>
    <cellStyle name="20% - Accent6 2 2 2 6" xfId="3831"/>
    <cellStyle name="20% - Accent6 2 2 2 6 2" xfId="3832"/>
    <cellStyle name="20% - Accent6 2 2 2 7" xfId="3833"/>
    <cellStyle name="20% - Accent6 2 2 2 8" xfId="3834"/>
    <cellStyle name="20% - Accent6 2 2 2 9" xfId="3835"/>
    <cellStyle name="20% - Accent6 2 2 3" xfId="3836"/>
    <cellStyle name="20% - Accent6 2 2 3 2" xfId="3837"/>
    <cellStyle name="20% - Accent6 2 2 3 2 2" xfId="3838"/>
    <cellStyle name="20% - Accent6 2 2 3 2 2 2" xfId="3839"/>
    <cellStyle name="20% - Accent6 2 2 3 2 2 2 2" xfId="3840"/>
    <cellStyle name="20% - Accent6 2 2 3 2 2 3" xfId="3841"/>
    <cellStyle name="20% - Accent6 2 2 3 2 2 3 2" xfId="3842"/>
    <cellStyle name="20% - Accent6 2 2 3 2 2 4" xfId="3843"/>
    <cellStyle name="20% - Accent6 2 2 3 2 2 4 2" xfId="3844"/>
    <cellStyle name="20% - Accent6 2 2 3 2 2 5" xfId="3845"/>
    <cellStyle name="20% - Accent6 2 2 3 2 3" xfId="3846"/>
    <cellStyle name="20% - Accent6 2 2 3 2 3 2" xfId="3847"/>
    <cellStyle name="20% - Accent6 2 2 3 2 4" xfId="3848"/>
    <cellStyle name="20% - Accent6 2 2 3 2 4 2" xfId="3849"/>
    <cellStyle name="20% - Accent6 2 2 3 2 5" xfId="3850"/>
    <cellStyle name="20% - Accent6 2 2 3 2 5 2" xfId="3851"/>
    <cellStyle name="20% - Accent6 2 2 3 2 6" xfId="3852"/>
    <cellStyle name="20% - Accent6 2 2 3 3" xfId="3853"/>
    <cellStyle name="20% - Accent6 2 2 3 3 2" xfId="3854"/>
    <cellStyle name="20% - Accent6 2 2 3 3 2 2" xfId="3855"/>
    <cellStyle name="20% - Accent6 2 2 3 3 3" xfId="3856"/>
    <cellStyle name="20% - Accent6 2 2 3 3 3 2" xfId="3857"/>
    <cellStyle name="20% - Accent6 2 2 3 3 4" xfId="3858"/>
    <cellStyle name="20% - Accent6 2 2 3 3 4 2" xfId="3859"/>
    <cellStyle name="20% - Accent6 2 2 3 3 5" xfId="3860"/>
    <cellStyle name="20% - Accent6 2 2 3 4" xfId="3861"/>
    <cellStyle name="20% - Accent6 2 2 3 4 2" xfId="3862"/>
    <cellStyle name="20% - Accent6 2 2 3 5" xfId="3863"/>
    <cellStyle name="20% - Accent6 2 2 3 5 2" xfId="3864"/>
    <cellStyle name="20% - Accent6 2 2 3 6" xfId="3865"/>
    <cellStyle name="20% - Accent6 2 2 3 6 2" xfId="3866"/>
    <cellStyle name="20% - Accent6 2 2 3 7" xfId="3867"/>
    <cellStyle name="20% - Accent6 2 2 4" xfId="3868"/>
    <cellStyle name="20% - Accent6 2 2 4 2" xfId="3869"/>
    <cellStyle name="20% - Accent6 2 2 4 2 2" xfId="3870"/>
    <cellStyle name="20% - Accent6 2 2 4 2 2 2" xfId="3871"/>
    <cellStyle name="20% - Accent6 2 2 4 2 2 2 2" xfId="3872"/>
    <cellStyle name="20% - Accent6 2 2 4 2 2 3" xfId="3873"/>
    <cellStyle name="20% - Accent6 2 2 4 2 2 3 2" xfId="3874"/>
    <cellStyle name="20% - Accent6 2 2 4 2 2 4" xfId="3875"/>
    <cellStyle name="20% - Accent6 2 2 4 2 2 4 2" xfId="3876"/>
    <cellStyle name="20% - Accent6 2 2 4 2 2 5" xfId="3877"/>
    <cellStyle name="20% - Accent6 2 2 4 2 3" xfId="3878"/>
    <cellStyle name="20% - Accent6 2 2 4 2 3 2" xfId="3879"/>
    <cellStyle name="20% - Accent6 2 2 4 2 4" xfId="3880"/>
    <cellStyle name="20% - Accent6 2 2 4 2 4 2" xfId="3881"/>
    <cellStyle name="20% - Accent6 2 2 4 2 5" xfId="3882"/>
    <cellStyle name="20% - Accent6 2 2 4 2 5 2" xfId="3883"/>
    <cellStyle name="20% - Accent6 2 2 4 2 6" xfId="3884"/>
    <cellStyle name="20% - Accent6 2 2 4 3" xfId="3885"/>
    <cellStyle name="20% - Accent6 2 2 4 3 2" xfId="3886"/>
    <cellStyle name="20% - Accent6 2 2 4 3 2 2" xfId="3887"/>
    <cellStyle name="20% - Accent6 2 2 4 3 3" xfId="3888"/>
    <cellStyle name="20% - Accent6 2 2 4 3 3 2" xfId="3889"/>
    <cellStyle name="20% - Accent6 2 2 4 3 4" xfId="3890"/>
    <cellStyle name="20% - Accent6 2 2 4 3 4 2" xfId="3891"/>
    <cellStyle name="20% - Accent6 2 2 4 3 5" xfId="3892"/>
    <cellStyle name="20% - Accent6 2 2 4 4" xfId="3893"/>
    <cellStyle name="20% - Accent6 2 2 4 4 2" xfId="3894"/>
    <cellStyle name="20% - Accent6 2 2 4 5" xfId="3895"/>
    <cellStyle name="20% - Accent6 2 2 4 5 2" xfId="3896"/>
    <cellStyle name="20% - Accent6 2 2 4 6" xfId="3897"/>
    <cellStyle name="20% - Accent6 2 2 4 6 2" xfId="3898"/>
    <cellStyle name="20% - Accent6 2 2 4 7" xfId="3899"/>
    <cellStyle name="20% - Accent6 2 2 5" xfId="3900"/>
    <cellStyle name="20% - Accent6 2 2 5 2" xfId="3901"/>
    <cellStyle name="20% - Accent6 2 2 5 2 2" xfId="3902"/>
    <cellStyle name="20% - Accent6 2 2 5 2 2 2" xfId="3903"/>
    <cellStyle name="20% - Accent6 2 2 5 2 3" xfId="3904"/>
    <cellStyle name="20% - Accent6 2 2 5 2 3 2" xfId="3905"/>
    <cellStyle name="20% - Accent6 2 2 5 2 4" xfId="3906"/>
    <cellStyle name="20% - Accent6 2 2 5 2 4 2" xfId="3907"/>
    <cellStyle name="20% - Accent6 2 2 5 2 5" xfId="3908"/>
    <cellStyle name="20% - Accent6 2 2 5 3" xfId="3909"/>
    <cellStyle name="20% - Accent6 2 2 5 3 2" xfId="3910"/>
    <cellStyle name="20% - Accent6 2 2 5 4" xfId="3911"/>
    <cellStyle name="20% - Accent6 2 2 5 4 2" xfId="3912"/>
    <cellStyle name="20% - Accent6 2 2 5 5" xfId="3913"/>
    <cellStyle name="20% - Accent6 2 2 5 5 2" xfId="3914"/>
    <cellStyle name="20% - Accent6 2 2 5 6" xfId="3915"/>
    <cellStyle name="20% - Accent6 2 2 6" xfId="3916"/>
    <cellStyle name="20% - Accent6 2 2 6 2" xfId="3917"/>
    <cellStyle name="20% - Accent6 2 2 6 2 2" xfId="3918"/>
    <cellStyle name="20% - Accent6 2 2 6 3" xfId="3919"/>
    <cellStyle name="20% - Accent6 2 2 6 3 2" xfId="3920"/>
    <cellStyle name="20% - Accent6 2 2 6 4" xfId="3921"/>
    <cellStyle name="20% - Accent6 2 2 6 4 2" xfId="3922"/>
    <cellStyle name="20% - Accent6 2 2 6 5" xfId="3923"/>
    <cellStyle name="20% - Accent6 2 2 7" xfId="3924"/>
    <cellStyle name="20% - Accent6 2 2 7 2" xfId="3925"/>
    <cellStyle name="20% - Accent6 2 2 7 2 2" xfId="3926"/>
    <cellStyle name="20% - Accent6 2 2 7 3" xfId="3927"/>
    <cellStyle name="20% - Accent6 2 2 7 3 2" xfId="3928"/>
    <cellStyle name="20% - Accent6 2 2 7 4" xfId="3929"/>
    <cellStyle name="20% - Accent6 2 2 7 4 2" xfId="3930"/>
    <cellStyle name="20% - Accent6 2 2 7 5" xfId="3931"/>
    <cellStyle name="20% - Accent6 2 2 8" xfId="3932"/>
    <cellStyle name="20% - Accent6 2 2 8 2" xfId="3933"/>
    <cellStyle name="20% - Accent6 2 2 9" xfId="3934"/>
    <cellStyle name="20% - Accent6 2 2 9 2" xfId="3935"/>
    <cellStyle name="20% - Accent6 2 2_App.2-OA Capital Structure" xfId="3936"/>
    <cellStyle name="20% - Accent6 2 3" xfId="3937"/>
    <cellStyle name="20% - Accent6 2 3 2" xfId="3938"/>
    <cellStyle name="20% - Accent6 2 3 2 2" xfId="3939"/>
    <cellStyle name="20% - Accent6 2 3 2 2 2" xfId="3940"/>
    <cellStyle name="20% - Accent6 2 3 2 2 2 2" xfId="3941"/>
    <cellStyle name="20% - Accent6 2 3 2 2 3" xfId="3942"/>
    <cellStyle name="20% - Accent6 2 3 2 2 3 2" xfId="3943"/>
    <cellStyle name="20% - Accent6 2 3 2 2 4" xfId="3944"/>
    <cellStyle name="20% - Accent6 2 3 2 2 4 2" xfId="3945"/>
    <cellStyle name="20% - Accent6 2 3 2 2 5" xfId="3946"/>
    <cellStyle name="20% - Accent6 2 3 2 3" xfId="3947"/>
    <cellStyle name="20% - Accent6 2 3 2 3 2" xfId="3948"/>
    <cellStyle name="20% - Accent6 2 3 2 4" xfId="3949"/>
    <cellStyle name="20% - Accent6 2 3 2 4 2" xfId="3950"/>
    <cellStyle name="20% - Accent6 2 3 2 5" xfId="3951"/>
    <cellStyle name="20% - Accent6 2 3 2 5 2" xfId="3952"/>
    <cellStyle name="20% - Accent6 2 3 2 6" xfId="3953"/>
    <cellStyle name="20% - Accent6 2 3 3" xfId="3954"/>
    <cellStyle name="20% - Accent6 2 3 3 2" xfId="3955"/>
    <cellStyle name="20% - Accent6 2 3 3 2 2" xfId="3956"/>
    <cellStyle name="20% - Accent6 2 3 3 3" xfId="3957"/>
    <cellStyle name="20% - Accent6 2 3 3 3 2" xfId="3958"/>
    <cellStyle name="20% - Accent6 2 3 3 4" xfId="3959"/>
    <cellStyle name="20% - Accent6 2 3 3 4 2" xfId="3960"/>
    <cellStyle name="20% - Accent6 2 3 3 5" xfId="3961"/>
    <cellStyle name="20% - Accent6 2 3 4" xfId="3962"/>
    <cellStyle name="20% - Accent6 2 3 4 2" xfId="3963"/>
    <cellStyle name="20% - Accent6 2 3 5" xfId="3964"/>
    <cellStyle name="20% - Accent6 2 3 5 2" xfId="3965"/>
    <cellStyle name="20% - Accent6 2 3 6" xfId="3966"/>
    <cellStyle name="20% - Accent6 2 3 6 2" xfId="3967"/>
    <cellStyle name="20% - Accent6 2 3 7" xfId="3968"/>
    <cellStyle name="20% - Accent6 2 3 8" xfId="3969"/>
    <cellStyle name="20% - Accent6 2 4" xfId="3970"/>
    <cellStyle name="20% - Accent6 2 4 2" xfId="3971"/>
    <cellStyle name="20% - Accent6 2 4 2 2" xfId="3972"/>
    <cellStyle name="20% - Accent6 2 4 2 2 2" xfId="3973"/>
    <cellStyle name="20% - Accent6 2 4 2 2 2 2" xfId="3974"/>
    <cellStyle name="20% - Accent6 2 4 2 2 3" xfId="3975"/>
    <cellStyle name="20% - Accent6 2 4 2 2 3 2" xfId="3976"/>
    <cellStyle name="20% - Accent6 2 4 2 2 4" xfId="3977"/>
    <cellStyle name="20% - Accent6 2 4 2 2 4 2" xfId="3978"/>
    <cellStyle name="20% - Accent6 2 4 2 2 5" xfId="3979"/>
    <cellStyle name="20% - Accent6 2 4 2 3" xfId="3980"/>
    <cellStyle name="20% - Accent6 2 4 2 3 2" xfId="3981"/>
    <cellStyle name="20% - Accent6 2 4 2 4" xfId="3982"/>
    <cellStyle name="20% - Accent6 2 4 2 4 2" xfId="3983"/>
    <cellStyle name="20% - Accent6 2 4 2 5" xfId="3984"/>
    <cellStyle name="20% - Accent6 2 4 2 5 2" xfId="3985"/>
    <cellStyle name="20% - Accent6 2 4 2 6" xfId="3986"/>
    <cellStyle name="20% - Accent6 2 4 3" xfId="3987"/>
    <cellStyle name="20% - Accent6 2 4 3 2" xfId="3988"/>
    <cellStyle name="20% - Accent6 2 4 3 2 2" xfId="3989"/>
    <cellStyle name="20% - Accent6 2 4 3 3" xfId="3990"/>
    <cellStyle name="20% - Accent6 2 4 3 3 2" xfId="3991"/>
    <cellStyle name="20% - Accent6 2 4 3 4" xfId="3992"/>
    <cellStyle name="20% - Accent6 2 4 3 4 2" xfId="3993"/>
    <cellStyle name="20% - Accent6 2 4 3 5" xfId="3994"/>
    <cellStyle name="20% - Accent6 2 4 4" xfId="3995"/>
    <cellStyle name="20% - Accent6 2 4 4 2" xfId="3996"/>
    <cellStyle name="20% - Accent6 2 4 5" xfId="3997"/>
    <cellStyle name="20% - Accent6 2 4 5 2" xfId="3998"/>
    <cellStyle name="20% - Accent6 2 4 6" xfId="3999"/>
    <cellStyle name="20% - Accent6 2 4 6 2" xfId="4000"/>
    <cellStyle name="20% - Accent6 2 4 7" xfId="4001"/>
    <cellStyle name="20% - Accent6 2 5" xfId="4002"/>
    <cellStyle name="20% - Accent6 2 5 2" xfId="4003"/>
    <cellStyle name="20% - Accent6 2 5 2 2" xfId="4004"/>
    <cellStyle name="20% - Accent6 2 5 2 2 2" xfId="4005"/>
    <cellStyle name="20% - Accent6 2 5 2 2 2 2" xfId="4006"/>
    <cellStyle name="20% - Accent6 2 5 2 2 3" xfId="4007"/>
    <cellStyle name="20% - Accent6 2 5 2 2 3 2" xfId="4008"/>
    <cellStyle name="20% - Accent6 2 5 2 2 4" xfId="4009"/>
    <cellStyle name="20% - Accent6 2 5 2 2 4 2" xfId="4010"/>
    <cellStyle name="20% - Accent6 2 5 2 2 5" xfId="4011"/>
    <cellStyle name="20% - Accent6 2 5 2 3" xfId="4012"/>
    <cellStyle name="20% - Accent6 2 5 2 3 2" xfId="4013"/>
    <cellStyle name="20% - Accent6 2 5 2 4" xfId="4014"/>
    <cellStyle name="20% - Accent6 2 5 2 4 2" xfId="4015"/>
    <cellStyle name="20% - Accent6 2 5 2 5" xfId="4016"/>
    <cellStyle name="20% - Accent6 2 5 2 5 2" xfId="4017"/>
    <cellStyle name="20% - Accent6 2 5 2 6" xfId="4018"/>
    <cellStyle name="20% - Accent6 2 5 3" xfId="4019"/>
    <cellStyle name="20% - Accent6 2 5 3 2" xfId="4020"/>
    <cellStyle name="20% - Accent6 2 5 3 2 2" xfId="4021"/>
    <cellStyle name="20% - Accent6 2 5 3 3" xfId="4022"/>
    <cellStyle name="20% - Accent6 2 5 3 3 2" xfId="4023"/>
    <cellStyle name="20% - Accent6 2 5 3 4" xfId="4024"/>
    <cellStyle name="20% - Accent6 2 5 3 4 2" xfId="4025"/>
    <cellStyle name="20% - Accent6 2 5 3 5" xfId="4026"/>
    <cellStyle name="20% - Accent6 2 5 4" xfId="4027"/>
    <cellStyle name="20% - Accent6 2 5 4 2" xfId="4028"/>
    <cellStyle name="20% - Accent6 2 5 5" xfId="4029"/>
    <cellStyle name="20% - Accent6 2 5 5 2" xfId="4030"/>
    <cellStyle name="20% - Accent6 2 5 6" xfId="4031"/>
    <cellStyle name="20% - Accent6 2 5 6 2" xfId="4032"/>
    <cellStyle name="20% - Accent6 2 5 7" xfId="4033"/>
    <cellStyle name="20% - Accent6 2 6" xfId="4034"/>
    <cellStyle name="20% - Accent6 2 6 2" xfId="4035"/>
    <cellStyle name="20% - Accent6 2 6 2 2" xfId="4036"/>
    <cellStyle name="20% - Accent6 2 6 2 2 2" xfId="4037"/>
    <cellStyle name="20% - Accent6 2 6 2 2 2 2" xfId="4038"/>
    <cellStyle name="20% - Accent6 2 6 2 2 3" xfId="4039"/>
    <cellStyle name="20% - Accent6 2 6 2 2 3 2" xfId="4040"/>
    <cellStyle name="20% - Accent6 2 6 2 2 4" xfId="4041"/>
    <cellStyle name="20% - Accent6 2 6 2 2 4 2" xfId="4042"/>
    <cellStyle name="20% - Accent6 2 6 2 2 5" xfId="4043"/>
    <cellStyle name="20% - Accent6 2 6 2 3" xfId="4044"/>
    <cellStyle name="20% - Accent6 2 6 2 3 2" xfId="4045"/>
    <cellStyle name="20% - Accent6 2 6 2 4" xfId="4046"/>
    <cellStyle name="20% - Accent6 2 6 2 4 2" xfId="4047"/>
    <cellStyle name="20% - Accent6 2 6 2 5" xfId="4048"/>
    <cellStyle name="20% - Accent6 2 6 2 5 2" xfId="4049"/>
    <cellStyle name="20% - Accent6 2 6 2 6" xfId="4050"/>
    <cellStyle name="20% - Accent6 2 6 3" xfId="4051"/>
    <cellStyle name="20% - Accent6 2 6 3 2" xfId="4052"/>
    <cellStyle name="20% - Accent6 2 6 3 2 2" xfId="4053"/>
    <cellStyle name="20% - Accent6 2 6 3 3" xfId="4054"/>
    <cellStyle name="20% - Accent6 2 6 3 3 2" xfId="4055"/>
    <cellStyle name="20% - Accent6 2 6 3 4" xfId="4056"/>
    <cellStyle name="20% - Accent6 2 6 3 4 2" xfId="4057"/>
    <cellStyle name="20% - Accent6 2 6 3 5" xfId="4058"/>
    <cellStyle name="20% - Accent6 2 6 4" xfId="4059"/>
    <cellStyle name="20% - Accent6 2 6 4 2" xfId="4060"/>
    <cellStyle name="20% - Accent6 2 6 5" xfId="4061"/>
    <cellStyle name="20% - Accent6 2 6 5 2" xfId="4062"/>
    <cellStyle name="20% - Accent6 2 6 6" xfId="4063"/>
    <cellStyle name="20% - Accent6 2 6 6 2" xfId="4064"/>
    <cellStyle name="20% - Accent6 2 6 7" xfId="4065"/>
    <cellStyle name="20% - Accent6 2 7" xfId="4066"/>
    <cellStyle name="20% - Accent6 2 7 2" xfId="4067"/>
    <cellStyle name="20% - Accent6 2 7 2 2" xfId="4068"/>
    <cellStyle name="20% - Accent6 2 7 2 2 2" xfId="4069"/>
    <cellStyle name="20% - Accent6 2 7 2 3" xfId="4070"/>
    <cellStyle name="20% - Accent6 2 7 2 3 2" xfId="4071"/>
    <cellStyle name="20% - Accent6 2 7 2 4" xfId="4072"/>
    <cellStyle name="20% - Accent6 2 7 2 4 2" xfId="4073"/>
    <cellStyle name="20% - Accent6 2 7 2 5" xfId="4074"/>
    <cellStyle name="20% - Accent6 2 7 3" xfId="4075"/>
    <cellStyle name="20% - Accent6 2 7 3 2" xfId="4076"/>
    <cellStyle name="20% - Accent6 2 7 4" xfId="4077"/>
    <cellStyle name="20% - Accent6 2 7 4 2" xfId="4078"/>
    <cellStyle name="20% - Accent6 2 7 5" xfId="4079"/>
    <cellStyle name="20% - Accent6 2 7 5 2" xfId="4080"/>
    <cellStyle name="20% - Accent6 2 7 6" xfId="4081"/>
    <cellStyle name="20% - Accent6 2 8" xfId="4082"/>
    <cellStyle name="20% - Accent6 2 8 2" xfId="4083"/>
    <cellStyle name="20% - Accent6 2 8 2 2" xfId="4084"/>
    <cellStyle name="20% - Accent6 2 8 3" xfId="4085"/>
    <cellStyle name="20% - Accent6 2 8 3 2" xfId="4086"/>
    <cellStyle name="20% - Accent6 2 8 4" xfId="4087"/>
    <cellStyle name="20% - Accent6 2 8 4 2" xfId="4088"/>
    <cellStyle name="20% - Accent6 2 8 5" xfId="4089"/>
    <cellStyle name="20% - Accent6 2 9" xfId="4090"/>
    <cellStyle name="20% - Accent6 2 9 2" xfId="4091"/>
    <cellStyle name="20% - Accent6 2_App.2-OA Capital Structure" xfId="4092"/>
    <cellStyle name="20% - Accent6 3" xfId="4093"/>
    <cellStyle name="20% - Accent6 3 2" xfId="4094"/>
    <cellStyle name="20% - Accent6 3 2 2" xfId="4095"/>
    <cellStyle name="20% - Accent6 3 3" xfId="4096"/>
    <cellStyle name="20% - Accent6 3 3 2" xfId="4097"/>
    <cellStyle name="20% - Accent6 3 4" xfId="4098"/>
    <cellStyle name="20% - Accent6 3 4 2" xfId="4099"/>
    <cellStyle name="20% - Accent6 3 5" xfId="4100"/>
    <cellStyle name="20% - Accent6 3 6" xfId="4101"/>
    <cellStyle name="20% - Accent6 4" xfId="4102"/>
    <cellStyle name="20% - Accent6 4 2" xfId="4103"/>
    <cellStyle name="20% - Accent6 4 3" xfId="4104"/>
    <cellStyle name="20% - Accent6 5" xfId="4105"/>
    <cellStyle name="20% - Accent6 5 2" xfId="4106"/>
    <cellStyle name="20% - Accent6 5 3" xfId="4107"/>
    <cellStyle name="20% - Accent6 6" xfId="4108"/>
    <cellStyle name="20% - Accent6 6 2" xfId="4109"/>
    <cellStyle name="20% - Accent6 6 3" xfId="4110"/>
    <cellStyle name="20% - Accent6 7" xfId="4111"/>
    <cellStyle name="20% - Accent6 7 2" xfId="4112"/>
    <cellStyle name="20% - Accent6 8" xfId="4113"/>
    <cellStyle name="20% - Accent6 8 2" xfId="4114"/>
    <cellStyle name="20% - Accent6 9" xfId="4115"/>
    <cellStyle name="20% - Accent6 9 2" xfId="4116"/>
    <cellStyle name="40% - Accent1 10" xfId="4117"/>
    <cellStyle name="40% - Accent1 10 2" xfId="4118"/>
    <cellStyle name="40% - Accent1 11" xfId="4119"/>
    <cellStyle name="40% - Accent1 12" xfId="4120"/>
    <cellStyle name="40% - Accent1 13" xfId="4121"/>
    <cellStyle name="40% - Accent1 14" xfId="4122"/>
    <cellStyle name="40% - Accent1 2" xfId="4123"/>
    <cellStyle name="40% - Accent1 2 10" xfId="4124"/>
    <cellStyle name="40% - Accent1 2 10 2" xfId="4125"/>
    <cellStyle name="40% - Accent1 2 11" xfId="4126"/>
    <cellStyle name="40% - Accent1 2 11 2" xfId="4127"/>
    <cellStyle name="40% - Accent1 2 12" xfId="4128"/>
    <cellStyle name="40% - Accent1 2 12 2" xfId="4129"/>
    <cellStyle name="40% - Accent1 2 13" xfId="4130"/>
    <cellStyle name="40% - Accent1 2 13 2" xfId="4131"/>
    <cellStyle name="40% - Accent1 2 14" xfId="4132"/>
    <cellStyle name="40% - Accent1 2 15" xfId="4133"/>
    <cellStyle name="40% - Accent1 2 16" xfId="4134"/>
    <cellStyle name="40% - Accent1 2 17" xfId="4135"/>
    <cellStyle name="40% - Accent1 2 18" xfId="4136"/>
    <cellStyle name="40% - Accent1 2 2" xfId="4137"/>
    <cellStyle name="40% - Accent1 2 2 10" xfId="4138"/>
    <cellStyle name="40% - Accent1 2 2 10 2" xfId="4139"/>
    <cellStyle name="40% - Accent1 2 2 11" xfId="4140"/>
    <cellStyle name="40% - Accent1 2 2 11 2" xfId="4141"/>
    <cellStyle name="40% - Accent1 2 2 12" xfId="4142"/>
    <cellStyle name="40% - Accent1 2 2 12 2" xfId="4143"/>
    <cellStyle name="40% - Accent1 2 2 13" xfId="4144"/>
    <cellStyle name="40% - Accent1 2 2 13 2" xfId="4145"/>
    <cellStyle name="40% - Accent1 2 2 14" xfId="4146"/>
    <cellStyle name="40% - Accent1 2 2 14 2" xfId="4147"/>
    <cellStyle name="40% - Accent1 2 2 15" xfId="4148"/>
    <cellStyle name="40% - Accent1 2 2 16" xfId="4149"/>
    <cellStyle name="40% - Accent1 2 2 17" xfId="4150"/>
    <cellStyle name="40% - Accent1 2 2 2" xfId="4151"/>
    <cellStyle name="40% - Accent1 2 2 2 2" xfId="4152"/>
    <cellStyle name="40% - Accent1 2 2 2 2 2" xfId="4153"/>
    <cellStyle name="40% - Accent1 2 2 2 2 2 2" xfId="4154"/>
    <cellStyle name="40% - Accent1 2 2 2 2 2 2 2" xfId="4155"/>
    <cellStyle name="40% - Accent1 2 2 2 2 2 3" xfId="4156"/>
    <cellStyle name="40% - Accent1 2 2 2 2 2 3 2" xfId="4157"/>
    <cellStyle name="40% - Accent1 2 2 2 2 2 4" xfId="4158"/>
    <cellStyle name="40% - Accent1 2 2 2 2 2 4 2" xfId="4159"/>
    <cellStyle name="40% - Accent1 2 2 2 2 2 5" xfId="4160"/>
    <cellStyle name="40% - Accent1 2 2 2 2 3" xfId="4161"/>
    <cellStyle name="40% - Accent1 2 2 2 2 3 2" xfId="4162"/>
    <cellStyle name="40% - Accent1 2 2 2 2 4" xfId="4163"/>
    <cellStyle name="40% - Accent1 2 2 2 2 4 2" xfId="4164"/>
    <cellStyle name="40% - Accent1 2 2 2 2 5" xfId="4165"/>
    <cellStyle name="40% - Accent1 2 2 2 2 5 2" xfId="4166"/>
    <cellStyle name="40% - Accent1 2 2 2 2 6" xfId="4167"/>
    <cellStyle name="40% - Accent1 2 2 2 3" xfId="4168"/>
    <cellStyle name="40% - Accent1 2 2 2 3 2" xfId="4169"/>
    <cellStyle name="40% - Accent1 2 2 2 3 2 2" xfId="4170"/>
    <cellStyle name="40% - Accent1 2 2 2 3 3" xfId="4171"/>
    <cellStyle name="40% - Accent1 2 2 2 3 3 2" xfId="4172"/>
    <cellStyle name="40% - Accent1 2 2 2 3 4" xfId="4173"/>
    <cellStyle name="40% - Accent1 2 2 2 3 4 2" xfId="4174"/>
    <cellStyle name="40% - Accent1 2 2 2 3 5" xfId="4175"/>
    <cellStyle name="40% - Accent1 2 2 2 4" xfId="4176"/>
    <cellStyle name="40% - Accent1 2 2 2 4 2" xfId="4177"/>
    <cellStyle name="40% - Accent1 2 2 2 5" xfId="4178"/>
    <cellStyle name="40% - Accent1 2 2 2 5 2" xfId="4179"/>
    <cellStyle name="40% - Accent1 2 2 2 6" xfId="4180"/>
    <cellStyle name="40% - Accent1 2 2 2 6 2" xfId="4181"/>
    <cellStyle name="40% - Accent1 2 2 2 7" xfId="4182"/>
    <cellStyle name="40% - Accent1 2 2 2 8" xfId="4183"/>
    <cellStyle name="40% - Accent1 2 2 2 9" xfId="4184"/>
    <cellStyle name="40% - Accent1 2 2 3" xfId="4185"/>
    <cellStyle name="40% - Accent1 2 2 3 2" xfId="4186"/>
    <cellStyle name="40% - Accent1 2 2 3 2 2" xfId="4187"/>
    <cellStyle name="40% - Accent1 2 2 3 2 2 2" xfId="4188"/>
    <cellStyle name="40% - Accent1 2 2 3 2 2 2 2" xfId="4189"/>
    <cellStyle name="40% - Accent1 2 2 3 2 2 3" xfId="4190"/>
    <cellStyle name="40% - Accent1 2 2 3 2 2 3 2" xfId="4191"/>
    <cellStyle name="40% - Accent1 2 2 3 2 2 4" xfId="4192"/>
    <cellStyle name="40% - Accent1 2 2 3 2 2 4 2" xfId="4193"/>
    <cellStyle name="40% - Accent1 2 2 3 2 2 5" xfId="4194"/>
    <cellStyle name="40% - Accent1 2 2 3 2 3" xfId="4195"/>
    <cellStyle name="40% - Accent1 2 2 3 2 3 2" xfId="4196"/>
    <cellStyle name="40% - Accent1 2 2 3 2 4" xfId="4197"/>
    <cellStyle name="40% - Accent1 2 2 3 2 4 2" xfId="4198"/>
    <cellStyle name="40% - Accent1 2 2 3 2 5" xfId="4199"/>
    <cellStyle name="40% - Accent1 2 2 3 2 5 2" xfId="4200"/>
    <cellStyle name="40% - Accent1 2 2 3 2 6" xfId="4201"/>
    <cellStyle name="40% - Accent1 2 2 3 3" xfId="4202"/>
    <cellStyle name="40% - Accent1 2 2 3 3 2" xfId="4203"/>
    <cellStyle name="40% - Accent1 2 2 3 3 2 2" xfId="4204"/>
    <cellStyle name="40% - Accent1 2 2 3 3 3" xfId="4205"/>
    <cellStyle name="40% - Accent1 2 2 3 3 3 2" xfId="4206"/>
    <cellStyle name="40% - Accent1 2 2 3 3 4" xfId="4207"/>
    <cellStyle name="40% - Accent1 2 2 3 3 4 2" xfId="4208"/>
    <cellStyle name="40% - Accent1 2 2 3 3 5" xfId="4209"/>
    <cellStyle name="40% - Accent1 2 2 3 4" xfId="4210"/>
    <cellStyle name="40% - Accent1 2 2 3 4 2" xfId="4211"/>
    <cellStyle name="40% - Accent1 2 2 3 5" xfId="4212"/>
    <cellStyle name="40% - Accent1 2 2 3 5 2" xfId="4213"/>
    <cellStyle name="40% - Accent1 2 2 3 6" xfId="4214"/>
    <cellStyle name="40% - Accent1 2 2 3 6 2" xfId="4215"/>
    <cellStyle name="40% - Accent1 2 2 3 7" xfId="4216"/>
    <cellStyle name="40% - Accent1 2 2 4" xfId="4217"/>
    <cellStyle name="40% - Accent1 2 2 4 2" xfId="4218"/>
    <cellStyle name="40% - Accent1 2 2 4 2 2" xfId="4219"/>
    <cellStyle name="40% - Accent1 2 2 4 2 2 2" xfId="4220"/>
    <cellStyle name="40% - Accent1 2 2 4 2 2 2 2" xfId="4221"/>
    <cellStyle name="40% - Accent1 2 2 4 2 2 3" xfId="4222"/>
    <cellStyle name="40% - Accent1 2 2 4 2 2 3 2" xfId="4223"/>
    <cellStyle name="40% - Accent1 2 2 4 2 2 4" xfId="4224"/>
    <cellStyle name="40% - Accent1 2 2 4 2 2 4 2" xfId="4225"/>
    <cellStyle name="40% - Accent1 2 2 4 2 2 5" xfId="4226"/>
    <cellStyle name="40% - Accent1 2 2 4 2 3" xfId="4227"/>
    <cellStyle name="40% - Accent1 2 2 4 2 3 2" xfId="4228"/>
    <cellStyle name="40% - Accent1 2 2 4 2 4" xfId="4229"/>
    <cellStyle name="40% - Accent1 2 2 4 2 4 2" xfId="4230"/>
    <cellStyle name="40% - Accent1 2 2 4 2 5" xfId="4231"/>
    <cellStyle name="40% - Accent1 2 2 4 2 5 2" xfId="4232"/>
    <cellStyle name="40% - Accent1 2 2 4 2 6" xfId="4233"/>
    <cellStyle name="40% - Accent1 2 2 4 3" xfId="4234"/>
    <cellStyle name="40% - Accent1 2 2 4 3 2" xfId="4235"/>
    <cellStyle name="40% - Accent1 2 2 4 3 2 2" xfId="4236"/>
    <cellStyle name="40% - Accent1 2 2 4 3 3" xfId="4237"/>
    <cellStyle name="40% - Accent1 2 2 4 3 3 2" xfId="4238"/>
    <cellStyle name="40% - Accent1 2 2 4 3 4" xfId="4239"/>
    <cellStyle name="40% - Accent1 2 2 4 3 4 2" xfId="4240"/>
    <cellStyle name="40% - Accent1 2 2 4 3 5" xfId="4241"/>
    <cellStyle name="40% - Accent1 2 2 4 4" xfId="4242"/>
    <cellStyle name="40% - Accent1 2 2 4 4 2" xfId="4243"/>
    <cellStyle name="40% - Accent1 2 2 4 5" xfId="4244"/>
    <cellStyle name="40% - Accent1 2 2 4 5 2" xfId="4245"/>
    <cellStyle name="40% - Accent1 2 2 4 6" xfId="4246"/>
    <cellStyle name="40% - Accent1 2 2 4 6 2" xfId="4247"/>
    <cellStyle name="40% - Accent1 2 2 4 7" xfId="4248"/>
    <cellStyle name="40% - Accent1 2 2 5" xfId="4249"/>
    <cellStyle name="40% - Accent1 2 2 5 2" xfId="4250"/>
    <cellStyle name="40% - Accent1 2 2 5 2 2" xfId="4251"/>
    <cellStyle name="40% - Accent1 2 2 5 2 2 2" xfId="4252"/>
    <cellStyle name="40% - Accent1 2 2 5 2 3" xfId="4253"/>
    <cellStyle name="40% - Accent1 2 2 5 2 3 2" xfId="4254"/>
    <cellStyle name="40% - Accent1 2 2 5 2 4" xfId="4255"/>
    <cellStyle name="40% - Accent1 2 2 5 2 4 2" xfId="4256"/>
    <cellStyle name="40% - Accent1 2 2 5 2 5" xfId="4257"/>
    <cellStyle name="40% - Accent1 2 2 5 3" xfId="4258"/>
    <cellStyle name="40% - Accent1 2 2 5 3 2" xfId="4259"/>
    <cellStyle name="40% - Accent1 2 2 5 4" xfId="4260"/>
    <cellStyle name="40% - Accent1 2 2 5 4 2" xfId="4261"/>
    <cellStyle name="40% - Accent1 2 2 5 5" xfId="4262"/>
    <cellStyle name="40% - Accent1 2 2 5 5 2" xfId="4263"/>
    <cellStyle name="40% - Accent1 2 2 5 6" xfId="4264"/>
    <cellStyle name="40% - Accent1 2 2 6" xfId="4265"/>
    <cellStyle name="40% - Accent1 2 2 6 2" xfId="4266"/>
    <cellStyle name="40% - Accent1 2 2 6 2 2" xfId="4267"/>
    <cellStyle name="40% - Accent1 2 2 6 3" xfId="4268"/>
    <cellStyle name="40% - Accent1 2 2 6 3 2" xfId="4269"/>
    <cellStyle name="40% - Accent1 2 2 6 4" xfId="4270"/>
    <cellStyle name="40% - Accent1 2 2 6 4 2" xfId="4271"/>
    <cellStyle name="40% - Accent1 2 2 6 5" xfId="4272"/>
    <cellStyle name="40% - Accent1 2 2 7" xfId="4273"/>
    <cellStyle name="40% - Accent1 2 2 7 2" xfId="4274"/>
    <cellStyle name="40% - Accent1 2 2 7 2 2" xfId="4275"/>
    <cellStyle name="40% - Accent1 2 2 7 3" xfId="4276"/>
    <cellStyle name="40% - Accent1 2 2 7 3 2" xfId="4277"/>
    <cellStyle name="40% - Accent1 2 2 7 4" xfId="4278"/>
    <cellStyle name="40% - Accent1 2 2 7 4 2" xfId="4279"/>
    <cellStyle name="40% - Accent1 2 2 7 5" xfId="4280"/>
    <cellStyle name="40% - Accent1 2 2 8" xfId="4281"/>
    <cellStyle name="40% - Accent1 2 2 8 2" xfId="4282"/>
    <cellStyle name="40% - Accent1 2 2 9" xfId="4283"/>
    <cellStyle name="40% - Accent1 2 2 9 2" xfId="4284"/>
    <cellStyle name="40% - Accent1 2 2_App.2-OA Capital Structure" xfId="4285"/>
    <cellStyle name="40% - Accent1 2 3" xfId="4286"/>
    <cellStyle name="40% - Accent1 2 3 2" xfId="4287"/>
    <cellStyle name="40% - Accent1 2 3 2 2" xfId="4288"/>
    <cellStyle name="40% - Accent1 2 3 2 2 2" xfId="4289"/>
    <cellStyle name="40% - Accent1 2 3 2 2 2 2" xfId="4290"/>
    <cellStyle name="40% - Accent1 2 3 2 2 3" xfId="4291"/>
    <cellStyle name="40% - Accent1 2 3 2 2 3 2" xfId="4292"/>
    <cellStyle name="40% - Accent1 2 3 2 2 4" xfId="4293"/>
    <cellStyle name="40% - Accent1 2 3 2 2 4 2" xfId="4294"/>
    <cellStyle name="40% - Accent1 2 3 2 2 5" xfId="4295"/>
    <cellStyle name="40% - Accent1 2 3 2 3" xfId="4296"/>
    <cellStyle name="40% - Accent1 2 3 2 3 2" xfId="4297"/>
    <cellStyle name="40% - Accent1 2 3 2 4" xfId="4298"/>
    <cellStyle name="40% - Accent1 2 3 2 4 2" xfId="4299"/>
    <cellStyle name="40% - Accent1 2 3 2 5" xfId="4300"/>
    <cellStyle name="40% - Accent1 2 3 2 5 2" xfId="4301"/>
    <cellStyle name="40% - Accent1 2 3 2 6" xfId="4302"/>
    <cellStyle name="40% - Accent1 2 3 3" xfId="4303"/>
    <cellStyle name="40% - Accent1 2 3 3 2" xfId="4304"/>
    <cellStyle name="40% - Accent1 2 3 3 2 2" xfId="4305"/>
    <cellStyle name="40% - Accent1 2 3 3 3" xfId="4306"/>
    <cellStyle name="40% - Accent1 2 3 3 3 2" xfId="4307"/>
    <cellStyle name="40% - Accent1 2 3 3 4" xfId="4308"/>
    <cellStyle name="40% - Accent1 2 3 3 4 2" xfId="4309"/>
    <cellStyle name="40% - Accent1 2 3 3 5" xfId="4310"/>
    <cellStyle name="40% - Accent1 2 3 4" xfId="4311"/>
    <cellStyle name="40% - Accent1 2 3 4 2" xfId="4312"/>
    <cellStyle name="40% - Accent1 2 3 5" xfId="4313"/>
    <cellStyle name="40% - Accent1 2 3 5 2" xfId="4314"/>
    <cellStyle name="40% - Accent1 2 3 6" xfId="4315"/>
    <cellStyle name="40% - Accent1 2 3 6 2" xfId="4316"/>
    <cellStyle name="40% - Accent1 2 3 7" xfId="4317"/>
    <cellStyle name="40% - Accent1 2 3 8" xfId="4318"/>
    <cellStyle name="40% - Accent1 2 4" xfId="4319"/>
    <cellStyle name="40% - Accent1 2 4 2" xfId="4320"/>
    <cellStyle name="40% - Accent1 2 4 2 2" xfId="4321"/>
    <cellStyle name="40% - Accent1 2 4 2 2 2" xfId="4322"/>
    <cellStyle name="40% - Accent1 2 4 2 2 2 2" xfId="4323"/>
    <cellStyle name="40% - Accent1 2 4 2 2 3" xfId="4324"/>
    <cellStyle name="40% - Accent1 2 4 2 2 3 2" xfId="4325"/>
    <cellStyle name="40% - Accent1 2 4 2 2 4" xfId="4326"/>
    <cellStyle name="40% - Accent1 2 4 2 2 4 2" xfId="4327"/>
    <cellStyle name="40% - Accent1 2 4 2 2 5" xfId="4328"/>
    <cellStyle name="40% - Accent1 2 4 2 3" xfId="4329"/>
    <cellStyle name="40% - Accent1 2 4 2 3 2" xfId="4330"/>
    <cellStyle name="40% - Accent1 2 4 2 4" xfId="4331"/>
    <cellStyle name="40% - Accent1 2 4 2 4 2" xfId="4332"/>
    <cellStyle name="40% - Accent1 2 4 2 5" xfId="4333"/>
    <cellStyle name="40% - Accent1 2 4 2 5 2" xfId="4334"/>
    <cellStyle name="40% - Accent1 2 4 2 6" xfId="4335"/>
    <cellStyle name="40% - Accent1 2 4 3" xfId="4336"/>
    <cellStyle name="40% - Accent1 2 4 3 2" xfId="4337"/>
    <cellStyle name="40% - Accent1 2 4 3 2 2" xfId="4338"/>
    <cellStyle name="40% - Accent1 2 4 3 3" xfId="4339"/>
    <cellStyle name="40% - Accent1 2 4 3 3 2" xfId="4340"/>
    <cellStyle name="40% - Accent1 2 4 3 4" xfId="4341"/>
    <cellStyle name="40% - Accent1 2 4 3 4 2" xfId="4342"/>
    <cellStyle name="40% - Accent1 2 4 3 5" xfId="4343"/>
    <cellStyle name="40% - Accent1 2 4 4" xfId="4344"/>
    <cellStyle name="40% - Accent1 2 4 4 2" xfId="4345"/>
    <cellStyle name="40% - Accent1 2 4 5" xfId="4346"/>
    <cellStyle name="40% - Accent1 2 4 5 2" xfId="4347"/>
    <cellStyle name="40% - Accent1 2 4 6" xfId="4348"/>
    <cellStyle name="40% - Accent1 2 4 6 2" xfId="4349"/>
    <cellStyle name="40% - Accent1 2 4 7" xfId="4350"/>
    <cellStyle name="40% - Accent1 2 5" xfId="4351"/>
    <cellStyle name="40% - Accent1 2 5 2" xfId="4352"/>
    <cellStyle name="40% - Accent1 2 5 2 2" xfId="4353"/>
    <cellStyle name="40% - Accent1 2 5 2 2 2" xfId="4354"/>
    <cellStyle name="40% - Accent1 2 5 2 2 2 2" xfId="4355"/>
    <cellStyle name="40% - Accent1 2 5 2 2 3" xfId="4356"/>
    <cellStyle name="40% - Accent1 2 5 2 2 3 2" xfId="4357"/>
    <cellStyle name="40% - Accent1 2 5 2 2 4" xfId="4358"/>
    <cellStyle name="40% - Accent1 2 5 2 2 4 2" xfId="4359"/>
    <cellStyle name="40% - Accent1 2 5 2 2 5" xfId="4360"/>
    <cellStyle name="40% - Accent1 2 5 2 3" xfId="4361"/>
    <cellStyle name="40% - Accent1 2 5 2 3 2" xfId="4362"/>
    <cellStyle name="40% - Accent1 2 5 2 4" xfId="4363"/>
    <cellStyle name="40% - Accent1 2 5 2 4 2" xfId="4364"/>
    <cellStyle name="40% - Accent1 2 5 2 5" xfId="4365"/>
    <cellStyle name="40% - Accent1 2 5 2 5 2" xfId="4366"/>
    <cellStyle name="40% - Accent1 2 5 2 6" xfId="4367"/>
    <cellStyle name="40% - Accent1 2 5 3" xfId="4368"/>
    <cellStyle name="40% - Accent1 2 5 3 2" xfId="4369"/>
    <cellStyle name="40% - Accent1 2 5 3 2 2" xfId="4370"/>
    <cellStyle name="40% - Accent1 2 5 3 3" xfId="4371"/>
    <cellStyle name="40% - Accent1 2 5 3 3 2" xfId="4372"/>
    <cellStyle name="40% - Accent1 2 5 3 4" xfId="4373"/>
    <cellStyle name="40% - Accent1 2 5 3 4 2" xfId="4374"/>
    <cellStyle name="40% - Accent1 2 5 3 5" xfId="4375"/>
    <cellStyle name="40% - Accent1 2 5 4" xfId="4376"/>
    <cellStyle name="40% - Accent1 2 5 4 2" xfId="4377"/>
    <cellStyle name="40% - Accent1 2 5 5" xfId="4378"/>
    <cellStyle name="40% - Accent1 2 5 5 2" xfId="4379"/>
    <cellStyle name="40% - Accent1 2 5 6" xfId="4380"/>
    <cellStyle name="40% - Accent1 2 5 6 2" xfId="4381"/>
    <cellStyle name="40% - Accent1 2 5 7" xfId="4382"/>
    <cellStyle name="40% - Accent1 2 6" xfId="4383"/>
    <cellStyle name="40% - Accent1 2 6 2" xfId="4384"/>
    <cellStyle name="40% - Accent1 2 6 2 2" xfId="4385"/>
    <cellStyle name="40% - Accent1 2 6 2 2 2" xfId="4386"/>
    <cellStyle name="40% - Accent1 2 6 2 2 2 2" xfId="4387"/>
    <cellStyle name="40% - Accent1 2 6 2 2 3" xfId="4388"/>
    <cellStyle name="40% - Accent1 2 6 2 2 3 2" xfId="4389"/>
    <cellStyle name="40% - Accent1 2 6 2 2 4" xfId="4390"/>
    <cellStyle name="40% - Accent1 2 6 2 2 4 2" xfId="4391"/>
    <cellStyle name="40% - Accent1 2 6 2 2 5" xfId="4392"/>
    <cellStyle name="40% - Accent1 2 6 2 3" xfId="4393"/>
    <cellStyle name="40% - Accent1 2 6 2 3 2" xfId="4394"/>
    <cellStyle name="40% - Accent1 2 6 2 4" xfId="4395"/>
    <cellStyle name="40% - Accent1 2 6 2 4 2" xfId="4396"/>
    <cellStyle name="40% - Accent1 2 6 2 5" xfId="4397"/>
    <cellStyle name="40% - Accent1 2 6 2 5 2" xfId="4398"/>
    <cellStyle name="40% - Accent1 2 6 2 6" xfId="4399"/>
    <cellStyle name="40% - Accent1 2 6 3" xfId="4400"/>
    <cellStyle name="40% - Accent1 2 6 3 2" xfId="4401"/>
    <cellStyle name="40% - Accent1 2 6 3 2 2" xfId="4402"/>
    <cellStyle name="40% - Accent1 2 6 3 3" xfId="4403"/>
    <cellStyle name="40% - Accent1 2 6 3 3 2" xfId="4404"/>
    <cellStyle name="40% - Accent1 2 6 3 4" xfId="4405"/>
    <cellStyle name="40% - Accent1 2 6 3 4 2" xfId="4406"/>
    <cellStyle name="40% - Accent1 2 6 3 5" xfId="4407"/>
    <cellStyle name="40% - Accent1 2 6 4" xfId="4408"/>
    <cellStyle name="40% - Accent1 2 6 4 2" xfId="4409"/>
    <cellStyle name="40% - Accent1 2 6 5" xfId="4410"/>
    <cellStyle name="40% - Accent1 2 6 5 2" xfId="4411"/>
    <cellStyle name="40% - Accent1 2 6 6" xfId="4412"/>
    <cellStyle name="40% - Accent1 2 6 6 2" xfId="4413"/>
    <cellStyle name="40% - Accent1 2 6 7" xfId="4414"/>
    <cellStyle name="40% - Accent1 2 7" xfId="4415"/>
    <cellStyle name="40% - Accent1 2 7 2" xfId="4416"/>
    <cellStyle name="40% - Accent1 2 7 2 2" xfId="4417"/>
    <cellStyle name="40% - Accent1 2 7 2 2 2" xfId="4418"/>
    <cellStyle name="40% - Accent1 2 7 2 3" xfId="4419"/>
    <cellStyle name="40% - Accent1 2 7 2 3 2" xfId="4420"/>
    <cellStyle name="40% - Accent1 2 7 2 4" xfId="4421"/>
    <cellStyle name="40% - Accent1 2 7 2 4 2" xfId="4422"/>
    <cellStyle name="40% - Accent1 2 7 2 5" xfId="4423"/>
    <cellStyle name="40% - Accent1 2 7 3" xfId="4424"/>
    <cellStyle name="40% - Accent1 2 7 3 2" xfId="4425"/>
    <cellStyle name="40% - Accent1 2 7 4" xfId="4426"/>
    <cellStyle name="40% - Accent1 2 7 4 2" xfId="4427"/>
    <cellStyle name="40% - Accent1 2 7 5" xfId="4428"/>
    <cellStyle name="40% - Accent1 2 7 5 2" xfId="4429"/>
    <cellStyle name="40% - Accent1 2 7 6" xfId="4430"/>
    <cellStyle name="40% - Accent1 2 8" xfId="4431"/>
    <cellStyle name="40% - Accent1 2 8 2" xfId="4432"/>
    <cellStyle name="40% - Accent1 2 8 2 2" xfId="4433"/>
    <cellStyle name="40% - Accent1 2 8 3" xfId="4434"/>
    <cellStyle name="40% - Accent1 2 8 3 2" xfId="4435"/>
    <cellStyle name="40% - Accent1 2 8 4" xfId="4436"/>
    <cellStyle name="40% - Accent1 2 8 4 2" xfId="4437"/>
    <cellStyle name="40% - Accent1 2 8 5" xfId="4438"/>
    <cellStyle name="40% - Accent1 2 9" xfId="4439"/>
    <cellStyle name="40% - Accent1 2 9 2" xfId="4440"/>
    <cellStyle name="40% - Accent1 2_App.2-OA Capital Structure" xfId="4441"/>
    <cellStyle name="40% - Accent1 3" xfId="4442"/>
    <cellStyle name="40% - Accent1 3 2" xfId="4443"/>
    <cellStyle name="40% - Accent1 3 2 2" xfId="4444"/>
    <cellStyle name="40% - Accent1 3 3" xfId="4445"/>
    <cellStyle name="40% - Accent1 3 3 2" xfId="4446"/>
    <cellStyle name="40% - Accent1 3 4" xfId="4447"/>
    <cellStyle name="40% - Accent1 3 4 2" xfId="4448"/>
    <cellStyle name="40% - Accent1 3 5" xfId="4449"/>
    <cellStyle name="40% - Accent1 3 6" xfId="4450"/>
    <cellStyle name="40% - Accent1 4" xfId="4451"/>
    <cellStyle name="40% - Accent1 4 2" xfId="4452"/>
    <cellStyle name="40% - Accent1 4 3" xfId="4453"/>
    <cellStyle name="40% - Accent1 5" xfId="4454"/>
    <cellStyle name="40% - Accent1 5 2" xfId="4455"/>
    <cellStyle name="40% - Accent1 5 3" xfId="4456"/>
    <cellStyle name="40% - Accent1 6" xfId="4457"/>
    <cellStyle name="40% - Accent1 6 2" xfId="4458"/>
    <cellStyle name="40% - Accent1 6 3" xfId="4459"/>
    <cellStyle name="40% - Accent1 7" xfId="4460"/>
    <cellStyle name="40% - Accent1 7 2" xfId="4461"/>
    <cellStyle name="40% - Accent1 8" xfId="4462"/>
    <cellStyle name="40% - Accent1 8 2" xfId="4463"/>
    <cellStyle name="40% - Accent1 9" xfId="4464"/>
    <cellStyle name="40% - Accent1 9 2" xfId="4465"/>
    <cellStyle name="40% - Accent2 10" xfId="4466"/>
    <cellStyle name="40% - Accent2 10 2" xfId="4467"/>
    <cellStyle name="40% - Accent2 11" xfId="4468"/>
    <cellStyle name="40% - Accent2 12" xfId="4469"/>
    <cellStyle name="40% - Accent2 13" xfId="4470"/>
    <cellStyle name="40% - Accent2 14" xfId="4471"/>
    <cellStyle name="40% - Accent2 2" xfId="4472"/>
    <cellStyle name="40% - Accent2 2 10" xfId="4473"/>
    <cellStyle name="40% - Accent2 2 10 2" xfId="4474"/>
    <cellStyle name="40% - Accent2 2 11" xfId="4475"/>
    <cellStyle name="40% - Accent2 2 11 2" xfId="4476"/>
    <cellStyle name="40% - Accent2 2 12" xfId="4477"/>
    <cellStyle name="40% - Accent2 2 12 2" xfId="4478"/>
    <cellStyle name="40% - Accent2 2 13" xfId="4479"/>
    <cellStyle name="40% - Accent2 2 13 2" xfId="4480"/>
    <cellStyle name="40% - Accent2 2 14" xfId="4481"/>
    <cellStyle name="40% - Accent2 2 15" xfId="4482"/>
    <cellStyle name="40% - Accent2 2 16" xfId="4483"/>
    <cellStyle name="40% - Accent2 2 17" xfId="4484"/>
    <cellStyle name="40% - Accent2 2 18" xfId="4485"/>
    <cellStyle name="40% - Accent2 2 2" xfId="4486"/>
    <cellStyle name="40% - Accent2 2 2 10" xfId="4487"/>
    <cellStyle name="40% - Accent2 2 2 10 2" xfId="4488"/>
    <cellStyle name="40% - Accent2 2 2 11" xfId="4489"/>
    <cellStyle name="40% - Accent2 2 2 11 2" xfId="4490"/>
    <cellStyle name="40% - Accent2 2 2 12" xfId="4491"/>
    <cellStyle name="40% - Accent2 2 2 12 2" xfId="4492"/>
    <cellStyle name="40% - Accent2 2 2 13" xfId="4493"/>
    <cellStyle name="40% - Accent2 2 2 13 2" xfId="4494"/>
    <cellStyle name="40% - Accent2 2 2 14" xfId="4495"/>
    <cellStyle name="40% - Accent2 2 2 14 2" xfId="4496"/>
    <cellStyle name="40% - Accent2 2 2 15" xfId="4497"/>
    <cellStyle name="40% - Accent2 2 2 16" xfId="4498"/>
    <cellStyle name="40% - Accent2 2 2 17" xfId="4499"/>
    <cellStyle name="40% - Accent2 2 2 2" xfId="4500"/>
    <cellStyle name="40% - Accent2 2 2 2 2" xfId="4501"/>
    <cellStyle name="40% - Accent2 2 2 2 2 2" xfId="4502"/>
    <cellStyle name="40% - Accent2 2 2 2 2 2 2" xfId="4503"/>
    <cellStyle name="40% - Accent2 2 2 2 2 2 2 2" xfId="4504"/>
    <cellStyle name="40% - Accent2 2 2 2 2 2 3" xfId="4505"/>
    <cellStyle name="40% - Accent2 2 2 2 2 2 3 2" xfId="4506"/>
    <cellStyle name="40% - Accent2 2 2 2 2 2 4" xfId="4507"/>
    <cellStyle name="40% - Accent2 2 2 2 2 2 4 2" xfId="4508"/>
    <cellStyle name="40% - Accent2 2 2 2 2 2 5" xfId="4509"/>
    <cellStyle name="40% - Accent2 2 2 2 2 3" xfId="4510"/>
    <cellStyle name="40% - Accent2 2 2 2 2 3 2" xfId="4511"/>
    <cellStyle name="40% - Accent2 2 2 2 2 4" xfId="4512"/>
    <cellStyle name="40% - Accent2 2 2 2 2 4 2" xfId="4513"/>
    <cellStyle name="40% - Accent2 2 2 2 2 5" xfId="4514"/>
    <cellStyle name="40% - Accent2 2 2 2 2 5 2" xfId="4515"/>
    <cellStyle name="40% - Accent2 2 2 2 2 6" xfId="4516"/>
    <cellStyle name="40% - Accent2 2 2 2 3" xfId="4517"/>
    <cellStyle name="40% - Accent2 2 2 2 3 2" xfId="4518"/>
    <cellStyle name="40% - Accent2 2 2 2 3 2 2" xfId="4519"/>
    <cellStyle name="40% - Accent2 2 2 2 3 3" xfId="4520"/>
    <cellStyle name="40% - Accent2 2 2 2 3 3 2" xfId="4521"/>
    <cellStyle name="40% - Accent2 2 2 2 3 4" xfId="4522"/>
    <cellStyle name="40% - Accent2 2 2 2 3 4 2" xfId="4523"/>
    <cellStyle name="40% - Accent2 2 2 2 3 5" xfId="4524"/>
    <cellStyle name="40% - Accent2 2 2 2 4" xfId="4525"/>
    <cellStyle name="40% - Accent2 2 2 2 4 2" xfId="4526"/>
    <cellStyle name="40% - Accent2 2 2 2 5" xfId="4527"/>
    <cellStyle name="40% - Accent2 2 2 2 5 2" xfId="4528"/>
    <cellStyle name="40% - Accent2 2 2 2 6" xfId="4529"/>
    <cellStyle name="40% - Accent2 2 2 2 6 2" xfId="4530"/>
    <cellStyle name="40% - Accent2 2 2 2 7" xfId="4531"/>
    <cellStyle name="40% - Accent2 2 2 2 8" xfId="4532"/>
    <cellStyle name="40% - Accent2 2 2 2 9" xfId="4533"/>
    <cellStyle name="40% - Accent2 2 2 3" xfId="4534"/>
    <cellStyle name="40% - Accent2 2 2 3 2" xfId="4535"/>
    <cellStyle name="40% - Accent2 2 2 3 2 2" xfId="4536"/>
    <cellStyle name="40% - Accent2 2 2 3 2 2 2" xfId="4537"/>
    <cellStyle name="40% - Accent2 2 2 3 2 2 2 2" xfId="4538"/>
    <cellStyle name="40% - Accent2 2 2 3 2 2 3" xfId="4539"/>
    <cellStyle name="40% - Accent2 2 2 3 2 2 3 2" xfId="4540"/>
    <cellStyle name="40% - Accent2 2 2 3 2 2 4" xfId="4541"/>
    <cellStyle name="40% - Accent2 2 2 3 2 2 4 2" xfId="4542"/>
    <cellStyle name="40% - Accent2 2 2 3 2 2 5" xfId="4543"/>
    <cellStyle name="40% - Accent2 2 2 3 2 3" xfId="4544"/>
    <cellStyle name="40% - Accent2 2 2 3 2 3 2" xfId="4545"/>
    <cellStyle name="40% - Accent2 2 2 3 2 4" xfId="4546"/>
    <cellStyle name="40% - Accent2 2 2 3 2 4 2" xfId="4547"/>
    <cellStyle name="40% - Accent2 2 2 3 2 5" xfId="4548"/>
    <cellStyle name="40% - Accent2 2 2 3 2 5 2" xfId="4549"/>
    <cellStyle name="40% - Accent2 2 2 3 2 6" xfId="4550"/>
    <cellStyle name="40% - Accent2 2 2 3 3" xfId="4551"/>
    <cellStyle name="40% - Accent2 2 2 3 3 2" xfId="4552"/>
    <cellStyle name="40% - Accent2 2 2 3 3 2 2" xfId="4553"/>
    <cellStyle name="40% - Accent2 2 2 3 3 3" xfId="4554"/>
    <cellStyle name="40% - Accent2 2 2 3 3 3 2" xfId="4555"/>
    <cellStyle name="40% - Accent2 2 2 3 3 4" xfId="4556"/>
    <cellStyle name="40% - Accent2 2 2 3 3 4 2" xfId="4557"/>
    <cellStyle name="40% - Accent2 2 2 3 3 5" xfId="4558"/>
    <cellStyle name="40% - Accent2 2 2 3 4" xfId="4559"/>
    <cellStyle name="40% - Accent2 2 2 3 4 2" xfId="4560"/>
    <cellStyle name="40% - Accent2 2 2 3 5" xfId="4561"/>
    <cellStyle name="40% - Accent2 2 2 3 5 2" xfId="4562"/>
    <cellStyle name="40% - Accent2 2 2 3 6" xfId="4563"/>
    <cellStyle name="40% - Accent2 2 2 3 6 2" xfId="4564"/>
    <cellStyle name="40% - Accent2 2 2 3 7" xfId="4565"/>
    <cellStyle name="40% - Accent2 2 2 4" xfId="4566"/>
    <cellStyle name="40% - Accent2 2 2 4 2" xfId="4567"/>
    <cellStyle name="40% - Accent2 2 2 4 2 2" xfId="4568"/>
    <cellStyle name="40% - Accent2 2 2 4 2 2 2" xfId="4569"/>
    <cellStyle name="40% - Accent2 2 2 4 2 2 2 2" xfId="4570"/>
    <cellStyle name="40% - Accent2 2 2 4 2 2 3" xfId="4571"/>
    <cellStyle name="40% - Accent2 2 2 4 2 2 3 2" xfId="4572"/>
    <cellStyle name="40% - Accent2 2 2 4 2 2 4" xfId="4573"/>
    <cellStyle name="40% - Accent2 2 2 4 2 2 4 2" xfId="4574"/>
    <cellStyle name="40% - Accent2 2 2 4 2 2 5" xfId="4575"/>
    <cellStyle name="40% - Accent2 2 2 4 2 3" xfId="4576"/>
    <cellStyle name="40% - Accent2 2 2 4 2 3 2" xfId="4577"/>
    <cellStyle name="40% - Accent2 2 2 4 2 4" xfId="4578"/>
    <cellStyle name="40% - Accent2 2 2 4 2 4 2" xfId="4579"/>
    <cellStyle name="40% - Accent2 2 2 4 2 5" xfId="4580"/>
    <cellStyle name="40% - Accent2 2 2 4 2 5 2" xfId="4581"/>
    <cellStyle name="40% - Accent2 2 2 4 2 6" xfId="4582"/>
    <cellStyle name="40% - Accent2 2 2 4 3" xfId="4583"/>
    <cellStyle name="40% - Accent2 2 2 4 3 2" xfId="4584"/>
    <cellStyle name="40% - Accent2 2 2 4 3 2 2" xfId="4585"/>
    <cellStyle name="40% - Accent2 2 2 4 3 3" xfId="4586"/>
    <cellStyle name="40% - Accent2 2 2 4 3 3 2" xfId="4587"/>
    <cellStyle name="40% - Accent2 2 2 4 3 4" xfId="4588"/>
    <cellStyle name="40% - Accent2 2 2 4 3 4 2" xfId="4589"/>
    <cellStyle name="40% - Accent2 2 2 4 3 5" xfId="4590"/>
    <cellStyle name="40% - Accent2 2 2 4 4" xfId="4591"/>
    <cellStyle name="40% - Accent2 2 2 4 4 2" xfId="4592"/>
    <cellStyle name="40% - Accent2 2 2 4 5" xfId="4593"/>
    <cellStyle name="40% - Accent2 2 2 4 5 2" xfId="4594"/>
    <cellStyle name="40% - Accent2 2 2 4 6" xfId="4595"/>
    <cellStyle name="40% - Accent2 2 2 4 6 2" xfId="4596"/>
    <cellStyle name="40% - Accent2 2 2 4 7" xfId="4597"/>
    <cellStyle name="40% - Accent2 2 2 5" xfId="4598"/>
    <cellStyle name="40% - Accent2 2 2 5 2" xfId="4599"/>
    <cellStyle name="40% - Accent2 2 2 5 2 2" xfId="4600"/>
    <cellStyle name="40% - Accent2 2 2 5 2 2 2" xfId="4601"/>
    <cellStyle name="40% - Accent2 2 2 5 2 3" xfId="4602"/>
    <cellStyle name="40% - Accent2 2 2 5 2 3 2" xfId="4603"/>
    <cellStyle name="40% - Accent2 2 2 5 2 4" xfId="4604"/>
    <cellStyle name="40% - Accent2 2 2 5 2 4 2" xfId="4605"/>
    <cellStyle name="40% - Accent2 2 2 5 2 5" xfId="4606"/>
    <cellStyle name="40% - Accent2 2 2 5 3" xfId="4607"/>
    <cellStyle name="40% - Accent2 2 2 5 3 2" xfId="4608"/>
    <cellStyle name="40% - Accent2 2 2 5 4" xfId="4609"/>
    <cellStyle name="40% - Accent2 2 2 5 4 2" xfId="4610"/>
    <cellStyle name="40% - Accent2 2 2 5 5" xfId="4611"/>
    <cellStyle name="40% - Accent2 2 2 5 5 2" xfId="4612"/>
    <cellStyle name="40% - Accent2 2 2 5 6" xfId="4613"/>
    <cellStyle name="40% - Accent2 2 2 6" xfId="4614"/>
    <cellStyle name="40% - Accent2 2 2 6 2" xfId="4615"/>
    <cellStyle name="40% - Accent2 2 2 6 2 2" xfId="4616"/>
    <cellStyle name="40% - Accent2 2 2 6 3" xfId="4617"/>
    <cellStyle name="40% - Accent2 2 2 6 3 2" xfId="4618"/>
    <cellStyle name="40% - Accent2 2 2 6 4" xfId="4619"/>
    <cellStyle name="40% - Accent2 2 2 6 4 2" xfId="4620"/>
    <cellStyle name="40% - Accent2 2 2 6 5" xfId="4621"/>
    <cellStyle name="40% - Accent2 2 2 7" xfId="4622"/>
    <cellStyle name="40% - Accent2 2 2 7 2" xfId="4623"/>
    <cellStyle name="40% - Accent2 2 2 7 2 2" xfId="4624"/>
    <cellStyle name="40% - Accent2 2 2 7 3" xfId="4625"/>
    <cellStyle name="40% - Accent2 2 2 7 3 2" xfId="4626"/>
    <cellStyle name="40% - Accent2 2 2 7 4" xfId="4627"/>
    <cellStyle name="40% - Accent2 2 2 7 4 2" xfId="4628"/>
    <cellStyle name="40% - Accent2 2 2 7 5" xfId="4629"/>
    <cellStyle name="40% - Accent2 2 2 8" xfId="4630"/>
    <cellStyle name="40% - Accent2 2 2 8 2" xfId="4631"/>
    <cellStyle name="40% - Accent2 2 2 9" xfId="4632"/>
    <cellStyle name="40% - Accent2 2 2 9 2" xfId="4633"/>
    <cellStyle name="40% - Accent2 2 2_App.2-OA Capital Structure" xfId="4634"/>
    <cellStyle name="40% - Accent2 2 3" xfId="4635"/>
    <cellStyle name="40% - Accent2 2 3 2" xfId="4636"/>
    <cellStyle name="40% - Accent2 2 3 2 2" xfId="4637"/>
    <cellStyle name="40% - Accent2 2 3 2 2 2" xfId="4638"/>
    <cellStyle name="40% - Accent2 2 3 2 2 2 2" xfId="4639"/>
    <cellStyle name="40% - Accent2 2 3 2 2 3" xfId="4640"/>
    <cellStyle name="40% - Accent2 2 3 2 2 3 2" xfId="4641"/>
    <cellStyle name="40% - Accent2 2 3 2 2 4" xfId="4642"/>
    <cellStyle name="40% - Accent2 2 3 2 2 4 2" xfId="4643"/>
    <cellStyle name="40% - Accent2 2 3 2 2 5" xfId="4644"/>
    <cellStyle name="40% - Accent2 2 3 2 3" xfId="4645"/>
    <cellStyle name="40% - Accent2 2 3 2 3 2" xfId="4646"/>
    <cellStyle name="40% - Accent2 2 3 2 4" xfId="4647"/>
    <cellStyle name="40% - Accent2 2 3 2 4 2" xfId="4648"/>
    <cellStyle name="40% - Accent2 2 3 2 5" xfId="4649"/>
    <cellStyle name="40% - Accent2 2 3 2 5 2" xfId="4650"/>
    <cellStyle name="40% - Accent2 2 3 2 6" xfId="4651"/>
    <cellStyle name="40% - Accent2 2 3 3" xfId="4652"/>
    <cellStyle name="40% - Accent2 2 3 3 2" xfId="4653"/>
    <cellStyle name="40% - Accent2 2 3 3 2 2" xfId="4654"/>
    <cellStyle name="40% - Accent2 2 3 3 3" xfId="4655"/>
    <cellStyle name="40% - Accent2 2 3 3 3 2" xfId="4656"/>
    <cellStyle name="40% - Accent2 2 3 3 4" xfId="4657"/>
    <cellStyle name="40% - Accent2 2 3 3 4 2" xfId="4658"/>
    <cellStyle name="40% - Accent2 2 3 3 5" xfId="4659"/>
    <cellStyle name="40% - Accent2 2 3 4" xfId="4660"/>
    <cellStyle name="40% - Accent2 2 3 4 2" xfId="4661"/>
    <cellStyle name="40% - Accent2 2 3 5" xfId="4662"/>
    <cellStyle name="40% - Accent2 2 3 5 2" xfId="4663"/>
    <cellStyle name="40% - Accent2 2 3 6" xfId="4664"/>
    <cellStyle name="40% - Accent2 2 3 6 2" xfId="4665"/>
    <cellStyle name="40% - Accent2 2 3 7" xfId="4666"/>
    <cellStyle name="40% - Accent2 2 3 8" xfId="4667"/>
    <cellStyle name="40% - Accent2 2 4" xfId="4668"/>
    <cellStyle name="40% - Accent2 2 4 2" xfId="4669"/>
    <cellStyle name="40% - Accent2 2 4 2 2" xfId="4670"/>
    <cellStyle name="40% - Accent2 2 4 2 2 2" xfId="4671"/>
    <cellStyle name="40% - Accent2 2 4 2 2 2 2" xfId="4672"/>
    <cellStyle name="40% - Accent2 2 4 2 2 3" xfId="4673"/>
    <cellStyle name="40% - Accent2 2 4 2 2 3 2" xfId="4674"/>
    <cellStyle name="40% - Accent2 2 4 2 2 4" xfId="4675"/>
    <cellStyle name="40% - Accent2 2 4 2 2 4 2" xfId="4676"/>
    <cellStyle name="40% - Accent2 2 4 2 2 5" xfId="4677"/>
    <cellStyle name="40% - Accent2 2 4 2 3" xfId="4678"/>
    <cellStyle name="40% - Accent2 2 4 2 3 2" xfId="4679"/>
    <cellStyle name="40% - Accent2 2 4 2 4" xfId="4680"/>
    <cellStyle name="40% - Accent2 2 4 2 4 2" xfId="4681"/>
    <cellStyle name="40% - Accent2 2 4 2 5" xfId="4682"/>
    <cellStyle name="40% - Accent2 2 4 2 5 2" xfId="4683"/>
    <cellStyle name="40% - Accent2 2 4 2 6" xfId="4684"/>
    <cellStyle name="40% - Accent2 2 4 3" xfId="4685"/>
    <cellStyle name="40% - Accent2 2 4 3 2" xfId="4686"/>
    <cellStyle name="40% - Accent2 2 4 3 2 2" xfId="4687"/>
    <cellStyle name="40% - Accent2 2 4 3 3" xfId="4688"/>
    <cellStyle name="40% - Accent2 2 4 3 3 2" xfId="4689"/>
    <cellStyle name="40% - Accent2 2 4 3 4" xfId="4690"/>
    <cellStyle name="40% - Accent2 2 4 3 4 2" xfId="4691"/>
    <cellStyle name="40% - Accent2 2 4 3 5" xfId="4692"/>
    <cellStyle name="40% - Accent2 2 4 4" xfId="4693"/>
    <cellStyle name="40% - Accent2 2 4 4 2" xfId="4694"/>
    <cellStyle name="40% - Accent2 2 4 5" xfId="4695"/>
    <cellStyle name="40% - Accent2 2 4 5 2" xfId="4696"/>
    <cellStyle name="40% - Accent2 2 4 6" xfId="4697"/>
    <cellStyle name="40% - Accent2 2 4 6 2" xfId="4698"/>
    <cellStyle name="40% - Accent2 2 4 7" xfId="4699"/>
    <cellStyle name="40% - Accent2 2 5" xfId="4700"/>
    <cellStyle name="40% - Accent2 2 5 2" xfId="4701"/>
    <cellStyle name="40% - Accent2 2 5 2 2" xfId="4702"/>
    <cellStyle name="40% - Accent2 2 5 2 2 2" xfId="4703"/>
    <cellStyle name="40% - Accent2 2 5 2 2 2 2" xfId="4704"/>
    <cellStyle name="40% - Accent2 2 5 2 2 3" xfId="4705"/>
    <cellStyle name="40% - Accent2 2 5 2 2 3 2" xfId="4706"/>
    <cellStyle name="40% - Accent2 2 5 2 2 4" xfId="4707"/>
    <cellStyle name="40% - Accent2 2 5 2 2 4 2" xfId="4708"/>
    <cellStyle name="40% - Accent2 2 5 2 2 5" xfId="4709"/>
    <cellStyle name="40% - Accent2 2 5 2 3" xfId="4710"/>
    <cellStyle name="40% - Accent2 2 5 2 3 2" xfId="4711"/>
    <cellStyle name="40% - Accent2 2 5 2 4" xfId="4712"/>
    <cellStyle name="40% - Accent2 2 5 2 4 2" xfId="4713"/>
    <cellStyle name="40% - Accent2 2 5 2 5" xfId="4714"/>
    <cellStyle name="40% - Accent2 2 5 2 5 2" xfId="4715"/>
    <cellStyle name="40% - Accent2 2 5 2 6" xfId="4716"/>
    <cellStyle name="40% - Accent2 2 5 3" xfId="4717"/>
    <cellStyle name="40% - Accent2 2 5 3 2" xfId="4718"/>
    <cellStyle name="40% - Accent2 2 5 3 2 2" xfId="4719"/>
    <cellStyle name="40% - Accent2 2 5 3 3" xfId="4720"/>
    <cellStyle name="40% - Accent2 2 5 3 3 2" xfId="4721"/>
    <cellStyle name="40% - Accent2 2 5 3 4" xfId="4722"/>
    <cellStyle name="40% - Accent2 2 5 3 4 2" xfId="4723"/>
    <cellStyle name="40% - Accent2 2 5 3 5" xfId="4724"/>
    <cellStyle name="40% - Accent2 2 5 4" xfId="4725"/>
    <cellStyle name="40% - Accent2 2 5 4 2" xfId="4726"/>
    <cellStyle name="40% - Accent2 2 5 5" xfId="4727"/>
    <cellStyle name="40% - Accent2 2 5 5 2" xfId="4728"/>
    <cellStyle name="40% - Accent2 2 5 6" xfId="4729"/>
    <cellStyle name="40% - Accent2 2 5 6 2" xfId="4730"/>
    <cellStyle name="40% - Accent2 2 5 7" xfId="4731"/>
    <cellStyle name="40% - Accent2 2 6" xfId="4732"/>
    <cellStyle name="40% - Accent2 2 6 2" xfId="4733"/>
    <cellStyle name="40% - Accent2 2 6 2 2" xfId="4734"/>
    <cellStyle name="40% - Accent2 2 6 2 2 2" xfId="4735"/>
    <cellStyle name="40% - Accent2 2 6 2 2 2 2" xfId="4736"/>
    <cellStyle name="40% - Accent2 2 6 2 2 3" xfId="4737"/>
    <cellStyle name="40% - Accent2 2 6 2 2 3 2" xfId="4738"/>
    <cellStyle name="40% - Accent2 2 6 2 2 4" xfId="4739"/>
    <cellStyle name="40% - Accent2 2 6 2 2 4 2" xfId="4740"/>
    <cellStyle name="40% - Accent2 2 6 2 2 5" xfId="4741"/>
    <cellStyle name="40% - Accent2 2 6 2 3" xfId="4742"/>
    <cellStyle name="40% - Accent2 2 6 2 3 2" xfId="4743"/>
    <cellStyle name="40% - Accent2 2 6 2 4" xfId="4744"/>
    <cellStyle name="40% - Accent2 2 6 2 4 2" xfId="4745"/>
    <cellStyle name="40% - Accent2 2 6 2 5" xfId="4746"/>
    <cellStyle name="40% - Accent2 2 6 2 5 2" xfId="4747"/>
    <cellStyle name="40% - Accent2 2 6 2 6" xfId="4748"/>
    <cellStyle name="40% - Accent2 2 6 3" xfId="4749"/>
    <cellStyle name="40% - Accent2 2 6 3 2" xfId="4750"/>
    <cellStyle name="40% - Accent2 2 6 3 2 2" xfId="4751"/>
    <cellStyle name="40% - Accent2 2 6 3 3" xfId="4752"/>
    <cellStyle name="40% - Accent2 2 6 3 3 2" xfId="4753"/>
    <cellStyle name="40% - Accent2 2 6 3 4" xfId="4754"/>
    <cellStyle name="40% - Accent2 2 6 3 4 2" xfId="4755"/>
    <cellStyle name="40% - Accent2 2 6 3 5" xfId="4756"/>
    <cellStyle name="40% - Accent2 2 6 4" xfId="4757"/>
    <cellStyle name="40% - Accent2 2 6 4 2" xfId="4758"/>
    <cellStyle name="40% - Accent2 2 6 5" xfId="4759"/>
    <cellStyle name="40% - Accent2 2 6 5 2" xfId="4760"/>
    <cellStyle name="40% - Accent2 2 6 6" xfId="4761"/>
    <cellStyle name="40% - Accent2 2 6 6 2" xfId="4762"/>
    <cellStyle name="40% - Accent2 2 6 7" xfId="4763"/>
    <cellStyle name="40% - Accent2 2 7" xfId="4764"/>
    <cellStyle name="40% - Accent2 2 7 2" xfId="4765"/>
    <cellStyle name="40% - Accent2 2 7 2 2" xfId="4766"/>
    <cellStyle name="40% - Accent2 2 7 2 2 2" xfId="4767"/>
    <cellStyle name="40% - Accent2 2 7 2 3" xfId="4768"/>
    <cellStyle name="40% - Accent2 2 7 2 3 2" xfId="4769"/>
    <cellStyle name="40% - Accent2 2 7 2 4" xfId="4770"/>
    <cellStyle name="40% - Accent2 2 7 2 4 2" xfId="4771"/>
    <cellStyle name="40% - Accent2 2 7 2 5" xfId="4772"/>
    <cellStyle name="40% - Accent2 2 7 3" xfId="4773"/>
    <cellStyle name="40% - Accent2 2 7 3 2" xfId="4774"/>
    <cellStyle name="40% - Accent2 2 7 4" xfId="4775"/>
    <cellStyle name="40% - Accent2 2 7 4 2" xfId="4776"/>
    <cellStyle name="40% - Accent2 2 7 5" xfId="4777"/>
    <cellStyle name="40% - Accent2 2 7 5 2" xfId="4778"/>
    <cellStyle name="40% - Accent2 2 7 6" xfId="4779"/>
    <cellStyle name="40% - Accent2 2 8" xfId="4780"/>
    <cellStyle name="40% - Accent2 2 8 2" xfId="4781"/>
    <cellStyle name="40% - Accent2 2 8 2 2" xfId="4782"/>
    <cellStyle name="40% - Accent2 2 8 3" xfId="4783"/>
    <cellStyle name="40% - Accent2 2 8 3 2" xfId="4784"/>
    <cellStyle name="40% - Accent2 2 8 4" xfId="4785"/>
    <cellStyle name="40% - Accent2 2 8 4 2" xfId="4786"/>
    <cellStyle name="40% - Accent2 2 8 5" xfId="4787"/>
    <cellStyle name="40% - Accent2 2 9" xfId="4788"/>
    <cellStyle name="40% - Accent2 2 9 2" xfId="4789"/>
    <cellStyle name="40% - Accent2 2_App.2-OA Capital Structure" xfId="4790"/>
    <cellStyle name="40% - Accent2 3" xfId="4791"/>
    <cellStyle name="40% - Accent2 3 2" xfId="4792"/>
    <cellStyle name="40% - Accent2 3 2 2" xfId="4793"/>
    <cellStyle name="40% - Accent2 3 3" xfId="4794"/>
    <cellStyle name="40% - Accent2 3 3 2" xfId="4795"/>
    <cellStyle name="40% - Accent2 3 4" xfId="4796"/>
    <cellStyle name="40% - Accent2 3 4 2" xfId="4797"/>
    <cellStyle name="40% - Accent2 3 5" xfId="4798"/>
    <cellStyle name="40% - Accent2 3 6" xfId="4799"/>
    <cellStyle name="40% - Accent2 4" xfId="4800"/>
    <cellStyle name="40% - Accent2 4 2" xfId="4801"/>
    <cellStyle name="40% - Accent2 4 3" xfId="4802"/>
    <cellStyle name="40% - Accent2 5" xfId="4803"/>
    <cellStyle name="40% - Accent2 5 2" xfId="4804"/>
    <cellStyle name="40% - Accent2 5 3" xfId="4805"/>
    <cellStyle name="40% - Accent2 6" xfId="4806"/>
    <cellStyle name="40% - Accent2 6 2" xfId="4807"/>
    <cellStyle name="40% - Accent2 6 3" xfId="4808"/>
    <cellStyle name="40% - Accent2 7" xfId="4809"/>
    <cellStyle name="40% - Accent2 7 2" xfId="4810"/>
    <cellStyle name="40% - Accent2 8" xfId="4811"/>
    <cellStyle name="40% - Accent2 8 2" xfId="4812"/>
    <cellStyle name="40% - Accent2 9" xfId="4813"/>
    <cellStyle name="40% - Accent2 9 2" xfId="4814"/>
    <cellStyle name="40% - Accent3 10" xfId="4815"/>
    <cellStyle name="40% - Accent3 10 2" xfId="4816"/>
    <cellStyle name="40% - Accent3 11" xfId="4817"/>
    <cellStyle name="40% - Accent3 12" xfId="4818"/>
    <cellStyle name="40% - Accent3 13" xfId="4819"/>
    <cellStyle name="40% - Accent3 14" xfId="4820"/>
    <cellStyle name="40% - Accent3 2" xfId="4821"/>
    <cellStyle name="40% - Accent3 2 10" xfId="4822"/>
    <cellStyle name="40% - Accent3 2 10 2" xfId="4823"/>
    <cellStyle name="40% - Accent3 2 11" xfId="4824"/>
    <cellStyle name="40% - Accent3 2 11 2" xfId="4825"/>
    <cellStyle name="40% - Accent3 2 12" xfId="4826"/>
    <cellStyle name="40% - Accent3 2 12 2" xfId="4827"/>
    <cellStyle name="40% - Accent3 2 13" xfId="4828"/>
    <cellStyle name="40% - Accent3 2 13 2" xfId="4829"/>
    <cellStyle name="40% - Accent3 2 14" xfId="4830"/>
    <cellStyle name="40% - Accent3 2 15" xfId="4831"/>
    <cellStyle name="40% - Accent3 2 16" xfId="4832"/>
    <cellStyle name="40% - Accent3 2 17" xfId="4833"/>
    <cellStyle name="40% - Accent3 2 18" xfId="4834"/>
    <cellStyle name="40% - Accent3 2 2" xfId="4835"/>
    <cellStyle name="40% - Accent3 2 2 10" xfId="4836"/>
    <cellStyle name="40% - Accent3 2 2 10 2" xfId="4837"/>
    <cellStyle name="40% - Accent3 2 2 11" xfId="4838"/>
    <cellStyle name="40% - Accent3 2 2 11 2" xfId="4839"/>
    <cellStyle name="40% - Accent3 2 2 12" xfId="4840"/>
    <cellStyle name="40% - Accent3 2 2 12 2" xfId="4841"/>
    <cellStyle name="40% - Accent3 2 2 13" xfId="4842"/>
    <cellStyle name="40% - Accent3 2 2 13 2" xfId="4843"/>
    <cellStyle name="40% - Accent3 2 2 14" xfId="4844"/>
    <cellStyle name="40% - Accent3 2 2 14 2" xfId="4845"/>
    <cellStyle name="40% - Accent3 2 2 15" xfId="4846"/>
    <cellStyle name="40% - Accent3 2 2 16" xfId="4847"/>
    <cellStyle name="40% - Accent3 2 2 17" xfId="4848"/>
    <cellStyle name="40% - Accent3 2 2 2" xfId="4849"/>
    <cellStyle name="40% - Accent3 2 2 2 2" xfId="4850"/>
    <cellStyle name="40% - Accent3 2 2 2 2 2" xfId="4851"/>
    <cellStyle name="40% - Accent3 2 2 2 2 2 2" xfId="4852"/>
    <cellStyle name="40% - Accent3 2 2 2 2 2 2 2" xfId="4853"/>
    <cellStyle name="40% - Accent3 2 2 2 2 2 3" xfId="4854"/>
    <cellStyle name="40% - Accent3 2 2 2 2 2 3 2" xfId="4855"/>
    <cellStyle name="40% - Accent3 2 2 2 2 2 4" xfId="4856"/>
    <cellStyle name="40% - Accent3 2 2 2 2 2 4 2" xfId="4857"/>
    <cellStyle name="40% - Accent3 2 2 2 2 2 5" xfId="4858"/>
    <cellStyle name="40% - Accent3 2 2 2 2 3" xfId="4859"/>
    <cellStyle name="40% - Accent3 2 2 2 2 3 2" xfId="4860"/>
    <cellStyle name="40% - Accent3 2 2 2 2 4" xfId="4861"/>
    <cellStyle name="40% - Accent3 2 2 2 2 4 2" xfId="4862"/>
    <cellStyle name="40% - Accent3 2 2 2 2 5" xfId="4863"/>
    <cellStyle name="40% - Accent3 2 2 2 2 5 2" xfId="4864"/>
    <cellStyle name="40% - Accent3 2 2 2 2 6" xfId="4865"/>
    <cellStyle name="40% - Accent3 2 2 2 3" xfId="4866"/>
    <cellStyle name="40% - Accent3 2 2 2 3 2" xfId="4867"/>
    <cellStyle name="40% - Accent3 2 2 2 3 2 2" xfId="4868"/>
    <cellStyle name="40% - Accent3 2 2 2 3 3" xfId="4869"/>
    <cellStyle name="40% - Accent3 2 2 2 3 3 2" xfId="4870"/>
    <cellStyle name="40% - Accent3 2 2 2 3 4" xfId="4871"/>
    <cellStyle name="40% - Accent3 2 2 2 3 4 2" xfId="4872"/>
    <cellStyle name="40% - Accent3 2 2 2 3 5" xfId="4873"/>
    <cellStyle name="40% - Accent3 2 2 2 4" xfId="4874"/>
    <cellStyle name="40% - Accent3 2 2 2 4 2" xfId="4875"/>
    <cellStyle name="40% - Accent3 2 2 2 5" xfId="4876"/>
    <cellStyle name="40% - Accent3 2 2 2 5 2" xfId="4877"/>
    <cellStyle name="40% - Accent3 2 2 2 6" xfId="4878"/>
    <cellStyle name="40% - Accent3 2 2 2 6 2" xfId="4879"/>
    <cellStyle name="40% - Accent3 2 2 2 7" xfId="4880"/>
    <cellStyle name="40% - Accent3 2 2 2 8" xfId="4881"/>
    <cellStyle name="40% - Accent3 2 2 2 9" xfId="4882"/>
    <cellStyle name="40% - Accent3 2 2 3" xfId="4883"/>
    <cellStyle name="40% - Accent3 2 2 3 2" xfId="4884"/>
    <cellStyle name="40% - Accent3 2 2 3 2 2" xfId="4885"/>
    <cellStyle name="40% - Accent3 2 2 3 2 2 2" xfId="4886"/>
    <cellStyle name="40% - Accent3 2 2 3 2 2 2 2" xfId="4887"/>
    <cellStyle name="40% - Accent3 2 2 3 2 2 3" xfId="4888"/>
    <cellStyle name="40% - Accent3 2 2 3 2 2 3 2" xfId="4889"/>
    <cellStyle name="40% - Accent3 2 2 3 2 2 4" xfId="4890"/>
    <cellStyle name="40% - Accent3 2 2 3 2 2 4 2" xfId="4891"/>
    <cellStyle name="40% - Accent3 2 2 3 2 2 5" xfId="4892"/>
    <cellStyle name="40% - Accent3 2 2 3 2 3" xfId="4893"/>
    <cellStyle name="40% - Accent3 2 2 3 2 3 2" xfId="4894"/>
    <cellStyle name="40% - Accent3 2 2 3 2 4" xfId="4895"/>
    <cellStyle name="40% - Accent3 2 2 3 2 4 2" xfId="4896"/>
    <cellStyle name="40% - Accent3 2 2 3 2 5" xfId="4897"/>
    <cellStyle name="40% - Accent3 2 2 3 2 5 2" xfId="4898"/>
    <cellStyle name="40% - Accent3 2 2 3 2 6" xfId="4899"/>
    <cellStyle name="40% - Accent3 2 2 3 3" xfId="4900"/>
    <cellStyle name="40% - Accent3 2 2 3 3 2" xfId="4901"/>
    <cellStyle name="40% - Accent3 2 2 3 3 2 2" xfId="4902"/>
    <cellStyle name="40% - Accent3 2 2 3 3 3" xfId="4903"/>
    <cellStyle name="40% - Accent3 2 2 3 3 3 2" xfId="4904"/>
    <cellStyle name="40% - Accent3 2 2 3 3 4" xfId="4905"/>
    <cellStyle name="40% - Accent3 2 2 3 3 4 2" xfId="4906"/>
    <cellStyle name="40% - Accent3 2 2 3 3 5" xfId="4907"/>
    <cellStyle name="40% - Accent3 2 2 3 4" xfId="4908"/>
    <cellStyle name="40% - Accent3 2 2 3 4 2" xfId="4909"/>
    <cellStyle name="40% - Accent3 2 2 3 5" xfId="4910"/>
    <cellStyle name="40% - Accent3 2 2 3 5 2" xfId="4911"/>
    <cellStyle name="40% - Accent3 2 2 3 6" xfId="4912"/>
    <cellStyle name="40% - Accent3 2 2 3 6 2" xfId="4913"/>
    <cellStyle name="40% - Accent3 2 2 3 7" xfId="4914"/>
    <cellStyle name="40% - Accent3 2 2 4" xfId="4915"/>
    <cellStyle name="40% - Accent3 2 2 4 2" xfId="4916"/>
    <cellStyle name="40% - Accent3 2 2 4 2 2" xfId="4917"/>
    <cellStyle name="40% - Accent3 2 2 4 2 2 2" xfId="4918"/>
    <cellStyle name="40% - Accent3 2 2 4 2 2 2 2" xfId="4919"/>
    <cellStyle name="40% - Accent3 2 2 4 2 2 3" xfId="4920"/>
    <cellStyle name="40% - Accent3 2 2 4 2 2 3 2" xfId="4921"/>
    <cellStyle name="40% - Accent3 2 2 4 2 2 4" xfId="4922"/>
    <cellStyle name="40% - Accent3 2 2 4 2 2 4 2" xfId="4923"/>
    <cellStyle name="40% - Accent3 2 2 4 2 2 5" xfId="4924"/>
    <cellStyle name="40% - Accent3 2 2 4 2 3" xfId="4925"/>
    <cellStyle name="40% - Accent3 2 2 4 2 3 2" xfId="4926"/>
    <cellStyle name="40% - Accent3 2 2 4 2 4" xfId="4927"/>
    <cellStyle name="40% - Accent3 2 2 4 2 4 2" xfId="4928"/>
    <cellStyle name="40% - Accent3 2 2 4 2 5" xfId="4929"/>
    <cellStyle name="40% - Accent3 2 2 4 2 5 2" xfId="4930"/>
    <cellStyle name="40% - Accent3 2 2 4 2 6" xfId="4931"/>
    <cellStyle name="40% - Accent3 2 2 4 3" xfId="4932"/>
    <cellStyle name="40% - Accent3 2 2 4 3 2" xfId="4933"/>
    <cellStyle name="40% - Accent3 2 2 4 3 2 2" xfId="4934"/>
    <cellStyle name="40% - Accent3 2 2 4 3 3" xfId="4935"/>
    <cellStyle name="40% - Accent3 2 2 4 3 3 2" xfId="4936"/>
    <cellStyle name="40% - Accent3 2 2 4 3 4" xfId="4937"/>
    <cellStyle name="40% - Accent3 2 2 4 3 4 2" xfId="4938"/>
    <cellStyle name="40% - Accent3 2 2 4 3 5" xfId="4939"/>
    <cellStyle name="40% - Accent3 2 2 4 4" xfId="4940"/>
    <cellStyle name="40% - Accent3 2 2 4 4 2" xfId="4941"/>
    <cellStyle name="40% - Accent3 2 2 4 5" xfId="4942"/>
    <cellStyle name="40% - Accent3 2 2 4 5 2" xfId="4943"/>
    <cellStyle name="40% - Accent3 2 2 4 6" xfId="4944"/>
    <cellStyle name="40% - Accent3 2 2 4 6 2" xfId="4945"/>
    <cellStyle name="40% - Accent3 2 2 4 7" xfId="4946"/>
    <cellStyle name="40% - Accent3 2 2 5" xfId="4947"/>
    <cellStyle name="40% - Accent3 2 2 5 2" xfId="4948"/>
    <cellStyle name="40% - Accent3 2 2 5 2 2" xfId="4949"/>
    <cellStyle name="40% - Accent3 2 2 5 2 2 2" xfId="4950"/>
    <cellStyle name="40% - Accent3 2 2 5 2 3" xfId="4951"/>
    <cellStyle name="40% - Accent3 2 2 5 2 3 2" xfId="4952"/>
    <cellStyle name="40% - Accent3 2 2 5 2 4" xfId="4953"/>
    <cellStyle name="40% - Accent3 2 2 5 2 4 2" xfId="4954"/>
    <cellStyle name="40% - Accent3 2 2 5 2 5" xfId="4955"/>
    <cellStyle name="40% - Accent3 2 2 5 3" xfId="4956"/>
    <cellStyle name="40% - Accent3 2 2 5 3 2" xfId="4957"/>
    <cellStyle name="40% - Accent3 2 2 5 4" xfId="4958"/>
    <cellStyle name="40% - Accent3 2 2 5 4 2" xfId="4959"/>
    <cellStyle name="40% - Accent3 2 2 5 5" xfId="4960"/>
    <cellStyle name="40% - Accent3 2 2 5 5 2" xfId="4961"/>
    <cellStyle name="40% - Accent3 2 2 5 6" xfId="4962"/>
    <cellStyle name="40% - Accent3 2 2 6" xfId="4963"/>
    <cellStyle name="40% - Accent3 2 2 6 2" xfId="4964"/>
    <cellStyle name="40% - Accent3 2 2 6 2 2" xfId="4965"/>
    <cellStyle name="40% - Accent3 2 2 6 3" xfId="4966"/>
    <cellStyle name="40% - Accent3 2 2 6 3 2" xfId="4967"/>
    <cellStyle name="40% - Accent3 2 2 6 4" xfId="4968"/>
    <cellStyle name="40% - Accent3 2 2 6 4 2" xfId="4969"/>
    <cellStyle name="40% - Accent3 2 2 6 5" xfId="4970"/>
    <cellStyle name="40% - Accent3 2 2 7" xfId="4971"/>
    <cellStyle name="40% - Accent3 2 2 7 2" xfId="4972"/>
    <cellStyle name="40% - Accent3 2 2 7 2 2" xfId="4973"/>
    <cellStyle name="40% - Accent3 2 2 7 3" xfId="4974"/>
    <cellStyle name="40% - Accent3 2 2 7 3 2" xfId="4975"/>
    <cellStyle name="40% - Accent3 2 2 7 4" xfId="4976"/>
    <cellStyle name="40% - Accent3 2 2 7 4 2" xfId="4977"/>
    <cellStyle name="40% - Accent3 2 2 7 5" xfId="4978"/>
    <cellStyle name="40% - Accent3 2 2 8" xfId="4979"/>
    <cellStyle name="40% - Accent3 2 2 8 2" xfId="4980"/>
    <cellStyle name="40% - Accent3 2 2 9" xfId="4981"/>
    <cellStyle name="40% - Accent3 2 2 9 2" xfId="4982"/>
    <cellStyle name="40% - Accent3 2 2_App.2-OA Capital Structure" xfId="4983"/>
    <cellStyle name="40% - Accent3 2 3" xfId="4984"/>
    <cellStyle name="40% - Accent3 2 3 2" xfId="4985"/>
    <cellStyle name="40% - Accent3 2 3 2 2" xfId="4986"/>
    <cellStyle name="40% - Accent3 2 3 2 2 2" xfId="4987"/>
    <cellStyle name="40% - Accent3 2 3 2 2 2 2" xfId="4988"/>
    <cellStyle name="40% - Accent3 2 3 2 2 3" xfId="4989"/>
    <cellStyle name="40% - Accent3 2 3 2 2 3 2" xfId="4990"/>
    <cellStyle name="40% - Accent3 2 3 2 2 4" xfId="4991"/>
    <cellStyle name="40% - Accent3 2 3 2 2 4 2" xfId="4992"/>
    <cellStyle name="40% - Accent3 2 3 2 2 5" xfId="4993"/>
    <cellStyle name="40% - Accent3 2 3 2 3" xfId="4994"/>
    <cellStyle name="40% - Accent3 2 3 2 3 2" xfId="4995"/>
    <cellStyle name="40% - Accent3 2 3 2 4" xfId="4996"/>
    <cellStyle name="40% - Accent3 2 3 2 4 2" xfId="4997"/>
    <cellStyle name="40% - Accent3 2 3 2 5" xfId="4998"/>
    <cellStyle name="40% - Accent3 2 3 2 5 2" xfId="4999"/>
    <cellStyle name="40% - Accent3 2 3 2 6" xfId="5000"/>
    <cellStyle name="40% - Accent3 2 3 3" xfId="5001"/>
    <cellStyle name="40% - Accent3 2 3 3 2" xfId="5002"/>
    <cellStyle name="40% - Accent3 2 3 3 2 2" xfId="5003"/>
    <cellStyle name="40% - Accent3 2 3 3 3" xfId="5004"/>
    <cellStyle name="40% - Accent3 2 3 3 3 2" xfId="5005"/>
    <cellStyle name="40% - Accent3 2 3 3 4" xfId="5006"/>
    <cellStyle name="40% - Accent3 2 3 3 4 2" xfId="5007"/>
    <cellStyle name="40% - Accent3 2 3 3 5" xfId="5008"/>
    <cellStyle name="40% - Accent3 2 3 4" xfId="5009"/>
    <cellStyle name="40% - Accent3 2 3 4 2" xfId="5010"/>
    <cellStyle name="40% - Accent3 2 3 5" xfId="5011"/>
    <cellStyle name="40% - Accent3 2 3 5 2" xfId="5012"/>
    <cellStyle name="40% - Accent3 2 3 6" xfId="5013"/>
    <cellStyle name="40% - Accent3 2 3 6 2" xfId="5014"/>
    <cellStyle name="40% - Accent3 2 3 7" xfId="5015"/>
    <cellStyle name="40% - Accent3 2 3 8" xfId="5016"/>
    <cellStyle name="40% - Accent3 2 4" xfId="5017"/>
    <cellStyle name="40% - Accent3 2 4 2" xfId="5018"/>
    <cellStyle name="40% - Accent3 2 4 2 2" xfId="5019"/>
    <cellStyle name="40% - Accent3 2 4 2 2 2" xfId="5020"/>
    <cellStyle name="40% - Accent3 2 4 2 2 2 2" xfId="5021"/>
    <cellStyle name="40% - Accent3 2 4 2 2 3" xfId="5022"/>
    <cellStyle name="40% - Accent3 2 4 2 2 3 2" xfId="5023"/>
    <cellStyle name="40% - Accent3 2 4 2 2 4" xfId="5024"/>
    <cellStyle name="40% - Accent3 2 4 2 2 4 2" xfId="5025"/>
    <cellStyle name="40% - Accent3 2 4 2 2 5" xfId="5026"/>
    <cellStyle name="40% - Accent3 2 4 2 3" xfId="5027"/>
    <cellStyle name="40% - Accent3 2 4 2 3 2" xfId="5028"/>
    <cellStyle name="40% - Accent3 2 4 2 4" xfId="5029"/>
    <cellStyle name="40% - Accent3 2 4 2 4 2" xfId="5030"/>
    <cellStyle name="40% - Accent3 2 4 2 5" xfId="5031"/>
    <cellStyle name="40% - Accent3 2 4 2 5 2" xfId="5032"/>
    <cellStyle name="40% - Accent3 2 4 2 6" xfId="5033"/>
    <cellStyle name="40% - Accent3 2 4 3" xfId="5034"/>
    <cellStyle name="40% - Accent3 2 4 3 2" xfId="5035"/>
    <cellStyle name="40% - Accent3 2 4 3 2 2" xfId="5036"/>
    <cellStyle name="40% - Accent3 2 4 3 3" xfId="5037"/>
    <cellStyle name="40% - Accent3 2 4 3 3 2" xfId="5038"/>
    <cellStyle name="40% - Accent3 2 4 3 4" xfId="5039"/>
    <cellStyle name="40% - Accent3 2 4 3 4 2" xfId="5040"/>
    <cellStyle name="40% - Accent3 2 4 3 5" xfId="5041"/>
    <cellStyle name="40% - Accent3 2 4 4" xfId="5042"/>
    <cellStyle name="40% - Accent3 2 4 4 2" xfId="5043"/>
    <cellStyle name="40% - Accent3 2 4 5" xfId="5044"/>
    <cellStyle name="40% - Accent3 2 4 5 2" xfId="5045"/>
    <cellStyle name="40% - Accent3 2 4 6" xfId="5046"/>
    <cellStyle name="40% - Accent3 2 4 6 2" xfId="5047"/>
    <cellStyle name="40% - Accent3 2 4 7" xfId="5048"/>
    <cellStyle name="40% - Accent3 2 5" xfId="5049"/>
    <cellStyle name="40% - Accent3 2 5 2" xfId="5050"/>
    <cellStyle name="40% - Accent3 2 5 2 2" xfId="5051"/>
    <cellStyle name="40% - Accent3 2 5 2 2 2" xfId="5052"/>
    <cellStyle name="40% - Accent3 2 5 2 2 2 2" xfId="5053"/>
    <cellStyle name="40% - Accent3 2 5 2 2 3" xfId="5054"/>
    <cellStyle name="40% - Accent3 2 5 2 2 3 2" xfId="5055"/>
    <cellStyle name="40% - Accent3 2 5 2 2 4" xfId="5056"/>
    <cellStyle name="40% - Accent3 2 5 2 2 4 2" xfId="5057"/>
    <cellStyle name="40% - Accent3 2 5 2 2 5" xfId="5058"/>
    <cellStyle name="40% - Accent3 2 5 2 3" xfId="5059"/>
    <cellStyle name="40% - Accent3 2 5 2 3 2" xfId="5060"/>
    <cellStyle name="40% - Accent3 2 5 2 4" xfId="5061"/>
    <cellStyle name="40% - Accent3 2 5 2 4 2" xfId="5062"/>
    <cellStyle name="40% - Accent3 2 5 2 5" xfId="5063"/>
    <cellStyle name="40% - Accent3 2 5 2 5 2" xfId="5064"/>
    <cellStyle name="40% - Accent3 2 5 2 6" xfId="5065"/>
    <cellStyle name="40% - Accent3 2 5 3" xfId="5066"/>
    <cellStyle name="40% - Accent3 2 5 3 2" xfId="5067"/>
    <cellStyle name="40% - Accent3 2 5 3 2 2" xfId="5068"/>
    <cellStyle name="40% - Accent3 2 5 3 3" xfId="5069"/>
    <cellStyle name="40% - Accent3 2 5 3 3 2" xfId="5070"/>
    <cellStyle name="40% - Accent3 2 5 3 4" xfId="5071"/>
    <cellStyle name="40% - Accent3 2 5 3 4 2" xfId="5072"/>
    <cellStyle name="40% - Accent3 2 5 3 5" xfId="5073"/>
    <cellStyle name="40% - Accent3 2 5 4" xfId="5074"/>
    <cellStyle name="40% - Accent3 2 5 4 2" xfId="5075"/>
    <cellStyle name="40% - Accent3 2 5 5" xfId="5076"/>
    <cellStyle name="40% - Accent3 2 5 5 2" xfId="5077"/>
    <cellStyle name="40% - Accent3 2 5 6" xfId="5078"/>
    <cellStyle name="40% - Accent3 2 5 6 2" xfId="5079"/>
    <cellStyle name="40% - Accent3 2 5 7" xfId="5080"/>
    <cellStyle name="40% - Accent3 2 6" xfId="5081"/>
    <cellStyle name="40% - Accent3 2 6 2" xfId="5082"/>
    <cellStyle name="40% - Accent3 2 6 2 2" xfId="5083"/>
    <cellStyle name="40% - Accent3 2 6 2 2 2" xfId="5084"/>
    <cellStyle name="40% - Accent3 2 6 2 2 2 2" xfId="5085"/>
    <cellStyle name="40% - Accent3 2 6 2 2 3" xfId="5086"/>
    <cellStyle name="40% - Accent3 2 6 2 2 3 2" xfId="5087"/>
    <cellStyle name="40% - Accent3 2 6 2 2 4" xfId="5088"/>
    <cellStyle name="40% - Accent3 2 6 2 2 4 2" xfId="5089"/>
    <cellStyle name="40% - Accent3 2 6 2 2 5" xfId="5090"/>
    <cellStyle name="40% - Accent3 2 6 2 3" xfId="5091"/>
    <cellStyle name="40% - Accent3 2 6 2 3 2" xfId="5092"/>
    <cellStyle name="40% - Accent3 2 6 2 4" xfId="5093"/>
    <cellStyle name="40% - Accent3 2 6 2 4 2" xfId="5094"/>
    <cellStyle name="40% - Accent3 2 6 2 5" xfId="5095"/>
    <cellStyle name="40% - Accent3 2 6 2 5 2" xfId="5096"/>
    <cellStyle name="40% - Accent3 2 6 2 6" xfId="5097"/>
    <cellStyle name="40% - Accent3 2 6 3" xfId="5098"/>
    <cellStyle name="40% - Accent3 2 6 3 2" xfId="5099"/>
    <cellStyle name="40% - Accent3 2 6 3 2 2" xfId="5100"/>
    <cellStyle name="40% - Accent3 2 6 3 3" xfId="5101"/>
    <cellStyle name="40% - Accent3 2 6 3 3 2" xfId="5102"/>
    <cellStyle name="40% - Accent3 2 6 3 4" xfId="5103"/>
    <cellStyle name="40% - Accent3 2 6 3 4 2" xfId="5104"/>
    <cellStyle name="40% - Accent3 2 6 3 5" xfId="5105"/>
    <cellStyle name="40% - Accent3 2 6 4" xfId="5106"/>
    <cellStyle name="40% - Accent3 2 6 4 2" xfId="5107"/>
    <cellStyle name="40% - Accent3 2 6 5" xfId="5108"/>
    <cellStyle name="40% - Accent3 2 6 5 2" xfId="5109"/>
    <cellStyle name="40% - Accent3 2 6 6" xfId="5110"/>
    <cellStyle name="40% - Accent3 2 6 6 2" xfId="5111"/>
    <cellStyle name="40% - Accent3 2 6 7" xfId="5112"/>
    <cellStyle name="40% - Accent3 2 7" xfId="5113"/>
    <cellStyle name="40% - Accent3 2 7 2" xfId="5114"/>
    <cellStyle name="40% - Accent3 2 7 2 2" xfId="5115"/>
    <cellStyle name="40% - Accent3 2 7 2 2 2" xfId="5116"/>
    <cellStyle name="40% - Accent3 2 7 2 3" xfId="5117"/>
    <cellStyle name="40% - Accent3 2 7 2 3 2" xfId="5118"/>
    <cellStyle name="40% - Accent3 2 7 2 4" xfId="5119"/>
    <cellStyle name="40% - Accent3 2 7 2 4 2" xfId="5120"/>
    <cellStyle name="40% - Accent3 2 7 2 5" xfId="5121"/>
    <cellStyle name="40% - Accent3 2 7 3" xfId="5122"/>
    <cellStyle name="40% - Accent3 2 7 3 2" xfId="5123"/>
    <cellStyle name="40% - Accent3 2 7 4" xfId="5124"/>
    <cellStyle name="40% - Accent3 2 7 4 2" xfId="5125"/>
    <cellStyle name="40% - Accent3 2 7 5" xfId="5126"/>
    <cellStyle name="40% - Accent3 2 7 5 2" xfId="5127"/>
    <cellStyle name="40% - Accent3 2 7 6" xfId="5128"/>
    <cellStyle name="40% - Accent3 2 8" xfId="5129"/>
    <cellStyle name="40% - Accent3 2 8 2" xfId="5130"/>
    <cellStyle name="40% - Accent3 2 8 2 2" xfId="5131"/>
    <cellStyle name="40% - Accent3 2 8 3" xfId="5132"/>
    <cellStyle name="40% - Accent3 2 8 3 2" xfId="5133"/>
    <cellStyle name="40% - Accent3 2 8 4" xfId="5134"/>
    <cellStyle name="40% - Accent3 2 8 4 2" xfId="5135"/>
    <cellStyle name="40% - Accent3 2 8 5" xfId="5136"/>
    <cellStyle name="40% - Accent3 2 9" xfId="5137"/>
    <cellStyle name="40% - Accent3 2 9 2" xfId="5138"/>
    <cellStyle name="40% - Accent3 2_App.2-OA Capital Structure" xfId="5139"/>
    <cellStyle name="40% - Accent3 3" xfId="5140"/>
    <cellStyle name="40% - Accent3 3 2" xfId="5141"/>
    <cellStyle name="40% - Accent3 3 2 2" xfId="5142"/>
    <cellStyle name="40% - Accent3 3 3" xfId="5143"/>
    <cellStyle name="40% - Accent3 3 3 2" xfId="5144"/>
    <cellStyle name="40% - Accent3 3 4" xfId="5145"/>
    <cellStyle name="40% - Accent3 3 4 2" xfId="5146"/>
    <cellStyle name="40% - Accent3 3 5" xfId="5147"/>
    <cellStyle name="40% - Accent3 3 6" xfId="5148"/>
    <cellStyle name="40% - Accent3 4" xfId="5149"/>
    <cellStyle name="40% - Accent3 4 2" xfId="5150"/>
    <cellStyle name="40% - Accent3 4 3" xfId="5151"/>
    <cellStyle name="40% - Accent3 5" xfId="5152"/>
    <cellStyle name="40% - Accent3 5 2" xfId="5153"/>
    <cellStyle name="40% - Accent3 5 3" xfId="5154"/>
    <cellStyle name="40% - Accent3 6" xfId="5155"/>
    <cellStyle name="40% - Accent3 6 2" xfId="5156"/>
    <cellStyle name="40% - Accent3 6 3" xfId="5157"/>
    <cellStyle name="40% - Accent3 7" xfId="5158"/>
    <cellStyle name="40% - Accent3 7 2" xfId="5159"/>
    <cellStyle name="40% - Accent3 8" xfId="5160"/>
    <cellStyle name="40% - Accent3 8 2" xfId="5161"/>
    <cellStyle name="40% - Accent3 9" xfId="5162"/>
    <cellStyle name="40% - Accent3 9 2" xfId="5163"/>
    <cellStyle name="40% - Accent4 10" xfId="5164"/>
    <cellStyle name="40% - Accent4 10 2" xfId="5165"/>
    <cellStyle name="40% - Accent4 11" xfId="5166"/>
    <cellStyle name="40% - Accent4 12" xfId="5167"/>
    <cellStyle name="40% - Accent4 13" xfId="5168"/>
    <cellStyle name="40% - Accent4 14" xfId="5169"/>
    <cellStyle name="40% - Accent4 2" xfId="5170"/>
    <cellStyle name="40% - Accent4 2 10" xfId="5171"/>
    <cellStyle name="40% - Accent4 2 10 2" xfId="5172"/>
    <cellStyle name="40% - Accent4 2 11" xfId="5173"/>
    <cellStyle name="40% - Accent4 2 11 2" xfId="5174"/>
    <cellStyle name="40% - Accent4 2 12" xfId="5175"/>
    <cellStyle name="40% - Accent4 2 12 2" xfId="5176"/>
    <cellStyle name="40% - Accent4 2 13" xfId="5177"/>
    <cellStyle name="40% - Accent4 2 13 2" xfId="5178"/>
    <cellStyle name="40% - Accent4 2 14" xfId="5179"/>
    <cellStyle name="40% - Accent4 2 15" xfId="5180"/>
    <cellStyle name="40% - Accent4 2 16" xfId="5181"/>
    <cellStyle name="40% - Accent4 2 17" xfId="5182"/>
    <cellStyle name="40% - Accent4 2 18" xfId="5183"/>
    <cellStyle name="40% - Accent4 2 2" xfId="5184"/>
    <cellStyle name="40% - Accent4 2 2 10" xfId="5185"/>
    <cellStyle name="40% - Accent4 2 2 10 2" xfId="5186"/>
    <cellStyle name="40% - Accent4 2 2 11" xfId="5187"/>
    <cellStyle name="40% - Accent4 2 2 11 2" xfId="5188"/>
    <cellStyle name="40% - Accent4 2 2 12" xfId="5189"/>
    <cellStyle name="40% - Accent4 2 2 12 2" xfId="5190"/>
    <cellStyle name="40% - Accent4 2 2 13" xfId="5191"/>
    <cellStyle name="40% - Accent4 2 2 13 2" xfId="5192"/>
    <cellStyle name="40% - Accent4 2 2 14" xfId="5193"/>
    <cellStyle name="40% - Accent4 2 2 14 2" xfId="5194"/>
    <cellStyle name="40% - Accent4 2 2 15" xfId="5195"/>
    <cellStyle name="40% - Accent4 2 2 16" xfId="5196"/>
    <cellStyle name="40% - Accent4 2 2 17" xfId="5197"/>
    <cellStyle name="40% - Accent4 2 2 2" xfId="5198"/>
    <cellStyle name="40% - Accent4 2 2 2 2" xfId="5199"/>
    <cellStyle name="40% - Accent4 2 2 2 2 2" xfId="5200"/>
    <cellStyle name="40% - Accent4 2 2 2 2 2 2" xfId="5201"/>
    <cellStyle name="40% - Accent4 2 2 2 2 2 2 2" xfId="5202"/>
    <cellStyle name="40% - Accent4 2 2 2 2 2 3" xfId="5203"/>
    <cellStyle name="40% - Accent4 2 2 2 2 2 3 2" xfId="5204"/>
    <cellStyle name="40% - Accent4 2 2 2 2 2 4" xfId="5205"/>
    <cellStyle name="40% - Accent4 2 2 2 2 2 4 2" xfId="5206"/>
    <cellStyle name="40% - Accent4 2 2 2 2 2 5" xfId="5207"/>
    <cellStyle name="40% - Accent4 2 2 2 2 3" xfId="5208"/>
    <cellStyle name="40% - Accent4 2 2 2 2 3 2" xfId="5209"/>
    <cellStyle name="40% - Accent4 2 2 2 2 4" xfId="5210"/>
    <cellStyle name="40% - Accent4 2 2 2 2 4 2" xfId="5211"/>
    <cellStyle name="40% - Accent4 2 2 2 2 5" xfId="5212"/>
    <cellStyle name="40% - Accent4 2 2 2 2 5 2" xfId="5213"/>
    <cellStyle name="40% - Accent4 2 2 2 2 6" xfId="5214"/>
    <cellStyle name="40% - Accent4 2 2 2 3" xfId="5215"/>
    <cellStyle name="40% - Accent4 2 2 2 3 2" xfId="5216"/>
    <cellStyle name="40% - Accent4 2 2 2 3 2 2" xfId="5217"/>
    <cellStyle name="40% - Accent4 2 2 2 3 3" xfId="5218"/>
    <cellStyle name="40% - Accent4 2 2 2 3 3 2" xfId="5219"/>
    <cellStyle name="40% - Accent4 2 2 2 3 4" xfId="5220"/>
    <cellStyle name="40% - Accent4 2 2 2 3 4 2" xfId="5221"/>
    <cellStyle name="40% - Accent4 2 2 2 3 5" xfId="5222"/>
    <cellStyle name="40% - Accent4 2 2 2 4" xfId="5223"/>
    <cellStyle name="40% - Accent4 2 2 2 4 2" xfId="5224"/>
    <cellStyle name="40% - Accent4 2 2 2 5" xfId="5225"/>
    <cellStyle name="40% - Accent4 2 2 2 5 2" xfId="5226"/>
    <cellStyle name="40% - Accent4 2 2 2 6" xfId="5227"/>
    <cellStyle name="40% - Accent4 2 2 2 6 2" xfId="5228"/>
    <cellStyle name="40% - Accent4 2 2 2 7" xfId="5229"/>
    <cellStyle name="40% - Accent4 2 2 2 8" xfId="5230"/>
    <cellStyle name="40% - Accent4 2 2 2 9" xfId="5231"/>
    <cellStyle name="40% - Accent4 2 2 3" xfId="5232"/>
    <cellStyle name="40% - Accent4 2 2 3 2" xfId="5233"/>
    <cellStyle name="40% - Accent4 2 2 3 2 2" xfId="5234"/>
    <cellStyle name="40% - Accent4 2 2 3 2 2 2" xfId="5235"/>
    <cellStyle name="40% - Accent4 2 2 3 2 2 2 2" xfId="5236"/>
    <cellStyle name="40% - Accent4 2 2 3 2 2 3" xfId="5237"/>
    <cellStyle name="40% - Accent4 2 2 3 2 2 3 2" xfId="5238"/>
    <cellStyle name="40% - Accent4 2 2 3 2 2 4" xfId="5239"/>
    <cellStyle name="40% - Accent4 2 2 3 2 2 4 2" xfId="5240"/>
    <cellStyle name="40% - Accent4 2 2 3 2 2 5" xfId="5241"/>
    <cellStyle name="40% - Accent4 2 2 3 2 3" xfId="5242"/>
    <cellStyle name="40% - Accent4 2 2 3 2 3 2" xfId="5243"/>
    <cellStyle name="40% - Accent4 2 2 3 2 4" xfId="5244"/>
    <cellStyle name="40% - Accent4 2 2 3 2 4 2" xfId="5245"/>
    <cellStyle name="40% - Accent4 2 2 3 2 5" xfId="5246"/>
    <cellStyle name="40% - Accent4 2 2 3 2 5 2" xfId="5247"/>
    <cellStyle name="40% - Accent4 2 2 3 2 6" xfId="5248"/>
    <cellStyle name="40% - Accent4 2 2 3 3" xfId="5249"/>
    <cellStyle name="40% - Accent4 2 2 3 3 2" xfId="5250"/>
    <cellStyle name="40% - Accent4 2 2 3 3 2 2" xfId="5251"/>
    <cellStyle name="40% - Accent4 2 2 3 3 3" xfId="5252"/>
    <cellStyle name="40% - Accent4 2 2 3 3 3 2" xfId="5253"/>
    <cellStyle name="40% - Accent4 2 2 3 3 4" xfId="5254"/>
    <cellStyle name="40% - Accent4 2 2 3 3 4 2" xfId="5255"/>
    <cellStyle name="40% - Accent4 2 2 3 3 5" xfId="5256"/>
    <cellStyle name="40% - Accent4 2 2 3 4" xfId="5257"/>
    <cellStyle name="40% - Accent4 2 2 3 4 2" xfId="5258"/>
    <cellStyle name="40% - Accent4 2 2 3 5" xfId="5259"/>
    <cellStyle name="40% - Accent4 2 2 3 5 2" xfId="5260"/>
    <cellStyle name="40% - Accent4 2 2 3 6" xfId="5261"/>
    <cellStyle name="40% - Accent4 2 2 3 6 2" xfId="5262"/>
    <cellStyle name="40% - Accent4 2 2 3 7" xfId="5263"/>
    <cellStyle name="40% - Accent4 2 2 4" xfId="5264"/>
    <cellStyle name="40% - Accent4 2 2 4 2" xfId="5265"/>
    <cellStyle name="40% - Accent4 2 2 4 2 2" xfId="5266"/>
    <cellStyle name="40% - Accent4 2 2 4 2 2 2" xfId="5267"/>
    <cellStyle name="40% - Accent4 2 2 4 2 2 2 2" xfId="5268"/>
    <cellStyle name="40% - Accent4 2 2 4 2 2 3" xfId="5269"/>
    <cellStyle name="40% - Accent4 2 2 4 2 2 3 2" xfId="5270"/>
    <cellStyle name="40% - Accent4 2 2 4 2 2 4" xfId="5271"/>
    <cellStyle name="40% - Accent4 2 2 4 2 2 4 2" xfId="5272"/>
    <cellStyle name="40% - Accent4 2 2 4 2 2 5" xfId="5273"/>
    <cellStyle name="40% - Accent4 2 2 4 2 3" xfId="5274"/>
    <cellStyle name="40% - Accent4 2 2 4 2 3 2" xfId="5275"/>
    <cellStyle name="40% - Accent4 2 2 4 2 4" xfId="5276"/>
    <cellStyle name="40% - Accent4 2 2 4 2 4 2" xfId="5277"/>
    <cellStyle name="40% - Accent4 2 2 4 2 5" xfId="5278"/>
    <cellStyle name="40% - Accent4 2 2 4 2 5 2" xfId="5279"/>
    <cellStyle name="40% - Accent4 2 2 4 2 6" xfId="5280"/>
    <cellStyle name="40% - Accent4 2 2 4 3" xfId="5281"/>
    <cellStyle name="40% - Accent4 2 2 4 3 2" xfId="5282"/>
    <cellStyle name="40% - Accent4 2 2 4 3 2 2" xfId="5283"/>
    <cellStyle name="40% - Accent4 2 2 4 3 3" xfId="5284"/>
    <cellStyle name="40% - Accent4 2 2 4 3 3 2" xfId="5285"/>
    <cellStyle name="40% - Accent4 2 2 4 3 4" xfId="5286"/>
    <cellStyle name="40% - Accent4 2 2 4 3 4 2" xfId="5287"/>
    <cellStyle name="40% - Accent4 2 2 4 3 5" xfId="5288"/>
    <cellStyle name="40% - Accent4 2 2 4 4" xfId="5289"/>
    <cellStyle name="40% - Accent4 2 2 4 4 2" xfId="5290"/>
    <cellStyle name="40% - Accent4 2 2 4 5" xfId="5291"/>
    <cellStyle name="40% - Accent4 2 2 4 5 2" xfId="5292"/>
    <cellStyle name="40% - Accent4 2 2 4 6" xfId="5293"/>
    <cellStyle name="40% - Accent4 2 2 4 6 2" xfId="5294"/>
    <cellStyle name="40% - Accent4 2 2 4 7" xfId="5295"/>
    <cellStyle name="40% - Accent4 2 2 5" xfId="5296"/>
    <cellStyle name="40% - Accent4 2 2 5 2" xfId="5297"/>
    <cellStyle name="40% - Accent4 2 2 5 2 2" xfId="5298"/>
    <cellStyle name="40% - Accent4 2 2 5 2 2 2" xfId="5299"/>
    <cellStyle name="40% - Accent4 2 2 5 2 3" xfId="5300"/>
    <cellStyle name="40% - Accent4 2 2 5 2 3 2" xfId="5301"/>
    <cellStyle name="40% - Accent4 2 2 5 2 4" xfId="5302"/>
    <cellStyle name="40% - Accent4 2 2 5 2 4 2" xfId="5303"/>
    <cellStyle name="40% - Accent4 2 2 5 2 5" xfId="5304"/>
    <cellStyle name="40% - Accent4 2 2 5 3" xfId="5305"/>
    <cellStyle name="40% - Accent4 2 2 5 3 2" xfId="5306"/>
    <cellStyle name="40% - Accent4 2 2 5 4" xfId="5307"/>
    <cellStyle name="40% - Accent4 2 2 5 4 2" xfId="5308"/>
    <cellStyle name="40% - Accent4 2 2 5 5" xfId="5309"/>
    <cellStyle name="40% - Accent4 2 2 5 5 2" xfId="5310"/>
    <cellStyle name="40% - Accent4 2 2 5 6" xfId="5311"/>
    <cellStyle name="40% - Accent4 2 2 6" xfId="5312"/>
    <cellStyle name="40% - Accent4 2 2 6 2" xfId="5313"/>
    <cellStyle name="40% - Accent4 2 2 6 2 2" xfId="5314"/>
    <cellStyle name="40% - Accent4 2 2 6 3" xfId="5315"/>
    <cellStyle name="40% - Accent4 2 2 6 3 2" xfId="5316"/>
    <cellStyle name="40% - Accent4 2 2 6 4" xfId="5317"/>
    <cellStyle name="40% - Accent4 2 2 6 4 2" xfId="5318"/>
    <cellStyle name="40% - Accent4 2 2 6 5" xfId="5319"/>
    <cellStyle name="40% - Accent4 2 2 7" xfId="5320"/>
    <cellStyle name="40% - Accent4 2 2 7 2" xfId="5321"/>
    <cellStyle name="40% - Accent4 2 2 7 2 2" xfId="5322"/>
    <cellStyle name="40% - Accent4 2 2 7 3" xfId="5323"/>
    <cellStyle name="40% - Accent4 2 2 7 3 2" xfId="5324"/>
    <cellStyle name="40% - Accent4 2 2 7 4" xfId="5325"/>
    <cellStyle name="40% - Accent4 2 2 7 4 2" xfId="5326"/>
    <cellStyle name="40% - Accent4 2 2 7 5" xfId="5327"/>
    <cellStyle name="40% - Accent4 2 2 8" xfId="5328"/>
    <cellStyle name="40% - Accent4 2 2 8 2" xfId="5329"/>
    <cellStyle name="40% - Accent4 2 2 9" xfId="5330"/>
    <cellStyle name="40% - Accent4 2 2 9 2" xfId="5331"/>
    <cellStyle name="40% - Accent4 2 2_App.2-OA Capital Structure" xfId="5332"/>
    <cellStyle name="40% - Accent4 2 3" xfId="5333"/>
    <cellStyle name="40% - Accent4 2 3 2" xfId="5334"/>
    <cellStyle name="40% - Accent4 2 3 2 2" xfId="5335"/>
    <cellStyle name="40% - Accent4 2 3 2 2 2" xfId="5336"/>
    <cellStyle name="40% - Accent4 2 3 2 2 2 2" xfId="5337"/>
    <cellStyle name="40% - Accent4 2 3 2 2 3" xfId="5338"/>
    <cellStyle name="40% - Accent4 2 3 2 2 3 2" xfId="5339"/>
    <cellStyle name="40% - Accent4 2 3 2 2 4" xfId="5340"/>
    <cellStyle name="40% - Accent4 2 3 2 2 4 2" xfId="5341"/>
    <cellStyle name="40% - Accent4 2 3 2 2 5" xfId="5342"/>
    <cellStyle name="40% - Accent4 2 3 2 3" xfId="5343"/>
    <cellStyle name="40% - Accent4 2 3 2 3 2" xfId="5344"/>
    <cellStyle name="40% - Accent4 2 3 2 4" xfId="5345"/>
    <cellStyle name="40% - Accent4 2 3 2 4 2" xfId="5346"/>
    <cellStyle name="40% - Accent4 2 3 2 5" xfId="5347"/>
    <cellStyle name="40% - Accent4 2 3 2 5 2" xfId="5348"/>
    <cellStyle name="40% - Accent4 2 3 2 6" xfId="5349"/>
    <cellStyle name="40% - Accent4 2 3 3" xfId="5350"/>
    <cellStyle name="40% - Accent4 2 3 3 2" xfId="5351"/>
    <cellStyle name="40% - Accent4 2 3 3 2 2" xfId="5352"/>
    <cellStyle name="40% - Accent4 2 3 3 3" xfId="5353"/>
    <cellStyle name="40% - Accent4 2 3 3 3 2" xfId="5354"/>
    <cellStyle name="40% - Accent4 2 3 3 4" xfId="5355"/>
    <cellStyle name="40% - Accent4 2 3 3 4 2" xfId="5356"/>
    <cellStyle name="40% - Accent4 2 3 3 5" xfId="5357"/>
    <cellStyle name="40% - Accent4 2 3 4" xfId="5358"/>
    <cellStyle name="40% - Accent4 2 3 4 2" xfId="5359"/>
    <cellStyle name="40% - Accent4 2 3 5" xfId="5360"/>
    <cellStyle name="40% - Accent4 2 3 5 2" xfId="5361"/>
    <cellStyle name="40% - Accent4 2 3 6" xfId="5362"/>
    <cellStyle name="40% - Accent4 2 3 6 2" xfId="5363"/>
    <cellStyle name="40% - Accent4 2 3 7" xfId="5364"/>
    <cellStyle name="40% - Accent4 2 3 8" xfId="5365"/>
    <cellStyle name="40% - Accent4 2 4" xfId="5366"/>
    <cellStyle name="40% - Accent4 2 4 2" xfId="5367"/>
    <cellStyle name="40% - Accent4 2 4 2 2" xfId="5368"/>
    <cellStyle name="40% - Accent4 2 4 2 2 2" xfId="5369"/>
    <cellStyle name="40% - Accent4 2 4 2 2 2 2" xfId="5370"/>
    <cellStyle name="40% - Accent4 2 4 2 2 3" xfId="5371"/>
    <cellStyle name="40% - Accent4 2 4 2 2 3 2" xfId="5372"/>
    <cellStyle name="40% - Accent4 2 4 2 2 4" xfId="5373"/>
    <cellStyle name="40% - Accent4 2 4 2 2 4 2" xfId="5374"/>
    <cellStyle name="40% - Accent4 2 4 2 2 5" xfId="5375"/>
    <cellStyle name="40% - Accent4 2 4 2 3" xfId="5376"/>
    <cellStyle name="40% - Accent4 2 4 2 3 2" xfId="5377"/>
    <cellStyle name="40% - Accent4 2 4 2 4" xfId="5378"/>
    <cellStyle name="40% - Accent4 2 4 2 4 2" xfId="5379"/>
    <cellStyle name="40% - Accent4 2 4 2 5" xfId="5380"/>
    <cellStyle name="40% - Accent4 2 4 2 5 2" xfId="5381"/>
    <cellStyle name="40% - Accent4 2 4 2 6" xfId="5382"/>
    <cellStyle name="40% - Accent4 2 4 3" xfId="5383"/>
    <cellStyle name="40% - Accent4 2 4 3 2" xfId="5384"/>
    <cellStyle name="40% - Accent4 2 4 3 2 2" xfId="5385"/>
    <cellStyle name="40% - Accent4 2 4 3 3" xfId="5386"/>
    <cellStyle name="40% - Accent4 2 4 3 3 2" xfId="5387"/>
    <cellStyle name="40% - Accent4 2 4 3 4" xfId="5388"/>
    <cellStyle name="40% - Accent4 2 4 3 4 2" xfId="5389"/>
    <cellStyle name="40% - Accent4 2 4 3 5" xfId="5390"/>
    <cellStyle name="40% - Accent4 2 4 4" xfId="5391"/>
    <cellStyle name="40% - Accent4 2 4 4 2" xfId="5392"/>
    <cellStyle name="40% - Accent4 2 4 5" xfId="5393"/>
    <cellStyle name="40% - Accent4 2 4 5 2" xfId="5394"/>
    <cellStyle name="40% - Accent4 2 4 6" xfId="5395"/>
    <cellStyle name="40% - Accent4 2 4 6 2" xfId="5396"/>
    <cellStyle name="40% - Accent4 2 4 7" xfId="5397"/>
    <cellStyle name="40% - Accent4 2 5" xfId="5398"/>
    <cellStyle name="40% - Accent4 2 5 2" xfId="5399"/>
    <cellStyle name="40% - Accent4 2 5 2 2" xfId="5400"/>
    <cellStyle name="40% - Accent4 2 5 2 2 2" xfId="5401"/>
    <cellStyle name="40% - Accent4 2 5 2 2 2 2" xfId="5402"/>
    <cellStyle name="40% - Accent4 2 5 2 2 3" xfId="5403"/>
    <cellStyle name="40% - Accent4 2 5 2 2 3 2" xfId="5404"/>
    <cellStyle name="40% - Accent4 2 5 2 2 4" xfId="5405"/>
    <cellStyle name="40% - Accent4 2 5 2 2 4 2" xfId="5406"/>
    <cellStyle name="40% - Accent4 2 5 2 2 5" xfId="5407"/>
    <cellStyle name="40% - Accent4 2 5 2 3" xfId="5408"/>
    <cellStyle name="40% - Accent4 2 5 2 3 2" xfId="5409"/>
    <cellStyle name="40% - Accent4 2 5 2 4" xfId="5410"/>
    <cellStyle name="40% - Accent4 2 5 2 4 2" xfId="5411"/>
    <cellStyle name="40% - Accent4 2 5 2 5" xfId="5412"/>
    <cellStyle name="40% - Accent4 2 5 2 5 2" xfId="5413"/>
    <cellStyle name="40% - Accent4 2 5 2 6" xfId="5414"/>
    <cellStyle name="40% - Accent4 2 5 3" xfId="5415"/>
    <cellStyle name="40% - Accent4 2 5 3 2" xfId="5416"/>
    <cellStyle name="40% - Accent4 2 5 3 2 2" xfId="5417"/>
    <cellStyle name="40% - Accent4 2 5 3 3" xfId="5418"/>
    <cellStyle name="40% - Accent4 2 5 3 3 2" xfId="5419"/>
    <cellStyle name="40% - Accent4 2 5 3 4" xfId="5420"/>
    <cellStyle name="40% - Accent4 2 5 3 4 2" xfId="5421"/>
    <cellStyle name="40% - Accent4 2 5 3 5" xfId="5422"/>
    <cellStyle name="40% - Accent4 2 5 4" xfId="5423"/>
    <cellStyle name="40% - Accent4 2 5 4 2" xfId="5424"/>
    <cellStyle name="40% - Accent4 2 5 5" xfId="5425"/>
    <cellStyle name="40% - Accent4 2 5 5 2" xfId="5426"/>
    <cellStyle name="40% - Accent4 2 5 6" xfId="5427"/>
    <cellStyle name="40% - Accent4 2 5 6 2" xfId="5428"/>
    <cellStyle name="40% - Accent4 2 5 7" xfId="5429"/>
    <cellStyle name="40% - Accent4 2 6" xfId="5430"/>
    <cellStyle name="40% - Accent4 2 6 2" xfId="5431"/>
    <cellStyle name="40% - Accent4 2 6 2 2" xfId="5432"/>
    <cellStyle name="40% - Accent4 2 6 2 2 2" xfId="5433"/>
    <cellStyle name="40% - Accent4 2 6 2 2 2 2" xfId="5434"/>
    <cellStyle name="40% - Accent4 2 6 2 2 3" xfId="5435"/>
    <cellStyle name="40% - Accent4 2 6 2 2 3 2" xfId="5436"/>
    <cellStyle name="40% - Accent4 2 6 2 2 4" xfId="5437"/>
    <cellStyle name="40% - Accent4 2 6 2 2 4 2" xfId="5438"/>
    <cellStyle name="40% - Accent4 2 6 2 2 5" xfId="5439"/>
    <cellStyle name="40% - Accent4 2 6 2 3" xfId="5440"/>
    <cellStyle name="40% - Accent4 2 6 2 3 2" xfId="5441"/>
    <cellStyle name="40% - Accent4 2 6 2 4" xfId="5442"/>
    <cellStyle name="40% - Accent4 2 6 2 4 2" xfId="5443"/>
    <cellStyle name="40% - Accent4 2 6 2 5" xfId="5444"/>
    <cellStyle name="40% - Accent4 2 6 2 5 2" xfId="5445"/>
    <cellStyle name="40% - Accent4 2 6 2 6" xfId="5446"/>
    <cellStyle name="40% - Accent4 2 6 3" xfId="5447"/>
    <cellStyle name="40% - Accent4 2 6 3 2" xfId="5448"/>
    <cellStyle name="40% - Accent4 2 6 3 2 2" xfId="5449"/>
    <cellStyle name="40% - Accent4 2 6 3 3" xfId="5450"/>
    <cellStyle name="40% - Accent4 2 6 3 3 2" xfId="5451"/>
    <cellStyle name="40% - Accent4 2 6 3 4" xfId="5452"/>
    <cellStyle name="40% - Accent4 2 6 3 4 2" xfId="5453"/>
    <cellStyle name="40% - Accent4 2 6 3 5" xfId="5454"/>
    <cellStyle name="40% - Accent4 2 6 4" xfId="5455"/>
    <cellStyle name="40% - Accent4 2 6 4 2" xfId="5456"/>
    <cellStyle name="40% - Accent4 2 6 5" xfId="5457"/>
    <cellStyle name="40% - Accent4 2 6 5 2" xfId="5458"/>
    <cellStyle name="40% - Accent4 2 6 6" xfId="5459"/>
    <cellStyle name="40% - Accent4 2 6 6 2" xfId="5460"/>
    <cellStyle name="40% - Accent4 2 6 7" xfId="5461"/>
    <cellStyle name="40% - Accent4 2 7" xfId="5462"/>
    <cellStyle name="40% - Accent4 2 7 2" xfId="5463"/>
    <cellStyle name="40% - Accent4 2 7 2 2" xfId="5464"/>
    <cellStyle name="40% - Accent4 2 7 2 2 2" xfId="5465"/>
    <cellStyle name="40% - Accent4 2 7 2 3" xfId="5466"/>
    <cellStyle name="40% - Accent4 2 7 2 3 2" xfId="5467"/>
    <cellStyle name="40% - Accent4 2 7 2 4" xfId="5468"/>
    <cellStyle name="40% - Accent4 2 7 2 4 2" xfId="5469"/>
    <cellStyle name="40% - Accent4 2 7 2 5" xfId="5470"/>
    <cellStyle name="40% - Accent4 2 7 3" xfId="5471"/>
    <cellStyle name="40% - Accent4 2 7 3 2" xfId="5472"/>
    <cellStyle name="40% - Accent4 2 7 4" xfId="5473"/>
    <cellStyle name="40% - Accent4 2 7 4 2" xfId="5474"/>
    <cellStyle name="40% - Accent4 2 7 5" xfId="5475"/>
    <cellStyle name="40% - Accent4 2 7 5 2" xfId="5476"/>
    <cellStyle name="40% - Accent4 2 7 6" xfId="5477"/>
    <cellStyle name="40% - Accent4 2 8" xfId="5478"/>
    <cellStyle name="40% - Accent4 2 8 2" xfId="5479"/>
    <cellStyle name="40% - Accent4 2 8 2 2" xfId="5480"/>
    <cellStyle name="40% - Accent4 2 8 3" xfId="5481"/>
    <cellStyle name="40% - Accent4 2 8 3 2" xfId="5482"/>
    <cellStyle name="40% - Accent4 2 8 4" xfId="5483"/>
    <cellStyle name="40% - Accent4 2 8 4 2" xfId="5484"/>
    <cellStyle name="40% - Accent4 2 8 5" xfId="5485"/>
    <cellStyle name="40% - Accent4 2 9" xfId="5486"/>
    <cellStyle name="40% - Accent4 2 9 2" xfId="5487"/>
    <cellStyle name="40% - Accent4 2_App.2-OA Capital Structure" xfId="5488"/>
    <cellStyle name="40% - Accent4 3" xfId="5489"/>
    <cellStyle name="40% - Accent4 3 2" xfId="5490"/>
    <cellStyle name="40% - Accent4 3 2 2" xfId="5491"/>
    <cellStyle name="40% - Accent4 3 3" xfId="5492"/>
    <cellStyle name="40% - Accent4 3 3 2" xfId="5493"/>
    <cellStyle name="40% - Accent4 3 4" xfId="5494"/>
    <cellStyle name="40% - Accent4 3 4 2" xfId="5495"/>
    <cellStyle name="40% - Accent4 3 5" xfId="5496"/>
    <cellStyle name="40% - Accent4 3 6" xfId="5497"/>
    <cellStyle name="40% - Accent4 4" xfId="5498"/>
    <cellStyle name="40% - Accent4 4 2" xfId="5499"/>
    <cellStyle name="40% - Accent4 4 3" xfId="5500"/>
    <cellStyle name="40% - Accent4 5" xfId="5501"/>
    <cellStyle name="40% - Accent4 5 2" xfId="5502"/>
    <cellStyle name="40% - Accent4 5 3" xfId="5503"/>
    <cellStyle name="40% - Accent4 6" xfId="5504"/>
    <cellStyle name="40% - Accent4 6 2" xfId="5505"/>
    <cellStyle name="40% - Accent4 6 3" xfId="5506"/>
    <cellStyle name="40% - Accent4 7" xfId="5507"/>
    <cellStyle name="40% - Accent4 7 2" xfId="5508"/>
    <cellStyle name="40% - Accent4 8" xfId="5509"/>
    <cellStyle name="40% - Accent4 8 2" xfId="5510"/>
    <cellStyle name="40% - Accent4 9" xfId="5511"/>
    <cellStyle name="40% - Accent4 9 2" xfId="5512"/>
    <cellStyle name="40% - Accent5 10" xfId="5513"/>
    <cellStyle name="40% - Accent5 10 2" xfId="5514"/>
    <cellStyle name="40% - Accent5 11" xfId="5515"/>
    <cellStyle name="40% - Accent5 12" xfId="5516"/>
    <cellStyle name="40% - Accent5 13" xfId="5517"/>
    <cellStyle name="40% - Accent5 2" xfId="5518"/>
    <cellStyle name="40% - Accent5 2 10" xfId="5519"/>
    <cellStyle name="40% - Accent5 2 10 2" xfId="5520"/>
    <cellStyle name="40% - Accent5 2 11" xfId="5521"/>
    <cellStyle name="40% - Accent5 2 11 2" xfId="5522"/>
    <cellStyle name="40% - Accent5 2 12" xfId="5523"/>
    <cellStyle name="40% - Accent5 2 12 2" xfId="5524"/>
    <cellStyle name="40% - Accent5 2 13" xfId="5525"/>
    <cellStyle name="40% - Accent5 2 13 2" xfId="5526"/>
    <cellStyle name="40% - Accent5 2 14" xfId="5527"/>
    <cellStyle name="40% - Accent5 2 15" xfId="5528"/>
    <cellStyle name="40% - Accent5 2 16" xfId="5529"/>
    <cellStyle name="40% - Accent5 2 17" xfId="5530"/>
    <cellStyle name="40% - Accent5 2 18" xfId="5531"/>
    <cellStyle name="40% - Accent5 2 2" xfId="5532"/>
    <cellStyle name="40% - Accent5 2 2 10" xfId="5533"/>
    <cellStyle name="40% - Accent5 2 2 10 2" xfId="5534"/>
    <cellStyle name="40% - Accent5 2 2 11" xfId="5535"/>
    <cellStyle name="40% - Accent5 2 2 11 2" xfId="5536"/>
    <cellStyle name="40% - Accent5 2 2 12" xfId="5537"/>
    <cellStyle name="40% - Accent5 2 2 12 2" xfId="5538"/>
    <cellStyle name="40% - Accent5 2 2 13" xfId="5539"/>
    <cellStyle name="40% - Accent5 2 2 13 2" xfId="5540"/>
    <cellStyle name="40% - Accent5 2 2 14" xfId="5541"/>
    <cellStyle name="40% - Accent5 2 2 14 2" xfId="5542"/>
    <cellStyle name="40% - Accent5 2 2 15" xfId="5543"/>
    <cellStyle name="40% - Accent5 2 2 16" xfId="5544"/>
    <cellStyle name="40% - Accent5 2 2 17" xfId="5545"/>
    <cellStyle name="40% - Accent5 2 2 2" xfId="5546"/>
    <cellStyle name="40% - Accent5 2 2 2 2" xfId="5547"/>
    <cellStyle name="40% - Accent5 2 2 2 2 2" xfId="5548"/>
    <cellStyle name="40% - Accent5 2 2 2 2 2 2" xfId="5549"/>
    <cellStyle name="40% - Accent5 2 2 2 2 2 2 2" xfId="5550"/>
    <cellStyle name="40% - Accent5 2 2 2 2 2 3" xfId="5551"/>
    <cellStyle name="40% - Accent5 2 2 2 2 2 3 2" xfId="5552"/>
    <cellStyle name="40% - Accent5 2 2 2 2 2 4" xfId="5553"/>
    <cellStyle name="40% - Accent5 2 2 2 2 2 4 2" xfId="5554"/>
    <cellStyle name="40% - Accent5 2 2 2 2 2 5" xfId="5555"/>
    <cellStyle name="40% - Accent5 2 2 2 2 3" xfId="5556"/>
    <cellStyle name="40% - Accent5 2 2 2 2 3 2" xfId="5557"/>
    <cellStyle name="40% - Accent5 2 2 2 2 4" xfId="5558"/>
    <cellStyle name="40% - Accent5 2 2 2 2 4 2" xfId="5559"/>
    <cellStyle name="40% - Accent5 2 2 2 2 5" xfId="5560"/>
    <cellStyle name="40% - Accent5 2 2 2 2 5 2" xfId="5561"/>
    <cellStyle name="40% - Accent5 2 2 2 2 6" xfId="5562"/>
    <cellStyle name="40% - Accent5 2 2 2 3" xfId="5563"/>
    <cellStyle name="40% - Accent5 2 2 2 3 2" xfId="5564"/>
    <cellStyle name="40% - Accent5 2 2 2 3 2 2" xfId="5565"/>
    <cellStyle name="40% - Accent5 2 2 2 3 3" xfId="5566"/>
    <cellStyle name="40% - Accent5 2 2 2 3 3 2" xfId="5567"/>
    <cellStyle name="40% - Accent5 2 2 2 3 4" xfId="5568"/>
    <cellStyle name="40% - Accent5 2 2 2 3 4 2" xfId="5569"/>
    <cellStyle name="40% - Accent5 2 2 2 3 5" xfId="5570"/>
    <cellStyle name="40% - Accent5 2 2 2 4" xfId="5571"/>
    <cellStyle name="40% - Accent5 2 2 2 4 2" xfId="5572"/>
    <cellStyle name="40% - Accent5 2 2 2 5" xfId="5573"/>
    <cellStyle name="40% - Accent5 2 2 2 5 2" xfId="5574"/>
    <cellStyle name="40% - Accent5 2 2 2 6" xfId="5575"/>
    <cellStyle name="40% - Accent5 2 2 2 6 2" xfId="5576"/>
    <cellStyle name="40% - Accent5 2 2 2 7" xfId="5577"/>
    <cellStyle name="40% - Accent5 2 2 2 8" xfId="5578"/>
    <cellStyle name="40% - Accent5 2 2 2 9" xfId="5579"/>
    <cellStyle name="40% - Accent5 2 2 3" xfId="5580"/>
    <cellStyle name="40% - Accent5 2 2 3 2" xfId="5581"/>
    <cellStyle name="40% - Accent5 2 2 3 2 2" xfId="5582"/>
    <cellStyle name="40% - Accent5 2 2 3 2 2 2" xfId="5583"/>
    <cellStyle name="40% - Accent5 2 2 3 2 2 2 2" xfId="5584"/>
    <cellStyle name="40% - Accent5 2 2 3 2 2 3" xfId="5585"/>
    <cellStyle name="40% - Accent5 2 2 3 2 2 3 2" xfId="5586"/>
    <cellStyle name="40% - Accent5 2 2 3 2 2 4" xfId="5587"/>
    <cellStyle name="40% - Accent5 2 2 3 2 2 4 2" xfId="5588"/>
    <cellStyle name="40% - Accent5 2 2 3 2 2 5" xfId="5589"/>
    <cellStyle name="40% - Accent5 2 2 3 2 3" xfId="5590"/>
    <cellStyle name="40% - Accent5 2 2 3 2 3 2" xfId="5591"/>
    <cellStyle name="40% - Accent5 2 2 3 2 4" xfId="5592"/>
    <cellStyle name="40% - Accent5 2 2 3 2 4 2" xfId="5593"/>
    <cellStyle name="40% - Accent5 2 2 3 2 5" xfId="5594"/>
    <cellStyle name="40% - Accent5 2 2 3 2 5 2" xfId="5595"/>
    <cellStyle name="40% - Accent5 2 2 3 2 6" xfId="5596"/>
    <cellStyle name="40% - Accent5 2 2 3 3" xfId="5597"/>
    <cellStyle name="40% - Accent5 2 2 3 3 2" xfId="5598"/>
    <cellStyle name="40% - Accent5 2 2 3 3 2 2" xfId="5599"/>
    <cellStyle name="40% - Accent5 2 2 3 3 3" xfId="5600"/>
    <cellStyle name="40% - Accent5 2 2 3 3 3 2" xfId="5601"/>
    <cellStyle name="40% - Accent5 2 2 3 3 4" xfId="5602"/>
    <cellStyle name="40% - Accent5 2 2 3 3 4 2" xfId="5603"/>
    <cellStyle name="40% - Accent5 2 2 3 3 5" xfId="5604"/>
    <cellStyle name="40% - Accent5 2 2 3 4" xfId="5605"/>
    <cellStyle name="40% - Accent5 2 2 3 4 2" xfId="5606"/>
    <cellStyle name="40% - Accent5 2 2 3 5" xfId="5607"/>
    <cellStyle name="40% - Accent5 2 2 3 5 2" xfId="5608"/>
    <cellStyle name="40% - Accent5 2 2 3 6" xfId="5609"/>
    <cellStyle name="40% - Accent5 2 2 3 6 2" xfId="5610"/>
    <cellStyle name="40% - Accent5 2 2 3 7" xfId="5611"/>
    <cellStyle name="40% - Accent5 2 2 4" xfId="5612"/>
    <cellStyle name="40% - Accent5 2 2 4 2" xfId="5613"/>
    <cellStyle name="40% - Accent5 2 2 4 2 2" xfId="5614"/>
    <cellStyle name="40% - Accent5 2 2 4 2 2 2" xfId="5615"/>
    <cellStyle name="40% - Accent5 2 2 4 2 2 2 2" xfId="5616"/>
    <cellStyle name="40% - Accent5 2 2 4 2 2 3" xfId="5617"/>
    <cellStyle name="40% - Accent5 2 2 4 2 2 3 2" xfId="5618"/>
    <cellStyle name="40% - Accent5 2 2 4 2 2 4" xfId="5619"/>
    <cellStyle name="40% - Accent5 2 2 4 2 2 4 2" xfId="5620"/>
    <cellStyle name="40% - Accent5 2 2 4 2 2 5" xfId="5621"/>
    <cellStyle name="40% - Accent5 2 2 4 2 3" xfId="5622"/>
    <cellStyle name="40% - Accent5 2 2 4 2 3 2" xfId="5623"/>
    <cellStyle name="40% - Accent5 2 2 4 2 4" xfId="5624"/>
    <cellStyle name="40% - Accent5 2 2 4 2 4 2" xfId="5625"/>
    <cellStyle name="40% - Accent5 2 2 4 2 5" xfId="5626"/>
    <cellStyle name="40% - Accent5 2 2 4 2 5 2" xfId="5627"/>
    <cellStyle name="40% - Accent5 2 2 4 2 6" xfId="5628"/>
    <cellStyle name="40% - Accent5 2 2 4 3" xfId="5629"/>
    <cellStyle name="40% - Accent5 2 2 4 3 2" xfId="5630"/>
    <cellStyle name="40% - Accent5 2 2 4 3 2 2" xfId="5631"/>
    <cellStyle name="40% - Accent5 2 2 4 3 3" xfId="5632"/>
    <cellStyle name="40% - Accent5 2 2 4 3 3 2" xfId="5633"/>
    <cellStyle name="40% - Accent5 2 2 4 3 4" xfId="5634"/>
    <cellStyle name="40% - Accent5 2 2 4 3 4 2" xfId="5635"/>
    <cellStyle name="40% - Accent5 2 2 4 3 5" xfId="5636"/>
    <cellStyle name="40% - Accent5 2 2 4 4" xfId="5637"/>
    <cellStyle name="40% - Accent5 2 2 4 4 2" xfId="5638"/>
    <cellStyle name="40% - Accent5 2 2 4 5" xfId="5639"/>
    <cellStyle name="40% - Accent5 2 2 4 5 2" xfId="5640"/>
    <cellStyle name="40% - Accent5 2 2 4 6" xfId="5641"/>
    <cellStyle name="40% - Accent5 2 2 4 6 2" xfId="5642"/>
    <cellStyle name="40% - Accent5 2 2 4 7" xfId="5643"/>
    <cellStyle name="40% - Accent5 2 2 5" xfId="5644"/>
    <cellStyle name="40% - Accent5 2 2 5 2" xfId="5645"/>
    <cellStyle name="40% - Accent5 2 2 5 2 2" xfId="5646"/>
    <cellStyle name="40% - Accent5 2 2 5 2 2 2" xfId="5647"/>
    <cellStyle name="40% - Accent5 2 2 5 2 3" xfId="5648"/>
    <cellStyle name="40% - Accent5 2 2 5 2 3 2" xfId="5649"/>
    <cellStyle name="40% - Accent5 2 2 5 2 4" xfId="5650"/>
    <cellStyle name="40% - Accent5 2 2 5 2 4 2" xfId="5651"/>
    <cellStyle name="40% - Accent5 2 2 5 2 5" xfId="5652"/>
    <cellStyle name="40% - Accent5 2 2 5 3" xfId="5653"/>
    <cellStyle name="40% - Accent5 2 2 5 3 2" xfId="5654"/>
    <cellStyle name="40% - Accent5 2 2 5 4" xfId="5655"/>
    <cellStyle name="40% - Accent5 2 2 5 4 2" xfId="5656"/>
    <cellStyle name="40% - Accent5 2 2 5 5" xfId="5657"/>
    <cellStyle name="40% - Accent5 2 2 5 5 2" xfId="5658"/>
    <cellStyle name="40% - Accent5 2 2 5 6" xfId="5659"/>
    <cellStyle name="40% - Accent5 2 2 6" xfId="5660"/>
    <cellStyle name="40% - Accent5 2 2 6 2" xfId="5661"/>
    <cellStyle name="40% - Accent5 2 2 6 2 2" xfId="5662"/>
    <cellStyle name="40% - Accent5 2 2 6 3" xfId="5663"/>
    <cellStyle name="40% - Accent5 2 2 6 3 2" xfId="5664"/>
    <cellStyle name="40% - Accent5 2 2 6 4" xfId="5665"/>
    <cellStyle name="40% - Accent5 2 2 6 4 2" xfId="5666"/>
    <cellStyle name="40% - Accent5 2 2 6 5" xfId="5667"/>
    <cellStyle name="40% - Accent5 2 2 7" xfId="5668"/>
    <cellStyle name="40% - Accent5 2 2 7 2" xfId="5669"/>
    <cellStyle name="40% - Accent5 2 2 7 2 2" xfId="5670"/>
    <cellStyle name="40% - Accent5 2 2 7 3" xfId="5671"/>
    <cellStyle name="40% - Accent5 2 2 7 3 2" xfId="5672"/>
    <cellStyle name="40% - Accent5 2 2 7 4" xfId="5673"/>
    <cellStyle name="40% - Accent5 2 2 7 4 2" xfId="5674"/>
    <cellStyle name="40% - Accent5 2 2 7 5" xfId="5675"/>
    <cellStyle name="40% - Accent5 2 2 8" xfId="5676"/>
    <cellStyle name="40% - Accent5 2 2 8 2" xfId="5677"/>
    <cellStyle name="40% - Accent5 2 2 9" xfId="5678"/>
    <cellStyle name="40% - Accent5 2 2 9 2" xfId="5679"/>
    <cellStyle name="40% - Accent5 2 2_App.2-OA Capital Structure" xfId="5680"/>
    <cellStyle name="40% - Accent5 2 3" xfId="5681"/>
    <cellStyle name="40% - Accent5 2 3 2" xfId="5682"/>
    <cellStyle name="40% - Accent5 2 3 2 2" xfId="5683"/>
    <cellStyle name="40% - Accent5 2 3 2 2 2" xfId="5684"/>
    <cellStyle name="40% - Accent5 2 3 2 2 2 2" xfId="5685"/>
    <cellStyle name="40% - Accent5 2 3 2 2 3" xfId="5686"/>
    <cellStyle name="40% - Accent5 2 3 2 2 3 2" xfId="5687"/>
    <cellStyle name="40% - Accent5 2 3 2 2 4" xfId="5688"/>
    <cellStyle name="40% - Accent5 2 3 2 2 4 2" xfId="5689"/>
    <cellStyle name="40% - Accent5 2 3 2 2 5" xfId="5690"/>
    <cellStyle name="40% - Accent5 2 3 2 3" xfId="5691"/>
    <cellStyle name="40% - Accent5 2 3 2 3 2" xfId="5692"/>
    <cellStyle name="40% - Accent5 2 3 2 4" xfId="5693"/>
    <cellStyle name="40% - Accent5 2 3 2 4 2" xfId="5694"/>
    <cellStyle name="40% - Accent5 2 3 2 5" xfId="5695"/>
    <cellStyle name="40% - Accent5 2 3 2 5 2" xfId="5696"/>
    <cellStyle name="40% - Accent5 2 3 2 6" xfId="5697"/>
    <cellStyle name="40% - Accent5 2 3 3" xfId="5698"/>
    <cellStyle name="40% - Accent5 2 3 3 2" xfId="5699"/>
    <cellStyle name="40% - Accent5 2 3 3 2 2" xfId="5700"/>
    <cellStyle name="40% - Accent5 2 3 3 3" xfId="5701"/>
    <cellStyle name="40% - Accent5 2 3 3 3 2" xfId="5702"/>
    <cellStyle name="40% - Accent5 2 3 3 4" xfId="5703"/>
    <cellStyle name="40% - Accent5 2 3 3 4 2" xfId="5704"/>
    <cellStyle name="40% - Accent5 2 3 3 5" xfId="5705"/>
    <cellStyle name="40% - Accent5 2 3 4" xfId="5706"/>
    <cellStyle name="40% - Accent5 2 3 4 2" xfId="5707"/>
    <cellStyle name="40% - Accent5 2 3 5" xfId="5708"/>
    <cellStyle name="40% - Accent5 2 3 5 2" xfId="5709"/>
    <cellStyle name="40% - Accent5 2 3 6" xfId="5710"/>
    <cellStyle name="40% - Accent5 2 3 6 2" xfId="5711"/>
    <cellStyle name="40% - Accent5 2 3 7" xfId="5712"/>
    <cellStyle name="40% - Accent5 2 3 8" xfId="5713"/>
    <cellStyle name="40% - Accent5 2 4" xfId="5714"/>
    <cellStyle name="40% - Accent5 2 4 2" xfId="5715"/>
    <cellStyle name="40% - Accent5 2 4 2 2" xfId="5716"/>
    <cellStyle name="40% - Accent5 2 4 2 2 2" xfId="5717"/>
    <cellStyle name="40% - Accent5 2 4 2 2 2 2" xfId="5718"/>
    <cellStyle name="40% - Accent5 2 4 2 2 3" xfId="5719"/>
    <cellStyle name="40% - Accent5 2 4 2 2 3 2" xfId="5720"/>
    <cellStyle name="40% - Accent5 2 4 2 2 4" xfId="5721"/>
    <cellStyle name="40% - Accent5 2 4 2 2 4 2" xfId="5722"/>
    <cellStyle name="40% - Accent5 2 4 2 2 5" xfId="5723"/>
    <cellStyle name="40% - Accent5 2 4 2 3" xfId="5724"/>
    <cellStyle name="40% - Accent5 2 4 2 3 2" xfId="5725"/>
    <cellStyle name="40% - Accent5 2 4 2 4" xfId="5726"/>
    <cellStyle name="40% - Accent5 2 4 2 4 2" xfId="5727"/>
    <cellStyle name="40% - Accent5 2 4 2 5" xfId="5728"/>
    <cellStyle name="40% - Accent5 2 4 2 5 2" xfId="5729"/>
    <cellStyle name="40% - Accent5 2 4 2 6" xfId="5730"/>
    <cellStyle name="40% - Accent5 2 4 3" xfId="5731"/>
    <cellStyle name="40% - Accent5 2 4 3 2" xfId="5732"/>
    <cellStyle name="40% - Accent5 2 4 3 2 2" xfId="5733"/>
    <cellStyle name="40% - Accent5 2 4 3 3" xfId="5734"/>
    <cellStyle name="40% - Accent5 2 4 3 3 2" xfId="5735"/>
    <cellStyle name="40% - Accent5 2 4 3 4" xfId="5736"/>
    <cellStyle name="40% - Accent5 2 4 3 4 2" xfId="5737"/>
    <cellStyle name="40% - Accent5 2 4 3 5" xfId="5738"/>
    <cellStyle name="40% - Accent5 2 4 4" xfId="5739"/>
    <cellStyle name="40% - Accent5 2 4 4 2" xfId="5740"/>
    <cellStyle name="40% - Accent5 2 4 5" xfId="5741"/>
    <cellStyle name="40% - Accent5 2 4 5 2" xfId="5742"/>
    <cellStyle name="40% - Accent5 2 4 6" xfId="5743"/>
    <cellStyle name="40% - Accent5 2 4 6 2" xfId="5744"/>
    <cellStyle name="40% - Accent5 2 4 7" xfId="5745"/>
    <cellStyle name="40% - Accent5 2 5" xfId="5746"/>
    <cellStyle name="40% - Accent5 2 5 2" xfId="5747"/>
    <cellStyle name="40% - Accent5 2 5 2 2" xfId="5748"/>
    <cellStyle name="40% - Accent5 2 5 2 2 2" xfId="5749"/>
    <cellStyle name="40% - Accent5 2 5 2 2 2 2" xfId="5750"/>
    <cellStyle name="40% - Accent5 2 5 2 2 3" xfId="5751"/>
    <cellStyle name="40% - Accent5 2 5 2 2 3 2" xfId="5752"/>
    <cellStyle name="40% - Accent5 2 5 2 2 4" xfId="5753"/>
    <cellStyle name="40% - Accent5 2 5 2 2 4 2" xfId="5754"/>
    <cellStyle name="40% - Accent5 2 5 2 2 5" xfId="5755"/>
    <cellStyle name="40% - Accent5 2 5 2 3" xfId="5756"/>
    <cellStyle name="40% - Accent5 2 5 2 3 2" xfId="5757"/>
    <cellStyle name="40% - Accent5 2 5 2 4" xfId="5758"/>
    <cellStyle name="40% - Accent5 2 5 2 4 2" xfId="5759"/>
    <cellStyle name="40% - Accent5 2 5 2 5" xfId="5760"/>
    <cellStyle name="40% - Accent5 2 5 2 5 2" xfId="5761"/>
    <cellStyle name="40% - Accent5 2 5 2 6" xfId="5762"/>
    <cellStyle name="40% - Accent5 2 5 3" xfId="5763"/>
    <cellStyle name="40% - Accent5 2 5 3 2" xfId="5764"/>
    <cellStyle name="40% - Accent5 2 5 3 2 2" xfId="5765"/>
    <cellStyle name="40% - Accent5 2 5 3 3" xfId="5766"/>
    <cellStyle name="40% - Accent5 2 5 3 3 2" xfId="5767"/>
    <cellStyle name="40% - Accent5 2 5 3 4" xfId="5768"/>
    <cellStyle name="40% - Accent5 2 5 3 4 2" xfId="5769"/>
    <cellStyle name="40% - Accent5 2 5 3 5" xfId="5770"/>
    <cellStyle name="40% - Accent5 2 5 4" xfId="5771"/>
    <cellStyle name="40% - Accent5 2 5 4 2" xfId="5772"/>
    <cellStyle name="40% - Accent5 2 5 5" xfId="5773"/>
    <cellStyle name="40% - Accent5 2 5 5 2" xfId="5774"/>
    <cellStyle name="40% - Accent5 2 5 6" xfId="5775"/>
    <cellStyle name="40% - Accent5 2 5 6 2" xfId="5776"/>
    <cellStyle name="40% - Accent5 2 5 7" xfId="5777"/>
    <cellStyle name="40% - Accent5 2 6" xfId="5778"/>
    <cellStyle name="40% - Accent5 2 6 2" xfId="5779"/>
    <cellStyle name="40% - Accent5 2 6 2 2" xfId="5780"/>
    <cellStyle name="40% - Accent5 2 6 2 2 2" xfId="5781"/>
    <cellStyle name="40% - Accent5 2 6 2 2 2 2" xfId="5782"/>
    <cellStyle name="40% - Accent5 2 6 2 2 3" xfId="5783"/>
    <cellStyle name="40% - Accent5 2 6 2 2 3 2" xfId="5784"/>
    <cellStyle name="40% - Accent5 2 6 2 2 4" xfId="5785"/>
    <cellStyle name="40% - Accent5 2 6 2 2 4 2" xfId="5786"/>
    <cellStyle name="40% - Accent5 2 6 2 2 5" xfId="5787"/>
    <cellStyle name="40% - Accent5 2 6 2 3" xfId="5788"/>
    <cellStyle name="40% - Accent5 2 6 2 3 2" xfId="5789"/>
    <cellStyle name="40% - Accent5 2 6 2 4" xfId="5790"/>
    <cellStyle name="40% - Accent5 2 6 2 4 2" xfId="5791"/>
    <cellStyle name="40% - Accent5 2 6 2 5" xfId="5792"/>
    <cellStyle name="40% - Accent5 2 6 2 5 2" xfId="5793"/>
    <cellStyle name="40% - Accent5 2 6 2 6" xfId="5794"/>
    <cellStyle name="40% - Accent5 2 6 3" xfId="5795"/>
    <cellStyle name="40% - Accent5 2 6 3 2" xfId="5796"/>
    <cellStyle name="40% - Accent5 2 6 3 2 2" xfId="5797"/>
    <cellStyle name="40% - Accent5 2 6 3 3" xfId="5798"/>
    <cellStyle name="40% - Accent5 2 6 3 3 2" xfId="5799"/>
    <cellStyle name="40% - Accent5 2 6 3 4" xfId="5800"/>
    <cellStyle name="40% - Accent5 2 6 3 4 2" xfId="5801"/>
    <cellStyle name="40% - Accent5 2 6 3 5" xfId="5802"/>
    <cellStyle name="40% - Accent5 2 6 4" xfId="5803"/>
    <cellStyle name="40% - Accent5 2 6 4 2" xfId="5804"/>
    <cellStyle name="40% - Accent5 2 6 5" xfId="5805"/>
    <cellStyle name="40% - Accent5 2 6 5 2" xfId="5806"/>
    <cellStyle name="40% - Accent5 2 6 6" xfId="5807"/>
    <cellStyle name="40% - Accent5 2 6 6 2" xfId="5808"/>
    <cellStyle name="40% - Accent5 2 6 7" xfId="5809"/>
    <cellStyle name="40% - Accent5 2 7" xfId="5810"/>
    <cellStyle name="40% - Accent5 2 7 2" xfId="5811"/>
    <cellStyle name="40% - Accent5 2 7 2 2" xfId="5812"/>
    <cellStyle name="40% - Accent5 2 7 2 2 2" xfId="5813"/>
    <cellStyle name="40% - Accent5 2 7 2 3" xfId="5814"/>
    <cellStyle name="40% - Accent5 2 7 2 3 2" xfId="5815"/>
    <cellStyle name="40% - Accent5 2 7 2 4" xfId="5816"/>
    <cellStyle name="40% - Accent5 2 7 2 4 2" xfId="5817"/>
    <cellStyle name="40% - Accent5 2 7 2 5" xfId="5818"/>
    <cellStyle name="40% - Accent5 2 7 3" xfId="5819"/>
    <cellStyle name="40% - Accent5 2 7 3 2" xfId="5820"/>
    <cellStyle name="40% - Accent5 2 7 4" xfId="5821"/>
    <cellStyle name="40% - Accent5 2 7 4 2" xfId="5822"/>
    <cellStyle name="40% - Accent5 2 7 5" xfId="5823"/>
    <cellStyle name="40% - Accent5 2 7 5 2" xfId="5824"/>
    <cellStyle name="40% - Accent5 2 7 6" xfId="5825"/>
    <cellStyle name="40% - Accent5 2 8" xfId="5826"/>
    <cellStyle name="40% - Accent5 2 8 2" xfId="5827"/>
    <cellStyle name="40% - Accent5 2 8 2 2" xfId="5828"/>
    <cellStyle name="40% - Accent5 2 8 3" xfId="5829"/>
    <cellStyle name="40% - Accent5 2 8 3 2" xfId="5830"/>
    <cellStyle name="40% - Accent5 2 8 4" xfId="5831"/>
    <cellStyle name="40% - Accent5 2 8 4 2" xfId="5832"/>
    <cellStyle name="40% - Accent5 2 8 5" xfId="5833"/>
    <cellStyle name="40% - Accent5 2 9" xfId="5834"/>
    <cellStyle name="40% - Accent5 2 9 2" xfId="5835"/>
    <cellStyle name="40% - Accent5 2_App.2-OA Capital Structure" xfId="5836"/>
    <cellStyle name="40% - Accent5 3" xfId="5837"/>
    <cellStyle name="40% - Accent5 3 2" xfId="5838"/>
    <cellStyle name="40% - Accent5 3 2 2" xfId="5839"/>
    <cellStyle name="40% - Accent5 3 3" xfId="5840"/>
    <cellStyle name="40% - Accent5 3 3 2" xfId="5841"/>
    <cellStyle name="40% - Accent5 3 4" xfId="5842"/>
    <cellStyle name="40% - Accent5 3 4 2" xfId="5843"/>
    <cellStyle name="40% - Accent5 3 5" xfId="5844"/>
    <cellStyle name="40% - Accent5 3 6" xfId="5845"/>
    <cellStyle name="40% - Accent5 4" xfId="5846"/>
    <cellStyle name="40% - Accent5 4 2" xfId="5847"/>
    <cellStyle name="40% - Accent5 4 3" xfId="5848"/>
    <cellStyle name="40% - Accent5 5" xfId="5849"/>
    <cellStyle name="40% - Accent5 5 2" xfId="5850"/>
    <cellStyle name="40% - Accent5 5 3" xfId="5851"/>
    <cellStyle name="40% - Accent5 6" xfId="5852"/>
    <cellStyle name="40% - Accent5 6 2" xfId="5853"/>
    <cellStyle name="40% - Accent5 6 3" xfId="5854"/>
    <cellStyle name="40% - Accent5 7" xfId="5855"/>
    <cellStyle name="40% - Accent5 7 2" xfId="5856"/>
    <cellStyle name="40% - Accent5 8" xfId="5857"/>
    <cellStyle name="40% - Accent5 8 2" xfId="5858"/>
    <cellStyle name="40% - Accent5 9" xfId="5859"/>
    <cellStyle name="40% - Accent5 9 2" xfId="5860"/>
    <cellStyle name="40% - Accent6 10" xfId="5861"/>
    <cellStyle name="40% - Accent6 10 2" xfId="5862"/>
    <cellStyle name="40% - Accent6 11" xfId="5863"/>
    <cellStyle name="40% - Accent6 12" xfId="5864"/>
    <cellStyle name="40% - Accent6 13" xfId="5865"/>
    <cellStyle name="40% - Accent6 14" xfId="5866"/>
    <cellStyle name="40% - Accent6 2" xfId="5867"/>
    <cellStyle name="40% - Accent6 2 10" xfId="5868"/>
    <cellStyle name="40% - Accent6 2 10 2" xfId="5869"/>
    <cellStyle name="40% - Accent6 2 11" xfId="5870"/>
    <cellStyle name="40% - Accent6 2 11 2" xfId="5871"/>
    <cellStyle name="40% - Accent6 2 12" xfId="5872"/>
    <cellStyle name="40% - Accent6 2 12 2" xfId="5873"/>
    <cellStyle name="40% - Accent6 2 13" xfId="5874"/>
    <cellStyle name="40% - Accent6 2 13 2" xfId="5875"/>
    <cellStyle name="40% - Accent6 2 14" xfId="5876"/>
    <cellStyle name="40% - Accent6 2 15" xfId="5877"/>
    <cellStyle name="40% - Accent6 2 16" xfId="5878"/>
    <cellStyle name="40% - Accent6 2 17" xfId="5879"/>
    <cellStyle name="40% - Accent6 2 18" xfId="5880"/>
    <cellStyle name="40% - Accent6 2 2" xfId="5881"/>
    <cellStyle name="40% - Accent6 2 2 10" xfId="5882"/>
    <cellStyle name="40% - Accent6 2 2 10 2" xfId="5883"/>
    <cellStyle name="40% - Accent6 2 2 11" xfId="5884"/>
    <cellStyle name="40% - Accent6 2 2 11 2" xfId="5885"/>
    <cellStyle name="40% - Accent6 2 2 12" xfId="5886"/>
    <cellStyle name="40% - Accent6 2 2 12 2" xfId="5887"/>
    <cellStyle name="40% - Accent6 2 2 13" xfId="5888"/>
    <cellStyle name="40% - Accent6 2 2 13 2" xfId="5889"/>
    <cellStyle name="40% - Accent6 2 2 14" xfId="5890"/>
    <cellStyle name="40% - Accent6 2 2 14 2" xfId="5891"/>
    <cellStyle name="40% - Accent6 2 2 15" xfId="5892"/>
    <cellStyle name="40% - Accent6 2 2 16" xfId="5893"/>
    <cellStyle name="40% - Accent6 2 2 17" xfId="5894"/>
    <cellStyle name="40% - Accent6 2 2 2" xfId="5895"/>
    <cellStyle name="40% - Accent6 2 2 2 2" xfId="5896"/>
    <cellStyle name="40% - Accent6 2 2 2 2 2" xfId="5897"/>
    <cellStyle name="40% - Accent6 2 2 2 2 2 2" xfId="5898"/>
    <cellStyle name="40% - Accent6 2 2 2 2 2 2 2" xfId="5899"/>
    <cellStyle name="40% - Accent6 2 2 2 2 2 3" xfId="5900"/>
    <cellStyle name="40% - Accent6 2 2 2 2 2 3 2" xfId="5901"/>
    <cellStyle name="40% - Accent6 2 2 2 2 2 4" xfId="5902"/>
    <cellStyle name="40% - Accent6 2 2 2 2 2 4 2" xfId="5903"/>
    <cellStyle name="40% - Accent6 2 2 2 2 2 5" xfId="5904"/>
    <cellStyle name="40% - Accent6 2 2 2 2 3" xfId="5905"/>
    <cellStyle name="40% - Accent6 2 2 2 2 3 2" xfId="5906"/>
    <cellStyle name="40% - Accent6 2 2 2 2 4" xfId="5907"/>
    <cellStyle name="40% - Accent6 2 2 2 2 4 2" xfId="5908"/>
    <cellStyle name="40% - Accent6 2 2 2 2 5" xfId="5909"/>
    <cellStyle name="40% - Accent6 2 2 2 2 5 2" xfId="5910"/>
    <cellStyle name="40% - Accent6 2 2 2 2 6" xfId="5911"/>
    <cellStyle name="40% - Accent6 2 2 2 3" xfId="5912"/>
    <cellStyle name="40% - Accent6 2 2 2 3 2" xfId="5913"/>
    <cellStyle name="40% - Accent6 2 2 2 3 2 2" xfId="5914"/>
    <cellStyle name="40% - Accent6 2 2 2 3 3" xfId="5915"/>
    <cellStyle name="40% - Accent6 2 2 2 3 3 2" xfId="5916"/>
    <cellStyle name="40% - Accent6 2 2 2 3 4" xfId="5917"/>
    <cellStyle name="40% - Accent6 2 2 2 3 4 2" xfId="5918"/>
    <cellStyle name="40% - Accent6 2 2 2 3 5" xfId="5919"/>
    <cellStyle name="40% - Accent6 2 2 2 4" xfId="5920"/>
    <cellStyle name="40% - Accent6 2 2 2 4 2" xfId="5921"/>
    <cellStyle name="40% - Accent6 2 2 2 5" xfId="5922"/>
    <cellStyle name="40% - Accent6 2 2 2 5 2" xfId="5923"/>
    <cellStyle name="40% - Accent6 2 2 2 6" xfId="5924"/>
    <cellStyle name="40% - Accent6 2 2 2 6 2" xfId="5925"/>
    <cellStyle name="40% - Accent6 2 2 2 7" xfId="5926"/>
    <cellStyle name="40% - Accent6 2 2 2 8" xfId="5927"/>
    <cellStyle name="40% - Accent6 2 2 2 9" xfId="5928"/>
    <cellStyle name="40% - Accent6 2 2 3" xfId="5929"/>
    <cellStyle name="40% - Accent6 2 2 3 2" xfId="5930"/>
    <cellStyle name="40% - Accent6 2 2 3 2 2" xfId="5931"/>
    <cellStyle name="40% - Accent6 2 2 3 2 2 2" xfId="5932"/>
    <cellStyle name="40% - Accent6 2 2 3 2 2 2 2" xfId="5933"/>
    <cellStyle name="40% - Accent6 2 2 3 2 2 3" xfId="5934"/>
    <cellStyle name="40% - Accent6 2 2 3 2 2 3 2" xfId="5935"/>
    <cellStyle name="40% - Accent6 2 2 3 2 2 4" xfId="5936"/>
    <cellStyle name="40% - Accent6 2 2 3 2 2 4 2" xfId="5937"/>
    <cellStyle name="40% - Accent6 2 2 3 2 2 5" xfId="5938"/>
    <cellStyle name="40% - Accent6 2 2 3 2 3" xfId="5939"/>
    <cellStyle name="40% - Accent6 2 2 3 2 3 2" xfId="5940"/>
    <cellStyle name="40% - Accent6 2 2 3 2 4" xfId="5941"/>
    <cellStyle name="40% - Accent6 2 2 3 2 4 2" xfId="5942"/>
    <cellStyle name="40% - Accent6 2 2 3 2 5" xfId="5943"/>
    <cellStyle name="40% - Accent6 2 2 3 2 5 2" xfId="5944"/>
    <cellStyle name="40% - Accent6 2 2 3 2 6" xfId="5945"/>
    <cellStyle name="40% - Accent6 2 2 3 3" xfId="5946"/>
    <cellStyle name="40% - Accent6 2 2 3 3 2" xfId="5947"/>
    <cellStyle name="40% - Accent6 2 2 3 3 2 2" xfId="5948"/>
    <cellStyle name="40% - Accent6 2 2 3 3 3" xfId="5949"/>
    <cellStyle name="40% - Accent6 2 2 3 3 3 2" xfId="5950"/>
    <cellStyle name="40% - Accent6 2 2 3 3 4" xfId="5951"/>
    <cellStyle name="40% - Accent6 2 2 3 3 4 2" xfId="5952"/>
    <cellStyle name="40% - Accent6 2 2 3 3 5" xfId="5953"/>
    <cellStyle name="40% - Accent6 2 2 3 4" xfId="5954"/>
    <cellStyle name="40% - Accent6 2 2 3 4 2" xfId="5955"/>
    <cellStyle name="40% - Accent6 2 2 3 5" xfId="5956"/>
    <cellStyle name="40% - Accent6 2 2 3 5 2" xfId="5957"/>
    <cellStyle name="40% - Accent6 2 2 3 6" xfId="5958"/>
    <cellStyle name="40% - Accent6 2 2 3 6 2" xfId="5959"/>
    <cellStyle name="40% - Accent6 2 2 3 7" xfId="5960"/>
    <cellStyle name="40% - Accent6 2 2 4" xfId="5961"/>
    <cellStyle name="40% - Accent6 2 2 4 2" xfId="5962"/>
    <cellStyle name="40% - Accent6 2 2 4 2 2" xfId="5963"/>
    <cellStyle name="40% - Accent6 2 2 4 2 2 2" xfId="5964"/>
    <cellStyle name="40% - Accent6 2 2 4 2 2 2 2" xfId="5965"/>
    <cellStyle name="40% - Accent6 2 2 4 2 2 3" xfId="5966"/>
    <cellStyle name="40% - Accent6 2 2 4 2 2 3 2" xfId="5967"/>
    <cellStyle name="40% - Accent6 2 2 4 2 2 4" xfId="5968"/>
    <cellStyle name="40% - Accent6 2 2 4 2 2 4 2" xfId="5969"/>
    <cellStyle name="40% - Accent6 2 2 4 2 2 5" xfId="5970"/>
    <cellStyle name="40% - Accent6 2 2 4 2 3" xfId="5971"/>
    <cellStyle name="40% - Accent6 2 2 4 2 3 2" xfId="5972"/>
    <cellStyle name="40% - Accent6 2 2 4 2 4" xfId="5973"/>
    <cellStyle name="40% - Accent6 2 2 4 2 4 2" xfId="5974"/>
    <cellStyle name="40% - Accent6 2 2 4 2 5" xfId="5975"/>
    <cellStyle name="40% - Accent6 2 2 4 2 5 2" xfId="5976"/>
    <cellStyle name="40% - Accent6 2 2 4 2 6" xfId="5977"/>
    <cellStyle name="40% - Accent6 2 2 4 3" xfId="5978"/>
    <cellStyle name="40% - Accent6 2 2 4 3 2" xfId="5979"/>
    <cellStyle name="40% - Accent6 2 2 4 3 2 2" xfId="5980"/>
    <cellStyle name="40% - Accent6 2 2 4 3 3" xfId="5981"/>
    <cellStyle name="40% - Accent6 2 2 4 3 3 2" xfId="5982"/>
    <cellStyle name="40% - Accent6 2 2 4 3 4" xfId="5983"/>
    <cellStyle name="40% - Accent6 2 2 4 3 4 2" xfId="5984"/>
    <cellStyle name="40% - Accent6 2 2 4 3 5" xfId="5985"/>
    <cellStyle name="40% - Accent6 2 2 4 4" xfId="5986"/>
    <cellStyle name="40% - Accent6 2 2 4 4 2" xfId="5987"/>
    <cellStyle name="40% - Accent6 2 2 4 5" xfId="5988"/>
    <cellStyle name="40% - Accent6 2 2 4 5 2" xfId="5989"/>
    <cellStyle name="40% - Accent6 2 2 4 6" xfId="5990"/>
    <cellStyle name="40% - Accent6 2 2 4 6 2" xfId="5991"/>
    <cellStyle name="40% - Accent6 2 2 4 7" xfId="5992"/>
    <cellStyle name="40% - Accent6 2 2 5" xfId="5993"/>
    <cellStyle name="40% - Accent6 2 2 5 2" xfId="5994"/>
    <cellStyle name="40% - Accent6 2 2 5 2 2" xfId="5995"/>
    <cellStyle name="40% - Accent6 2 2 5 2 2 2" xfId="5996"/>
    <cellStyle name="40% - Accent6 2 2 5 2 3" xfId="5997"/>
    <cellStyle name="40% - Accent6 2 2 5 2 3 2" xfId="5998"/>
    <cellStyle name="40% - Accent6 2 2 5 2 4" xfId="5999"/>
    <cellStyle name="40% - Accent6 2 2 5 2 4 2" xfId="6000"/>
    <cellStyle name="40% - Accent6 2 2 5 2 5" xfId="6001"/>
    <cellStyle name="40% - Accent6 2 2 5 3" xfId="6002"/>
    <cellStyle name="40% - Accent6 2 2 5 3 2" xfId="6003"/>
    <cellStyle name="40% - Accent6 2 2 5 4" xfId="6004"/>
    <cellStyle name="40% - Accent6 2 2 5 4 2" xfId="6005"/>
    <cellStyle name="40% - Accent6 2 2 5 5" xfId="6006"/>
    <cellStyle name="40% - Accent6 2 2 5 5 2" xfId="6007"/>
    <cellStyle name="40% - Accent6 2 2 5 6" xfId="6008"/>
    <cellStyle name="40% - Accent6 2 2 6" xfId="6009"/>
    <cellStyle name="40% - Accent6 2 2 6 2" xfId="6010"/>
    <cellStyle name="40% - Accent6 2 2 6 2 2" xfId="6011"/>
    <cellStyle name="40% - Accent6 2 2 6 3" xfId="6012"/>
    <cellStyle name="40% - Accent6 2 2 6 3 2" xfId="6013"/>
    <cellStyle name="40% - Accent6 2 2 6 4" xfId="6014"/>
    <cellStyle name="40% - Accent6 2 2 6 4 2" xfId="6015"/>
    <cellStyle name="40% - Accent6 2 2 6 5" xfId="6016"/>
    <cellStyle name="40% - Accent6 2 2 7" xfId="6017"/>
    <cellStyle name="40% - Accent6 2 2 7 2" xfId="6018"/>
    <cellStyle name="40% - Accent6 2 2 7 2 2" xfId="6019"/>
    <cellStyle name="40% - Accent6 2 2 7 3" xfId="6020"/>
    <cellStyle name="40% - Accent6 2 2 7 3 2" xfId="6021"/>
    <cellStyle name="40% - Accent6 2 2 7 4" xfId="6022"/>
    <cellStyle name="40% - Accent6 2 2 7 4 2" xfId="6023"/>
    <cellStyle name="40% - Accent6 2 2 7 5" xfId="6024"/>
    <cellStyle name="40% - Accent6 2 2 8" xfId="6025"/>
    <cellStyle name="40% - Accent6 2 2 8 2" xfId="6026"/>
    <cellStyle name="40% - Accent6 2 2 9" xfId="6027"/>
    <cellStyle name="40% - Accent6 2 2 9 2" xfId="6028"/>
    <cellStyle name="40% - Accent6 2 2_App.2-OA Capital Structure" xfId="6029"/>
    <cellStyle name="40% - Accent6 2 3" xfId="6030"/>
    <cellStyle name="40% - Accent6 2 3 2" xfId="6031"/>
    <cellStyle name="40% - Accent6 2 3 2 2" xfId="6032"/>
    <cellStyle name="40% - Accent6 2 3 2 2 2" xfId="6033"/>
    <cellStyle name="40% - Accent6 2 3 2 2 2 2" xfId="6034"/>
    <cellStyle name="40% - Accent6 2 3 2 2 3" xfId="6035"/>
    <cellStyle name="40% - Accent6 2 3 2 2 3 2" xfId="6036"/>
    <cellStyle name="40% - Accent6 2 3 2 2 4" xfId="6037"/>
    <cellStyle name="40% - Accent6 2 3 2 2 4 2" xfId="6038"/>
    <cellStyle name="40% - Accent6 2 3 2 2 5" xfId="6039"/>
    <cellStyle name="40% - Accent6 2 3 2 3" xfId="6040"/>
    <cellStyle name="40% - Accent6 2 3 2 3 2" xfId="6041"/>
    <cellStyle name="40% - Accent6 2 3 2 4" xfId="6042"/>
    <cellStyle name="40% - Accent6 2 3 2 4 2" xfId="6043"/>
    <cellStyle name="40% - Accent6 2 3 2 5" xfId="6044"/>
    <cellStyle name="40% - Accent6 2 3 2 5 2" xfId="6045"/>
    <cellStyle name="40% - Accent6 2 3 2 6" xfId="6046"/>
    <cellStyle name="40% - Accent6 2 3 3" xfId="6047"/>
    <cellStyle name="40% - Accent6 2 3 3 2" xfId="6048"/>
    <cellStyle name="40% - Accent6 2 3 3 2 2" xfId="6049"/>
    <cellStyle name="40% - Accent6 2 3 3 3" xfId="6050"/>
    <cellStyle name="40% - Accent6 2 3 3 3 2" xfId="6051"/>
    <cellStyle name="40% - Accent6 2 3 3 4" xfId="6052"/>
    <cellStyle name="40% - Accent6 2 3 3 4 2" xfId="6053"/>
    <cellStyle name="40% - Accent6 2 3 3 5" xfId="6054"/>
    <cellStyle name="40% - Accent6 2 3 4" xfId="6055"/>
    <cellStyle name="40% - Accent6 2 3 4 2" xfId="6056"/>
    <cellStyle name="40% - Accent6 2 3 5" xfId="6057"/>
    <cellStyle name="40% - Accent6 2 3 5 2" xfId="6058"/>
    <cellStyle name="40% - Accent6 2 3 6" xfId="6059"/>
    <cellStyle name="40% - Accent6 2 3 6 2" xfId="6060"/>
    <cellStyle name="40% - Accent6 2 3 7" xfId="6061"/>
    <cellStyle name="40% - Accent6 2 3 8" xfId="6062"/>
    <cellStyle name="40% - Accent6 2 4" xfId="6063"/>
    <cellStyle name="40% - Accent6 2 4 2" xfId="6064"/>
    <cellStyle name="40% - Accent6 2 4 2 2" xfId="6065"/>
    <cellStyle name="40% - Accent6 2 4 2 2 2" xfId="6066"/>
    <cellStyle name="40% - Accent6 2 4 2 2 2 2" xfId="6067"/>
    <cellStyle name="40% - Accent6 2 4 2 2 3" xfId="6068"/>
    <cellStyle name="40% - Accent6 2 4 2 2 3 2" xfId="6069"/>
    <cellStyle name="40% - Accent6 2 4 2 2 4" xfId="6070"/>
    <cellStyle name="40% - Accent6 2 4 2 2 4 2" xfId="6071"/>
    <cellStyle name="40% - Accent6 2 4 2 2 5" xfId="6072"/>
    <cellStyle name="40% - Accent6 2 4 2 3" xfId="6073"/>
    <cellStyle name="40% - Accent6 2 4 2 3 2" xfId="6074"/>
    <cellStyle name="40% - Accent6 2 4 2 4" xfId="6075"/>
    <cellStyle name="40% - Accent6 2 4 2 4 2" xfId="6076"/>
    <cellStyle name="40% - Accent6 2 4 2 5" xfId="6077"/>
    <cellStyle name="40% - Accent6 2 4 2 5 2" xfId="6078"/>
    <cellStyle name="40% - Accent6 2 4 2 6" xfId="6079"/>
    <cellStyle name="40% - Accent6 2 4 3" xfId="6080"/>
    <cellStyle name="40% - Accent6 2 4 3 2" xfId="6081"/>
    <cellStyle name="40% - Accent6 2 4 3 2 2" xfId="6082"/>
    <cellStyle name="40% - Accent6 2 4 3 3" xfId="6083"/>
    <cellStyle name="40% - Accent6 2 4 3 3 2" xfId="6084"/>
    <cellStyle name="40% - Accent6 2 4 3 4" xfId="6085"/>
    <cellStyle name="40% - Accent6 2 4 3 4 2" xfId="6086"/>
    <cellStyle name="40% - Accent6 2 4 3 5" xfId="6087"/>
    <cellStyle name="40% - Accent6 2 4 4" xfId="6088"/>
    <cellStyle name="40% - Accent6 2 4 4 2" xfId="6089"/>
    <cellStyle name="40% - Accent6 2 4 5" xfId="6090"/>
    <cellStyle name="40% - Accent6 2 4 5 2" xfId="6091"/>
    <cellStyle name="40% - Accent6 2 4 6" xfId="6092"/>
    <cellStyle name="40% - Accent6 2 4 6 2" xfId="6093"/>
    <cellStyle name="40% - Accent6 2 4 7" xfId="6094"/>
    <cellStyle name="40% - Accent6 2 5" xfId="6095"/>
    <cellStyle name="40% - Accent6 2 5 2" xfId="6096"/>
    <cellStyle name="40% - Accent6 2 5 2 2" xfId="6097"/>
    <cellStyle name="40% - Accent6 2 5 2 2 2" xfId="6098"/>
    <cellStyle name="40% - Accent6 2 5 2 2 2 2" xfId="6099"/>
    <cellStyle name="40% - Accent6 2 5 2 2 3" xfId="6100"/>
    <cellStyle name="40% - Accent6 2 5 2 2 3 2" xfId="6101"/>
    <cellStyle name="40% - Accent6 2 5 2 2 4" xfId="6102"/>
    <cellStyle name="40% - Accent6 2 5 2 2 4 2" xfId="6103"/>
    <cellStyle name="40% - Accent6 2 5 2 2 5" xfId="6104"/>
    <cellStyle name="40% - Accent6 2 5 2 3" xfId="6105"/>
    <cellStyle name="40% - Accent6 2 5 2 3 2" xfId="6106"/>
    <cellStyle name="40% - Accent6 2 5 2 4" xfId="6107"/>
    <cellStyle name="40% - Accent6 2 5 2 4 2" xfId="6108"/>
    <cellStyle name="40% - Accent6 2 5 2 5" xfId="6109"/>
    <cellStyle name="40% - Accent6 2 5 2 5 2" xfId="6110"/>
    <cellStyle name="40% - Accent6 2 5 2 6" xfId="6111"/>
    <cellStyle name="40% - Accent6 2 5 3" xfId="6112"/>
    <cellStyle name="40% - Accent6 2 5 3 2" xfId="6113"/>
    <cellStyle name="40% - Accent6 2 5 3 2 2" xfId="6114"/>
    <cellStyle name="40% - Accent6 2 5 3 3" xfId="6115"/>
    <cellStyle name="40% - Accent6 2 5 3 3 2" xfId="6116"/>
    <cellStyle name="40% - Accent6 2 5 3 4" xfId="6117"/>
    <cellStyle name="40% - Accent6 2 5 3 4 2" xfId="6118"/>
    <cellStyle name="40% - Accent6 2 5 3 5" xfId="6119"/>
    <cellStyle name="40% - Accent6 2 5 4" xfId="6120"/>
    <cellStyle name="40% - Accent6 2 5 4 2" xfId="6121"/>
    <cellStyle name="40% - Accent6 2 5 5" xfId="6122"/>
    <cellStyle name="40% - Accent6 2 5 5 2" xfId="6123"/>
    <cellStyle name="40% - Accent6 2 5 6" xfId="6124"/>
    <cellStyle name="40% - Accent6 2 5 6 2" xfId="6125"/>
    <cellStyle name="40% - Accent6 2 5 7" xfId="6126"/>
    <cellStyle name="40% - Accent6 2 6" xfId="6127"/>
    <cellStyle name="40% - Accent6 2 6 2" xfId="6128"/>
    <cellStyle name="40% - Accent6 2 6 2 2" xfId="6129"/>
    <cellStyle name="40% - Accent6 2 6 2 2 2" xfId="6130"/>
    <cellStyle name="40% - Accent6 2 6 2 2 2 2" xfId="6131"/>
    <cellStyle name="40% - Accent6 2 6 2 2 3" xfId="6132"/>
    <cellStyle name="40% - Accent6 2 6 2 2 3 2" xfId="6133"/>
    <cellStyle name="40% - Accent6 2 6 2 2 4" xfId="6134"/>
    <cellStyle name="40% - Accent6 2 6 2 2 4 2" xfId="6135"/>
    <cellStyle name="40% - Accent6 2 6 2 2 5" xfId="6136"/>
    <cellStyle name="40% - Accent6 2 6 2 3" xfId="6137"/>
    <cellStyle name="40% - Accent6 2 6 2 3 2" xfId="6138"/>
    <cellStyle name="40% - Accent6 2 6 2 4" xfId="6139"/>
    <cellStyle name="40% - Accent6 2 6 2 4 2" xfId="6140"/>
    <cellStyle name="40% - Accent6 2 6 2 5" xfId="6141"/>
    <cellStyle name="40% - Accent6 2 6 2 5 2" xfId="6142"/>
    <cellStyle name="40% - Accent6 2 6 2 6" xfId="6143"/>
    <cellStyle name="40% - Accent6 2 6 3" xfId="6144"/>
    <cellStyle name="40% - Accent6 2 6 3 2" xfId="6145"/>
    <cellStyle name="40% - Accent6 2 6 3 2 2" xfId="6146"/>
    <cellStyle name="40% - Accent6 2 6 3 3" xfId="6147"/>
    <cellStyle name="40% - Accent6 2 6 3 3 2" xfId="6148"/>
    <cellStyle name="40% - Accent6 2 6 3 4" xfId="6149"/>
    <cellStyle name="40% - Accent6 2 6 3 4 2" xfId="6150"/>
    <cellStyle name="40% - Accent6 2 6 3 5" xfId="6151"/>
    <cellStyle name="40% - Accent6 2 6 4" xfId="6152"/>
    <cellStyle name="40% - Accent6 2 6 4 2" xfId="6153"/>
    <cellStyle name="40% - Accent6 2 6 5" xfId="6154"/>
    <cellStyle name="40% - Accent6 2 6 5 2" xfId="6155"/>
    <cellStyle name="40% - Accent6 2 6 6" xfId="6156"/>
    <cellStyle name="40% - Accent6 2 6 6 2" xfId="6157"/>
    <cellStyle name="40% - Accent6 2 6 7" xfId="6158"/>
    <cellStyle name="40% - Accent6 2 7" xfId="6159"/>
    <cellStyle name="40% - Accent6 2 7 2" xfId="6160"/>
    <cellStyle name="40% - Accent6 2 7 2 2" xfId="6161"/>
    <cellStyle name="40% - Accent6 2 7 2 2 2" xfId="6162"/>
    <cellStyle name="40% - Accent6 2 7 2 3" xfId="6163"/>
    <cellStyle name="40% - Accent6 2 7 2 3 2" xfId="6164"/>
    <cellStyle name="40% - Accent6 2 7 2 4" xfId="6165"/>
    <cellStyle name="40% - Accent6 2 7 2 4 2" xfId="6166"/>
    <cellStyle name="40% - Accent6 2 7 2 5" xfId="6167"/>
    <cellStyle name="40% - Accent6 2 7 3" xfId="6168"/>
    <cellStyle name="40% - Accent6 2 7 3 2" xfId="6169"/>
    <cellStyle name="40% - Accent6 2 7 4" xfId="6170"/>
    <cellStyle name="40% - Accent6 2 7 4 2" xfId="6171"/>
    <cellStyle name="40% - Accent6 2 7 5" xfId="6172"/>
    <cellStyle name="40% - Accent6 2 7 5 2" xfId="6173"/>
    <cellStyle name="40% - Accent6 2 7 6" xfId="6174"/>
    <cellStyle name="40% - Accent6 2 8" xfId="6175"/>
    <cellStyle name="40% - Accent6 2 8 2" xfId="6176"/>
    <cellStyle name="40% - Accent6 2 8 2 2" xfId="6177"/>
    <cellStyle name="40% - Accent6 2 8 3" xfId="6178"/>
    <cellStyle name="40% - Accent6 2 8 3 2" xfId="6179"/>
    <cellStyle name="40% - Accent6 2 8 4" xfId="6180"/>
    <cellStyle name="40% - Accent6 2 8 4 2" xfId="6181"/>
    <cellStyle name="40% - Accent6 2 8 5" xfId="6182"/>
    <cellStyle name="40% - Accent6 2 9" xfId="6183"/>
    <cellStyle name="40% - Accent6 2 9 2" xfId="6184"/>
    <cellStyle name="40% - Accent6 2_App.2-OA Capital Structure" xfId="6185"/>
    <cellStyle name="40% - Accent6 3" xfId="6186"/>
    <cellStyle name="40% - Accent6 3 2" xfId="6187"/>
    <cellStyle name="40% - Accent6 3 2 2" xfId="6188"/>
    <cellStyle name="40% - Accent6 3 3" xfId="6189"/>
    <cellStyle name="40% - Accent6 3 3 2" xfId="6190"/>
    <cellStyle name="40% - Accent6 3 4" xfId="6191"/>
    <cellStyle name="40% - Accent6 3 4 2" xfId="6192"/>
    <cellStyle name="40% - Accent6 3 5" xfId="6193"/>
    <cellStyle name="40% - Accent6 3 6" xfId="6194"/>
    <cellStyle name="40% - Accent6 4" xfId="6195"/>
    <cellStyle name="40% - Accent6 4 2" xfId="6196"/>
    <cellStyle name="40% - Accent6 4 3" xfId="6197"/>
    <cellStyle name="40% - Accent6 5" xfId="6198"/>
    <cellStyle name="40% - Accent6 5 2" xfId="6199"/>
    <cellStyle name="40% - Accent6 5 3" xfId="6200"/>
    <cellStyle name="40% - Accent6 6" xfId="6201"/>
    <cellStyle name="40% - Accent6 6 2" xfId="6202"/>
    <cellStyle name="40% - Accent6 6 3" xfId="6203"/>
    <cellStyle name="40% - Accent6 7" xfId="6204"/>
    <cellStyle name="40% - Accent6 7 2" xfId="6205"/>
    <cellStyle name="40% - Accent6 8" xfId="6206"/>
    <cellStyle name="40% - Accent6 8 2" xfId="6207"/>
    <cellStyle name="40% - Accent6 9" xfId="6208"/>
    <cellStyle name="40% - Accent6 9 2" xfId="6209"/>
    <cellStyle name="60% - Accent1 2" xfId="6210"/>
    <cellStyle name="60% - Accent1 2 2" xfId="6211"/>
    <cellStyle name="60% - Accent1 2 2 2" xfId="6212"/>
    <cellStyle name="60% - Accent1 3" xfId="6213"/>
    <cellStyle name="60% - Accent1 3 2" xfId="6214"/>
    <cellStyle name="60% - Accent1 3 3" xfId="6215"/>
    <cellStyle name="60% - Accent1 4" xfId="6216"/>
    <cellStyle name="60% - Accent1 4 2" xfId="6217"/>
    <cellStyle name="60% - Accent1 5" xfId="6218"/>
    <cellStyle name="60% - Accent1 5 2" xfId="6219"/>
    <cellStyle name="60% - Accent1 6" xfId="6220"/>
    <cellStyle name="60% - Accent1 7" xfId="6221"/>
    <cellStyle name="60% - Accent1 8" xfId="6222"/>
    <cellStyle name="60% - Accent2 2" xfId="6223"/>
    <cellStyle name="60% - Accent2 2 2" xfId="6224"/>
    <cellStyle name="60% - Accent2 2 2 2" xfId="6225"/>
    <cellStyle name="60% - Accent2 3" xfId="6226"/>
    <cellStyle name="60% - Accent2 3 2" xfId="6227"/>
    <cellStyle name="60% - Accent2 3 3" xfId="6228"/>
    <cellStyle name="60% - Accent2 4" xfId="6229"/>
    <cellStyle name="60% - Accent2 4 2" xfId="6230"/>
    <cellStyle name="60% - Accent2 5" xfId="6231"/>
    <cellStyle name="60% - Accent2 6" xfId="6232"/>
    <cellStyle name="60% - Accent2 7" xfId="6233"/>
    <cellStyle name="60% - Accent2 8" xfId="6234"/>
    <cellStyle name="60% - Accent3 2" xfId="6235"/>
    <cellStyle name="60% - Accent3 2 2" xfId="6236"/>
    <cellStyle name="60% - Accent3 2 2 2" xfId="6237"/>
    <cellStyle name="60% - Accent3 3" xfId="6238"/>
    <cellStyle name="60% - Accent3 3 2" xfId="6239"/>
    <cellStyle name="60% - Accent3 3 3" xfId="6240"/>
    <cellStyle name="60% - Accent3 4" xfId="6241"/>
    <cellStyle name="60% - Accent3 4 2" xfId="6242"/>
    <cellStyle name="60% - Accent3 5" xfId="6243"/>
    <cellStyle name="60% - Accent3 5 2" xfId="6244"/>
    <cellStyle name="60% - Accent3 6" xfId="6245"/>
    <cellStyle name="60% - Accent3 7" xfId="6246"/>
    <cellStyle name="60% - Accent3 8" xfId="6247"/>
    <cellStyle name="60% - Accent4 2" xfId="6248"/>
    <cellStyle name="60% - Accent4 2 2" xfId="6249"/>
    <cellStyle name="60% - Accent4 2 2 2" xfId="6250"/>
    <cellStyle name="60% - Accent4 3" xfId="6251"/>
    <cellStyle name="60% - Accent4 3 2" xfId="6252"/>
    <cellStyle name="60% - Accent4 3 3" xfId="6253"/>
    <cellStyle name="60% - Accent4 4" xfId="6254"/>
    <cellStyle name="60% - Accent4 4 2" xfId="6255"/>
    <cellStyle name="60% - Accent4 5" xfId="6256"/>
    <cellStyle name="60% - Accent4 5 2" xfId="6257"/>
    <cellStyle name="60% - Accent4 6" xfId="6258"/>
    <cellStyle name="60% - Accent4 7" xfId="6259"/>
    <cellStyle name="60% - Accent4 8" xfId="6260"/>
    <cellStyle name="60% - Accent5 2" xfId="6261"/>
    <cellStyle name="60% - Accent5 2 2" xfId="6262"/>
    <cellStyle name="60% - Accent5 2 2 2" xfId="6263"/>
    <cellStyle name="60% - Accent5 3" xfId="6264"/>
    <cellStyle name="60% - Accent5 3 2" xfId="6265"/>
    <cellStyle name="60% - Accent5 3 3" xfId="6266"/>
    <cellStyle name="60% - Accent5 4" xfId="6267"/>
    <cellStyle name="60% - Accent5 4 2" xfId="6268"/>
    <cellStyle name="60% - Accent5 5" xfId="6269"/>
    <cellStyle name="60% - Accent5 6" xfId="6270"/>
    <cellStyle name="60% - Accent5 7" xfId="6271"/>
    <cellStyle name="60% - Accent5 8" xfId="6272"/>
    <cellStyle name="60% - Accent6 2" xfId="6273"/>
    <cellStyle name="60% - Accent6 2 2" xfId="6274"/>
    <cellStyle name="60% - Accent6 2 2 2" xfId="6275"/>
    <cellStyle name="60% - Accent6 3" xfId="6276"/>
    <cellStyle name="60% - Accent6 3 2" xfId="6277"/>
    <cellStyle name="60% - Accent6 3 3" xfId="6278"/>
    <cellStyle name="60% - Accent6 4" xfId="6279"/>
    <cellStyle name="60% - Accent6 4 2" xfId="6280"/>
    <cellStyle name="60% - Accent6 5" xfId="6281"/>
    <cellStyle name="60% - Accent6 5 2" xfId="6282"/>
    <cellStyle name="60% - Accent6 6" xfId="6283"/>
    <cellStyle name="60% - Accent6 7" xfId="6284"/>
    <cellStyle name="60% - Accent6 8" xfId="6285"/>
    <cellStyle name="A3 297 x 420 mm" xfId="6286"/>
    <cellStyle name="Accent1 2" xfId="6287"/>
    <cellStyle name="Accent1 2 2" xfId="6288"/>
    <cellStyle name="Accent1 2 2 2" xfId="6289"/>
    <cellStyle name="Accent1 3" xfId="6290"/>
    <cellStyle name="Accent1 3 2" xfId="6291"/>
    <cellStyle name="Accent1 3 3" xfId="6292"/>
    <cellStyle name="Accent1 4" xfId="6293"/>
    <cellStyle name="Accent1 4 2" xfId="6294"/>
    <cellStyle name="Accent1 5" xfId="6295"/>
    <cellStyle name="Accent1 5 2" xfId="6296"/>
    <cellStyle name="Accent1 6" xfId="6297"/>
    <cellStyle name="Accent1 7" xfId="6298"/>
    <cellStyle name="Accent1 8" xfId="6299"/>
    <cellStyle name="Accent2 2" xfId="6300"/>
    <cellStyle name="Accent2 2 2" xfId="6301"/>
    <cellStyle name="Accent2 2 2 2" xfId="6302"/>
    <cellStyle name="Accent2 3" xfId="6303"/>
    <cellStyle name="Accent2 3 2" xfId="6304"/>
    <cellStyle name="Accent2 3 3" xfId="6305"/>
    <cellStyle name="Accent2 4" xfId="6306"/>
    <cellStyle name="Accent2 4 2" xfId="6307"/>
    <cellStyle name="Accent2 5" xfId="6308"/>
    <cellStyle name="Accent2 5 2" xfId="6309"/>
    <cellStyle name="Accent2 6" xfId="6310"/>
    <cellStyle name="Accent2 7" xfId="6311"/>
    <cellStyle name="Accent2 8" xfId="6312"/>
    <cellStyle name="Accent3 2" xfId="6313"/>
    <cellStyle name="Accent3 2 2" xfId="6314"/>
    <cellStyle name="Accent3 2 2 2" xfId="6315"/>
    <cellStyle name="Accent3 3" xfId="6316"/>
    <cellStyle name="Accent3 3 2" xfId="6317"/>
    <cellStyle name="Accent3 3 3" xfId="6318"/>
    <cellStyle name="Accent3 4" xfId="6319"/>
    <cellStyle name="Accent3 4 2" xfId="6320"/>
    <cellStyle name="Accent3 5" xfId="6321"/>
    <cellStyle name="Accent3 5 2" xfId="6322"/>
    <cellStyle name="Accent3 6" xfId="6323"/>
    <cellStyle name="Accent3 7" xfId="6324"/>
    <cellStyle name="Accent3 8" xfId="6325"/>
    <cellStyle name="Accent4 2" xfId="6326"/>
    <cellStyle name="Accent4 2 2" xfId="6327"/>
    <cellStyle name="Accent4 2 2 2" xfId="6328"/>
    <cellStyle name="Accent4 3" xfId="6329"/>
    <cellStyle name="Accent4 3 2" xfId="6330"/>
    <cellStyle name="Accent4 3 3" xfId="6331"/>
    <cellStyle name="Accent4 4" xfId="6332"/>
    <cellStyle name="Accent4 4 2" xfId="6333"/>
    <cellStyle name="Accent4 5" xfId="6334"/>
    <cellStyle name="Accent4 5 2" xfId="6335"/>
    <cellStyle name="Accent4 6" xfId="6336"/>
    <cellStyle name="Accent4 7" xfId="6337"/>
    <cellStyle name="Accent4 8" xfId="6338"/>
    <cellStyle name="Accent5 2" xfId="6339"/>
    <cellStyle name="Accent5 2 2" xfId="6340"/>
    <cellStyle name="Accent5 2 2 2" xfId="6341"/>
    <cellStyle name="Accent5 3" xfId="6342"/>
    <cellStyle name="Accent5 3 2" xfId="6343"/>
    <cellStyle name="Accent5 3 3" xfId="6344"/>
    <cellStyle name="Accent5 4" xfId="6345"/>
    <cellStyle name="Accent5 4 2" xfId="6346"/>
    <cellStyle name="Accent5 5" xfId="6347"/>
    <cellStyle name="Accent5 6" xfId="6348"/>
    <cellStyle name="Accent5 7" xfId="6349"/>
    <cellStyle name="Accent5 8" xfId="6350"/>
    <cellStyle name="Accent6 2" xfId="6351"/>
    <cellStyle name="Accent6 2 2" xfId="6352"/>
    <cellStyle name="Accent6 2 2 2" xfId="6353"/>
    <cellStyle name="Accent6 3" xfId="6354"/>
    <cellStyle name="Accent6 3 2" xfId="6355"/>
    <cellStyle name="Accent6 3 3" xfId="6356"/>
    <cellStyle name="Accent6 4" xfId="6357"/>
    <cellStyle name="Accent6 4 2" xfId="6358"/>
    <cellStyle name="Accent6 5" xfId="6359"/>
    <cellStyle name="Accent6 5 2" xfId="6360"/>
    <cellStyle name="Accent6 6" xfId="6361"/>
    <cellStyle name="Accent6 7" xfId="6362"/>
    <cellStyle name="Accent6 8" xfId="6363"/>
    <cellStyle name="Bad 2" xfId="6364"/>
    <cellStyle name="Bad 2 2" xfId="6365"/>
    <cellStyle name="Bad 2 2 2" xfId="6366"/>
    <cellStyle name="Bad 3" xfId="6367"/>
    <cellStyle name="Bad 3 2" xfId="6368"/>
    <cellStyle name="Bad 3 3" xfId="6369"/>
    <cellStyle name="Bad 4" xfId="6370"/>
    <cellStyle name="Bad 4 2" xfId="6371"/>
    <cellStyle name="Bad 5" xfId="6372"/>
    <cellStyle name="Bad 5 2" xfId="6373"/>
    <cellStyle name="Bad 6" xfId="6374"/>
    <cellStyle name="Bad 7" xfId="6375"/>
    <cellStyle name="Bad 8" xfId="6376"/>
    <cellStyle name="Calculation 2" xfId="6377"/>
    <cellStyle name="Calculation 2 2" xfId="6378"/>
    <cellStyle name="Calculation 2 2 2" xfId="6379"/>
    <cellStyle name="Calculation 2 3" xfId="6380"/>
    <cellStyle name="Calculation 2 3 2" xfId="6381"/>
    <cellStyle name="Calculation 2 3 3" xfId="6382"/>
    <cellStyle name="Calculation 2 4" xfId="6383"/>
    <cellStyle name="Calculation 2 5" xfId="6384"/>
    <cellStyle name="Calculation 3" xfId="6385"/>
    <cellStyle name="Calculation 3 2" xfId="6386"/>
    <cellStyle name="Calculation 3 3" xfId="6387"/>
    <cellStyle name="Calculation 3 4" xfId="6388"/>
    <cellStyle name="Calculation 3 5" xfId="6389"/>
    <cellStyle name="Calculation 4" xfId="6390"/>
    <cellStyle name="Calculation 4 2" xfId="6391"/>
    <cellStyle name="Calculation 4 3" xfId="6392"/>
    <cellStyle name="Calculation 4 4" xfId="6393"/>
    <cellStyle name="Calculation 5" xfId="6394"/>
    <cellStyle name="Calculation 5 2" xfId="6395"/>
    <cellStyle name="Calculation 5 2 2" xfId="6396"/>
    <cellStyle name="Calculation 5 3" xfId="6397"/>
    <cellStyle name="Calculation 5 3 2" xfId="6398"/>
    <cellStyle name="Calculation 5 4" xfId="6399"/>
    <cellStyle name="Calculation 6" xfId="6400"/>
    <cellStyle name="Calculation 6 2" xfId="6401"/>
    <cellStyle name="Calculation 7" xfId="6402"/>
    <cellStyle name="Calculation 8" xfId="6403"/>
    <cellStyle name="Check Cell 2" xfId="6404"/>
    <cellStyle name="Check Cell 2 2" xfId="6405"/>
    <cellStyle name="Check Cell 2 2 2" xfId="6406"/>
    <cellStyle name="Check Cell 3" xfId="6407"/>
    <cellStyle name="Check Cell 3 2" xfId="6408"/>
    <cellStyle name="Check Cell 3 3" xfId="6409"/>
    <cellStyle name="Check Cell 4" xfId="6410"/>
    <cellStyle name="Check Cell 4 2" xfId="6411"/>
    <cellStyle name="Check Cell 5" xfId="6412"/>
    <cellStyle name="Check Cell 6" xfId="6413"/>
    <cellStyle name="Check Cell 7" xfId="6414"/>
    <cellStyle name="Check Cell 8" xfId="6415"/>
    <cellStyle name="Comma [0] 2" xfId="6416"/>
    <cellStyle name="Comma 10" xfId="6417"/>
    <cellStyle name="Comma 10 10" xfId="6418"/>
    <cellStyle name="Comma 10 10 2" xfId="6419"/>
    <cellStyle name="Comma 10 10 3" xfId="6420"/>
    <cellStyle name="Comma 10 11" xfId="6421"/>
    <cellStyle name="Comma 10 11 2" xfId="6422"/>
    <cellStyle name="Comma 10 11 3" xfId="6423"/>
    <cellStyle name="Comma 10 12" xfId="6424"/>
    <cellStyle name="Comma 10 12 2" xfId="6425"/>
    <cellStyle name="Comma 10 12 3" xfId="6426"/>
    <cellStyle name="Comma 10 13" xfId="6427"/>
    <cellStyle name="Comma 10 13 2" xfId="6428"/>
    <cellStyle name="Comma 10 13 2 2" xfId="6429"/>
    <cellStyle name="Comma 10 13 2 2 2" xfId="6430"/>
    <cellStyle name="Comma 10 13 2 2 2 2" xfId="6431"/>
    <cellStyle name="Comma 10 13 2 2 3" xfId="6432"/>
    <cellStyle name="Comma 10 13 2 2 3 2" xfId="6433"/>
    <cellStyle name="Comma 10 13 2 2 4" xfId="6434"/>
    <cellStyle name="Comma 10 13 2 2 4 2" xfId="6435"/>
    <cellStyle name="Comma 10 13 2 2 5" xfId="6436"/>
    <cellStyle name="Comma 10 13 2 3" xfId="6437"/>
    <cellStyle name="Comma 10 13 2 3 2" xfId="6438"/>
    <cellStyle name="Comma 10 13 2 4" xfId="6439"/>
    <cellStyle name="Comma 10 13 2 4 2" xfId="6440"/>
    <cellStyle name="Comma 10 13 2 5" xfId="6441"/>
    <cellStyle name="Comma 10 13 2 5 2" xfId="6442"/>
    <cellStyle name="Comma 10 13 2 6" xfId="6443"/>
    <cellStyle name="Comma 10 13 3" xfId="6444"/>
    <cellStyle name="Comma 10 13 3 2" xfId="6445"/>
    <cellStyle name="Comma 10 13 3 2 2" xfId="6446"/>
    <cellStyle name="Comma 10 13 3 3" xfId="6447"/>
    <cellStyle name="Comma 10 13 3 3 2" xfId="6448"/>
    <cellStyle name="Comma 10 13 3 4" xfId="6449"/>
    <cellStyle name="Comma 10 13 3 4 2" xfId="6450"/>
    <cellStyle name="Comma 10 13 3 5" xfId="6451"/>
    <cellStyle name="Comma 10 13 4" xfId="6452"/>
    <cellStyle name="Comma 10 13 4 2" xfId="6453"/>
    <cellStyle name="Comma 10 13 5" xfId="6454"/>
    <cellStyle name="Comma 10 13 5 2" xfId="6455"/>
    <cellStyle name="Comma 10 13 6" xfId="6456"/>
    <cellStyle name="Comma 10 13 6 2" xfId="6457"/>
    <cellStyle name="Comma 10 13 7" xfId="6458"/>
    <cellStyle name="Comma 10 14" xfId="6459"/>
    <cellStyle name="Comma 10 14 2" xfId="6460"/>
    <cellStyle name="Comma 10 14 2 2" xfId="6461"/>
    <cellStyle name="Comma 10 14 2 2 2" xfId="6462"/>
    <cellStyle name="Comma 10 14 2 2 2 2" xfId="6463"/>
    <cellStyle name="Comma 10 14 2 2 3" xfId="6464"/>
    <cellStyle name="Comma 10 14 2 2 3 2" xfId="6465"/>
    <cellStyle name="Comma 10 14 2 2 4" xfId="6466"/>
    <cellStyle name="Comma 10 14 2 2 4 2" xfId="6467"/>
    <cellStyle name="Comma 10 14 2 2 5" xfId="6468"/>
    <cellStyle name="Comma 10 14 2 3" xfId="6469"/>
    <cellStyle name="Comma 10 14 2 3 2" xfId="6470"/>
    <cellStyle name="Comma 10 14 2 4" xfId="6471"/>
    <cellStyle name="Comma 10 14 2 4 2" xfId="6472"/>
    <cellStyle name="Comma 10 14 2 5" xfId="6473"/>
    <cellStyle name="Comma 10 14 2 5 2" xfId="6474"/>
    <cellStyle name="Comma 10 14 2 6" xfId="6475"/>
    <cellStyle name="Comma 10 14 3" xfId="6476"/>
    <cellStyle name="Comma 10 14 3 2" xfId="6477"/>
    <cellStyle name="Comma 10 14 3 2 2" xfId="6478"/>
    <cellStyle name="Comma 10 14 3 3" xfId="6479"/>
    <cellStyle name="Comma 10 14 3 3 2" xfId="6480"/>
    <cellStyle name="Comma 10 14 3 4" xfId="6481"/>
    <cellStyle name="Comma 10 14 3 4 2" xfId="6482"/>
    <cellStyle name="Comma 10 14 3 5" xfId="6483"/>
    <cellStyle name="Comma 10 14 4" xfId="6484"/>
    <cellStyle name="Comma 10 14 4 2" xfId="6485"/>
    <cellStyle name="Comma 10 14 5" xfId="6486"/>
    <cellStyle name="Comma 10 14 5 2" xfId="6487"/>
    <cellStyle name="Comma 10 14 6" xfId="6488"/>
    <cellStyle name="Comma 10 14 6 2" xfId="6489"/>
    <cellStyle name="Comma 10 14 7" xfId="6490"/>
    <cellStyle name="Comma 10 15" xfId="6491"/>
    <cellStyle name="Comma 10 15 2" xfId="6492"/>
    <cellStyle name="Comma 10 15 2 2" xfId="6493"/>
    <cellStyle name="Comma 10 15 2 2 2" xfId="6494"/>
    <cellStyle name="Comma 10 15 2 2 2 2" xfId="6495"/>
    <cellStyle name="Comma 10 15 2 2 3" xfId="6496"/>
    <cellStyle name="Comma 10 15 2 2 3 2" xfId="6497"/>
    <cellStyle name="Comma 10 15 2 2 4" xfId="6498"/>
    <cellStyle name="Comma 10 15 2 2 4 2" xfId="6499"/>
    <cellStyle name="Comma 10 15 2 2 5" xfId="6500"/>
    <cellStyle name="Comma 10 15 2 3" xfId="6501"/>
    <cellStyle name="Comma 10 15 2 3 2" xfId="6502"/>
    <cellStyle name="Comma 10 15 2 4" xfId="6503"/>
    <cellStyle name="Comma 10 15 2 4 2" xfId="6504"/>
    <cellStyle name="Comma 10 15 2 5" xfId="6505"/>
    <cellStyle name="Comma 10 15 2 5 2" xfId="6506"/>
    <cellStyle name="Comma 10 15 2 6" xfId="6507"/>
    <cellStyle name="Comma 10 15 3" xfId="6508"/>
    <cellStyle name="Comma 10 15 3 2" xfId="6509"/>
    <cellStyle name="Comma 10 15 3 2 2" xfId="6510"/>
    <cellStyle name="Comma 10 15 3 3" xfId="6511"/>
    <cellStyle name="Comma 10 15 3 3 2" xfId="6512"/>
    <cellStyle name="Comma 10 15 3 4" xfId="6513"/>
    <cellStyle name="Comma 10 15 3 4 2" xfId="6514"/>
    <cellStyle name="Comma 10 15 3 5" xfId="6515"/>
    <cellStyle name="Comma 10 15 4" xfId="6516"/>
    <cellStyle name="Comma 10 15 4 2" xfId="6517"/>
    <cellStyle name="Comma 10 15 5" xfId="6518"/>
    <cellStyle name="Comma 10 15 5 2" xfId="6519"/>
    <cellStyle name="Comma 10 15 6" xfId="6520"/>
    <cellStyle name="Comma 10 15 6 2" xfId="6521"/>
    <cellStyle name="Comma 10 15 7" xfId="6522"/>
    <cellStyle name="Comma 10 16" xfId="6523"/>
    <cellStyle name="Comma 10 16 2" xfId="6524"/>
    <cellStyle name="Comma 10 16 2 2" xfId="6525"/>
    <cellStyle name="Comma 10 16 2 2 2" xfId="6526"/>
    <cellStyle name="Comma 10 16 2 2 2 2" xfId="6527"/>
    <cellStyle name="Comma 10 16 2 2 3" xfId="6528"/>
    <cellStyle name="Comma 10 16 2 2 3 2" xfId="6529"/>
    <cellStyle name="Comma 10 16 2 2 4" xfId="6530"/>
    <cellStyle name="Comma 10 16 2 2 4 2" xfId="6531"/>
    <cellStyle name="Comma 10 16 2 2 5" xfId="6532"/>
    <cellStyle name="Comma 10 16 2 3" xfId="6533"/>
    <cellStyle name="Comma 10 16 2 3 2" xfId="6534"/>
    <cellStyle name="Comma 10 16 2 4" xfId="6535"/>
    <cellStyle name="Comma 10 16 2 4 2" xfId="6536"/>
    <cellStyle name="Comma 10 16 2 5" xfId="6537"/>
    <cellStyle name="Comma 10 16 2 5 2" xfId="6538"/>
    <cellStyle name="Comma 10 16 2 6" xfId="6539"/>
    <cellStyle name="Comma 10 16 3" xfId="6540"/>
    <cellStyle name="Comma 10 16 3 2" xfId="6541"/>
    <cellStyle name="Comma 10 16 3 2 2" xfId="6542"/>
    <cellStyle name="Comma 10 16 3 3" xfId="6543"/>
    <cellStyle name="Comma 10 16 3 3 2" xfId="6544"/>
    <cellStyle name="Comma 10 16 3 4" xfId="6545"/>
    <cellStyle name="Comma 10 16 3 4 2" xfId="6546"/>
    <cellStyle name="Comma 10 16 3 5" xfId="6547"/>
    <cellStyle name="Comma 10 16 4" xfId="6548"/>
    <cellStyle name="Comma 10 16 4 2" xfId="6549"/>
    <cellStyle name="Comma 10 16 5" xfId="6550"/>
    <cellStyle name="Comma 10 16 5 2" xfId="6551"/>
    <cellStyle name="Comma 10 16 6" xfId="6552"/>
    <cellStyle name="Comma 10 16 6 2" xfId="6553"/>
    <cellStyle name="Comma 10 16 7" xfId="6554"/>
    <cellStyle name="Comma 10 17" xfId="6555"/>
    <cellStyle name="Comma 10 17 2" xfId="6556"/>
    <cellStyle name="Comma 10 17 2 2" xfId="6557"/>
    <cellStyle name="Comma 10 17 2 2 2" xfId="6558"/>
    <cellStyle name="Comma 10 17 2 3" xfId="6559"/>
    <cellStyle name="Comma 10 17 2 3 2" xfId="6560"/>
    <cellStyle name="Comma 10 17 2 4" xfId="6561"/>
    <cellStyle name="Comma 10 17 2 4 2" xfId="6562"/>
    <cellStyle name="Comma 10 17 2 5" xfId="6563"/>
    <cellStyle name="Comma 10 17 3" xfId="6564"/>
    <cellStyle name="Comma 10 17 3 2" xfId="6565"/>
    <cellStyle name="Comma 10 17 4" xfId="6566"/>
    <cellStyle name="Comma 10 17 4 2" xfId="6567"/>
    <cellStyle name="Comma 10 17 5" xfId="6568"/>
    <cellStyle name="Comma 10 17 5 2" xfId="6569"/>
    <cellStyle name="Comma 10 17 6" xfId="6570"/>
    <cellStyle name="Comma 10 18" xfId="6571"/>
    <cellStyle name="Comma 10 18 2" xfId="6572"/>
    <cellStyle name="Comma 10 18 2 2" xfId="6573"/>
    <cellStyle name="Comma 10 18 3" xfId="6574"/>
    <cellStyle name="Comma 10 18 3 2" xfId="6575"/>
    <cellStyle name="Comma 10 18 4" xfId="6576"/>
    <cellStyle name="Comma 10 18 4 2" xfId="6577"/>
    <cellStyle name="Comma 10 18 5" xfId="6578"/>
    <cellStyle name="Comma 10 19" xfId="6579"/>
    <cellStyle name="Comma 10 19 2" xfId="6580"/>
    <cellStyle name="Comma 10 19 2 2" xfId="6581"/>
    <cellStyle name="Comma 10 19 3" xfId="6582"/>
    <cellStyle name="Comma 10 19 3 2" xfId="6583"/>
    <cellStyle name="Comma 10 19 4" xfId="6584"/>
    <cellStyle name="Comma 10 19 4 2" xfId="6585"/>
    <cellStyle name="Comma 10 19 5" xfId="6586"/>
    <cellStyle name="Comma 10 2" xfId="6587"/>
    <cellStyle name="Comma 10 2 10" xfId="6588"/>
    <cellStyle name="Comma 10 2 10 2" xfId="6589"/>
    <cellStyle name="Comma 10 2 11" xfId="6590"/>
    <cellStyle name="Comma 10 2 11 2" xfId="6591"/>
    <cellStyle name="Comma 10 2 12" xfId="6592"/>
    <cellStyle name="Comma 10 2 12 2" xfId="6593"/>
    <cellStyle name="Comma 10 2 12 3" xfId="6594"/>
    <cellStyle name="Comma 10 2 13" xfId="6595"/>
    <cellStyle name="Comma 10 2 13 2" xfId="6596"/>
    <cellStyle name="Comma 10 2 13 3" xfId="6597"/>
    <cellStyle name="Comma 10 2 14" xfId="6598"/>
    <cellStyle name="Comma 10 2 15" xfId="6599"/>
    <cellStyle name="Comma 10 2 2" xfId="6600"/>
    <cellStyle name="Comma 10 2 2 10" xfId="6601"/>
    <cellStyle name="Comma 10 2 2 11" xfId="6602"/>
    <cellStyle name="Comma 10 2 2 2" xfId="6603"/>
    <cellStyle name="Comma 10 2 2 3" xfId="6604"/>
    <cellStyle name="Comma 10 2 2 3 2" xfId="6605"/>
    <cellStyle name="Comma 10 2 2 3 3" xfId="6606"/>
    <cellStyle name="Comma 10 2 2 3 3 2" xfId="6607"/>
    <cellStyle name="Comma 10 2 2 4" xfId="6608"/>
    <cellStyle name="Comma 10 2 2 4 2" xfId="6609"/>
    <cellStyle name="Comma 10 2 2 4 3" xfId="6610"/>
    <cellStyle name="Comma 10 2 2 5" xfId="6611"/>
    <cellStyle name="Comma 10 2 2 5 2" xfId="6612"/>
    <cellStyle name="Comma 10 2 2 5 3" xfId="6613"/>
    <cellStyle name="Comma 10 2 2 6" xfId="6614"/>
    <cellStyle name="Comma 10 2 2 6 2" xfId="6615"/>
    <cellStyle name="Comma 10 2 2 6 3" xfId="6616"/>
    <cellStyle name="Comma 10 2 2 6 3 2" xfId="6617"/>
    <cellStyle name="Comma 10 2 2 7" xfId="6618"/>
    <cellStyle name="Comma 10 2 2 7 2" xfId="6619"/>
    <cellStyle name="Comma 10 2 2 8" xfId="6620"/>
    <cellStyle name="Comma 10 2 2 9" xfId="6621"/>
    <cellStyle name="Comma 10 2 3" xfId="6622"/>
    <cellStyle name="Comma 10 2 3 2" xfId="6623"/>
    <cellStyle name="Comma 10 2 3 2 2" xfId="6624"/>
    <cellStyle name="Comma 10 2 3 2 2 2" xfId="6625"/>
    <cellStyle name="Comma 10 2 3 2 3" xfId="6626"/>
    <cellStyle name="Comma 10 2 3 2 3 2" xfId="6627"/>
    <cellStyle name="Comma 10 2 3 2 4" xfId="6628"/>
    <cellStyle name="Comma 10 2 3 2 4 2" xfId="6629"/>
    <cellStyle name="Comma 10 2 3 2 5" xfId="6630"/>
    <cellStyle name="Comma 10 2 3 3" xfId="6631"/>
    <cellStyle name="Comma 10 2 3 3 2" xfId="6632"/>
    <cellStyle name="Comma 10 2 3 4" xfId="6633"/>
    <cellStyle name="Comma 10 2 3 4 2" xfId="6634"/>
    <cellStyle name="Comma 10 2 3 5" xfId="6635"/>
    <cellStyle name="Comma 10 2 3 5 2" xfId="6636"/>
    <cellStyle name="Comma 10 2 3 6" xfId="6637"/>
    <cellStyle name="Comma 10 2 4" xfId="6638"/>
    <cellStyle name="Comma 10 2 4 2" xfId="6639"/>
    <cellStyle name="Comma 10 2 4 2 2" xfId="6640"/>
    <cellStyle name="Comma 10 2 4 3" xfId="6641"/>
    <cellStyle name="Comma 10 2 4 3 2" xfId="6642"/>
    <cellStyle name="Comma 10 2 4 4" xfId="6643"/>
    <cellStyle name="Comma 10 2 4 4 2" xfId="6644"/>
    <cellStyle name="Comma 10 2 4 5" xfId="6645"/>
    <cellStyle name="Comma 10 2 5" xfId="6646"/>
    <cellStyle name="Comma 10 2 5 10" xfId="6647"/>
    <cellStyle name="Comma 10 2 5 10 2" xfId="6648"/>
    <cellStyle name="Comma 10 2 5 10 3" xfId="6649"/>
    <cellStyle name="Comma 10 2 5 11" xfId="6650"/>
    <cellStyle name="Comma 10 2 5 12" xfId="6651"/>
    <cellStyle name="Comma 10 2 5 13" xfId="6652"/>
    <cellStyle name="Comma 10 2 5 14" xfId="6653"/>
    <cellStyle name="Comma 10 2 5 15" xfId="6654"/>
    <cellStyle name="Comma 10 2 5 2" xfId="6655"/>
    <cellStyle name="Comma 10 2 5 2 2" xfId="6656"/>
    <cellStyle name="Comma 10 2 5 2 3" xfId="6657"/>
    <cellStyle name="Comma 10 2 5 3" xfId="6658"/>
    <cellStyle name="Comma 10 2 5 3 2" xfId="6659"/>
    <cellStyle name="Comma 10 2 5 3 3" xfId="6660"/>
    <cellStyle name="Comma 10 2 5 4" xfId="6661"/>
    <cellStyle name="Comma 10 2 5 4 2" xfId="6662"/>
    <cellStyle name="Comma 10 2 5 4 3" xfId="6663"/>
    <cellStyle name="Comma 10 2 5 5" xfId="6664"/>
    <cellStyle name="Comma 10 2 5 6" xfId="6665"/>
    <cellStyle name="Comma 10 2 5 6 2" xfId="6666"/>
    <cellStyle name="Comma 10 2 5 7" xfId="6667"/>
    <cellStyle name="Comma 10 2 5 7 2" xfId="6668"/>
    <cellStyle name="Comma 10 2 5 8" xfId="6669"/>
    <cellStyle name="Comma 10 2 5 8 2" xfId="6670"/>
    <cellStyle name="Comma 10 2 5 8 2 2" xfId="6671"/>
    <cellStyle name="Comma 10 2 5 8 3" xfId="6672"/>
    <cellStyle name="Comma 10 2 5 8 4" xfId="6673"/>
    <cellStyle name="Comma 10 2 5 8 5" xfId="6674"/>
    <cellStyle name="Comma 10 2 5 8 6" xfId="6675"/>
    <cellStyle name="Comma 10 2 5 9" xfId="6676"/>
    <cellStyle name="Comma 10 2 5 9 2" xfId="6677"/>
    <cellStyle name="Comma 10 2 5 9 3" xfId="6678"/>
    <cellStyle name="Comma 10 2 6" xfId="6679"/>
    <cellStyle name="Comma 10 2 6 2" xfId="6680"/>
    <cellStyle name="Comma 10 2 6 3" xfId="6681"/>
    <cellStyle name="Comma 10 2 7" xfId="6682"/>
    <cellStyle name="Comma 10 2 7 2" xfId="6683"/>
    <cellStyle name="Comma 10 2 7 3" xfId="6684"/>
    <cellStyle name="Comma 10 2 8" xfId="6685"/>
    <cellStyle name="Comma 10 2 8 2" xfId="6686"/>
    <cellStyle name="Comma 10 2 8 3" xfId="6687"/>
    <cellStyle name="Comma 10 2 9" xfId="6688"/>
    <cellStyle name="Comma 10 2 9 2" xfId="6689"/>
    <cellStyle name="Comma 10 2 9 3" xfId="6690"/>
    <cellStyle name="Comma 10 2 9 3 2" xfId="6691"/>
    <cellStyle name="Comma 10 20" xfId="6692"/>
    <cellStyle name="Comma 10 20 2" xfId="6693"/>
    <cellStyle name="Comma 10 21" xfId="6694"/>
    <cellStyle name="Comma 10 21 2" xfId="6695"/>
    <cellStyle name="Comma 10 22" xfId="6696"/>
    <cellStyle name="Comma 10 22 2" xfId="6697"/>
    <cellStyle name="Comma 10 23" xfId="6698"/>
    <cellStyle name="Comma 10 23 2" xfId="6699"/>
    <cellStyle name="Comma 10 24" xfId="6700"/>
    <cellStyle name="Comma 10 24 2" xfId="6701"/>
    <cellStyle name="Comma 10 25" xfId="6702"/>
    <cellStyle name="Comma 10 26" xfId="6703"/>
    <cellStyle name="Comma 10 3" xfId="6704"/>
    <cellStyle name="Comma 10 3 10" xfId="6705"/>
    <cellStyle name="Comma 10 3 10 2" xfId="6706"/>
    <cellStyle name="Comma 10 3 11" xfId="6707"/>
    <cellStyle name="Comma 10 3 11 2" xfId="6708"/>
    <cellStyle name="Comma 10 3 12" xfId="6709"/>
    <cellStyle name="Comma 10 3 12 2" xfId="6710"/>
    <cellStyle name="Comma 10 3 12 3" xfId="6711"/>
    <cellStyle name="Comma 10 3 13" xfId="6712"/>
    <cellStyle name="Comma 10 3 13 2" xfId="6713"/>
    <cellStyle name="Comma 10 3 13 3" xfId="6714"/>
    <cellStyle name="Comma 10 3 14" xfId="6715"/>
    <cellStyle name="Comma 10 3 15" xfId="6716"/>
    <cellStyle name="Comma 10 3 16" xfId="6717"/>
    <cellStyle name="Comma 10 3 2" xfId="6718"/>
    <cellStyle name="Comma 10 3 2 10" xfId="6719"/>
    <cellStyle name="Comma 10 3 2 10 2" xfId="6720"/>
    <cellStyle name="Comma 10 3 2 11" xfId="6721"/>
    <cellStyle name="Comma 10 3 2 2" xfId="6722"/>
    <cellStyle name="Comma 10 3 2 3" xfId="6723"/>
    <cellStyle name="Comma 10 3 2 3 2" xfId="6724"/>
    <cellStyle name="Comma 10 3 2 3 2 2" xfId="6725"/>
    <cellStyle name="Comma 10 3 2 3 2 2 2" xfId="6726"/>
    <cellStyle name="Comma 10 3 2 3 2 2 2 2" xfId="6727"/>
    <cellStyle name="Comma 10 3 2 3 2 2 3" xfId="6728"/>
    <cellStyle name="Comma 10 3 2 3 2 2 3 2" xfId="6729"/>
    <cellStyle name="Comma 10 3 2 3 2 2 4" xfId="6730"/>
    <cellStyle name="Comma 10 3 2 3 2 2 4 2" xfId="6731"/>
    <cellStyle name="Comma 10 3 2 3 2 2 5" xfId="6732"/>
    <cellStyle name="Comma 10 3 2 3 2 3" xfId="6733"/>
    <cellStyle name="Comma 10 3 2 3 2 3 2" xfId="6734"/>
    <cellStyle name="Comma 10 3 2 3 2 4" xfId="6735"/>
    <cellStyle name="Comma 10 3 2 3 2 4 2" xfId="6736"/>
    <cellStyle name="Comma 10 3 2 3 2 5" xfId="6737"/>
    <cellStyle name="Comma 10 3 2 3 2 5 2" xfId="6738"/>
    <cellStyle name="Comma 10 3 2 3 2 6" xfId="6739"/>
    <cellStyle name="Comma 10 3 2 3 3" xfId="6740"/>
    <cellStyle name="Comma 10 3 2 3 3 2" xfId="6741"/>
    <cellStyle name="Comma 10 3 2 3 3 2 2" xfId="6742"/>
    <cellStyle name="Comma 10 3 2 3 3 3" xfId="6743"/>
    <cellStyle name="Comma 10 3 2 3 3 3 2" xfId="6744"/>
    <cellStyle name="Comma 10 3 2 3 3 4" xfId="6745"/>
    <cellStyle name="Comma 10 3 2 3 3 4 2" xfId="6746"/>
    <cellStyle name="Comma 10 3 2 3 3 5" xfId="6747"/>
    <cellStyle name="Comma 10 3 2 3 4" xfId="6748"/>
    <cellStyle name="Comma 10 3 2 3 4 2" xfId="6749"/>
    <cellStyle name="Comma 10 3 2 3 5" xfId="6750"/>
    <cellStyle name="Comma 10 3 2 3 5 2" xfId="6751"/>
    <cellStyle name="Comma 10 3 2 3 6" xfId="6752"/>
    <cellStyle name="Comma 10 3 2 3 6 2" xfId="6753"/>
    <cellStyle name="Comma 10 3 2 3 7" xfId="6754"/>
    <cellStyle name="Comma 10 3 2 4" xfId="6755"/>
    <cellStyle name="Comma 10 3 2 4 2" xfId="6756"/>
    <cellStyle name="Comma 10 3 2 4 2 2" xfId="6757"/>
    <cellStyle name="Comma 10 3 2 4 2 2 2" xfId="6758"/>
    <cellStyle name="Comma 10 3 2 4 2 2 2 2" xfId="6759"/>
    <cellStyle name="Comma 10 3 2 4 2 2 3" xfId="6760"/>
    <cellStyle name="Comma 10 3 2 4 2 2 3 2" xfId="6761"/>
    <cellStyle name="Comma 10 3 2 4 2 2 4" xfId="6762"/>
    <cellStyle name="Comma 10 3 2 4 2 2 4 2" xfId="6763"/>
    <cellStyle name="Comma 10 3 2 4 2 2 5" xfId="6764"/>
    <cellStyle name="Comma 10 3 2 4 2 3" xfId="6765"/>
    <cellStyle name="Comma 10 3 2 4 2 3 2" xfId="6766"/>
    <cellStyle name="Comma 10 3 2 4 2 4" xfId="6767"/>
    <cellStyle name="Comma 10 3 2 4 2 4 2" xfId="6768"/>
    <cellStyle name="Comma 10 3 2 4 2 5" xfId="6769"/>
    <cellStyle name="Comma 10 3 2 4 2 5 2" xfId="6770"/>
    <cellStyle name="Comma 10 3 2 4 2 6" xfId="6771"/>
    <cellStyle name="Comma 10 3 2 4 3" xfId="6772"/>
    <cellStyle name="Comma 10 3 2 4 3 2" xfId="6773"/>
    <cellStyle name="Comma 10 3 2 4 3 2 2" xfId="6774"/>
    <cellStyle name="Comma 10 3 2 4 3 3" xfId="6775"/>
    <cellStyle name="Comma 10 3 2 4 3 3 2" xfId="6776"/>
    <cellStyle name="Comma 10 3 2 4 3 4" xfId="6777"/>
    <cellStyle name="Comma 10 3 2 4 3 4 2" xfId="6778"/>
    <cellStyle name="Comma 10 3 2 4 3 5" xfId="6779"/>
    <cellStyle name="Comma 10 3 2 4 4" xfId="6780"/>
    <cellStyle name="Comma 10 3 2 4 4 2" xfId="6781"/>
    <cellStyle name="Comma 10 3 2 4 5" xfId="6782"/>
    <cellStyle name="Comma 10 3 2 4 5 2" xfId="6783"/>
    <cellStyle name="Comma 10 3 2 4 6" xfId="6784"/>
    <cellStyle name="Comma 10 3 2 4 6 2" xfId="6785"/>
    <cellStyle name="Comma 10 3 2 4 7" xfId="6786"/>
    <cellStyle name="Comma 10 3 2 5" xfId="6787"/>
    <cellStyle name="Comma 10 3 2 5 2" xfId="6788"/>
    <cellStyle name="Comma 10 3 2 5 2 2" xfId="6789"/>
    <cellStyle name="Comma 10 3 2 5 2 2 2" xfId="6790"/>
    <cellStyle name="Comma 10 3 2 5 2 2 2 2" xfId="6791"/>
    <cellStyle name="Comma 10 3 2 5 2 2 3" xfId="6792"/>
    <cellStyle name="Comma 10 3 2 5 2 2 3 2" xfId="6793"/>
    <cellStyle name="Comma 10 3 2 5 2 2 4" xfId="6794"/>
    <cellStyle name="Comma 10 3 2 5 2 2 4 2" xfId="6795"/>
    <cellStyle name="Comma 10 3 2 5 2 2 5" xfId="6796"/>
    <cellStyle name="Comma 10 3 2 5 2 3" xfId="6797"/>
    <cellStyle name="Comma 10 3 2 5 2 3 2" xfId="6798"/>
    <cellStyle name="Comma 10 3 2 5 2 4" xfId="6799"/>
    <cellStyle name="Comma 10 3 2 5 2 4 2" xfId="6800"/>
    <cellStyle name="Comma 10 3 2 5 2 5" xfId="6801"/>
    <cellStyle name="Comma 10 3 2 5 2 5 2" xfId="6802"/>
    <cellStyle name="Comma 10 3 2 5 2 6" xfId="6803"/>
    <cellStyle name="Comma 10 3 2 5 3" xfId="6804"/>
    <cellStyle name="Comma 10 3 2 5 3 2" xfId="6805"/>
    <cellStyle name="Comma 10 3 2 5 3 2 2" xfId="6806"/>
    <cellStyle name="Comma 10 3 2 5 3 3" xfId="6807"/>
    <cellStyle name="Comma 10 3 2 5 3 3 2" xfId="6808"/>
    <cellStyle name="Comma 10 3 2 5 3 4" xfId="6809"/>
    <cellStyle name="Comma 10 3 2 5 3 4 2" xfId="6810"/>
    <cellStyle name="Comma 10 3 2 5 3 5" xfId="6811"/>
    <cellStyle name="Comma 10 3 2 5 4" xfId="6812"/>
    <cellStyle name="Comma 10 3 2 5 4 2" xfId="6813"/>
    <cellStyle name="Comma 10 3 2 5 5" xfId="6814"/>
    <cellStyle name="Comma 10 3 2 5 5 2" xfId="6815"/>
    <cellStyle name="Comma 10 3 2 5 6" xfId="6816"/>
    <cellStyle name="Comma 10 3 2 5 6 2" xfId="6817"/>
    <cellStyle name="Comma 10 3 2 5 7" xfId="6818"/>
    <cellStyle name="Comma 10 3 2 6" xfId="6819"/>
    <cellStyle name="Comma 10 3 2 6 2" xfId="6820"/>
    <cellStyle name="Comma 10 3 2 6 2 2" xfId="6821"/>
    <cellStyle name="Comma 10 3 2 6 2 2 2" xfId="6822"/>
    <cellStyle name="Comma 10 3 2 6 2 2 2 2" xfId="6823"/>
    <cellStyle name="Comma 10 3 2 6 2 2 3" xfId="6824"/>
    <cellStyle name="Comma 10 3 2 6 2 2 3 2" xfId="6825"/>
    <cellStyle name="Comma 10 3 2 6 2 2 4" xfId="6826"/>
    <cellStyle name="Comma 10 3 2 6 2 2 4 2" xfId="6827"/>
    <cellStyle name="Comma 10 3 2 6 2 2 5" xfId="6828"/>
    <cellStyle name="Comma 10 3 2 6 2 3" xfId="6829"/>
    <cellStyle name="Comma 10 3 2 6 2 3 2" xfId="6830"/>
    <cellStyle name="Comma 10 3 2 6 2 4" xfId="6831"/>
    <cellStyle name="Comma 10 3 2 6 2 4 2" xfId="6832"/>
    <cellStyle name="Comma 10 3 2 6 2 5" xfId="6833"/>
    <cellStyle name="Comma 10 3 2 6 2 5 2" xfId="6834"/>
    <cellStyle name="Comma 10 3 2 6 2 6" xfId="6835"/>
    <cellStyle name="Comma 10 3 2 6 3" xfId="6836"/>
    <cellStyle name="Comma 10 3 2 6 3 2" xfId="6837"/>
    <cellStyle name="Comma 10 3 2 6 3 2 2" xfId="6838"/>
    <cellStyle name="Comma 10 3 2 6 3 3" xfId="6839"/>
    <cellStyle name="Comma 10 3 2 6 3 3 2" xfId="6840"/>
    <cellStyle name="Comma 10 3 2 6 3 4" xfId="6841"/>
    <cellStyle name="Comma 10 3 2 6 3 4 2" xfId="6842"/>
    <cellStyle name="Comma 10 3 2 6 3 5" xfId="6843"/>
    <cellStyle name="Comma 10 3 2 6 4" xfId="6844"/>
    <cellStyle name="Comma 10 3 2 6 4 2" xfId="6845"/>
    <cellStyle name="Comma 10 3 2 6 5" xfId="6846"/>
    <cellStyle name="Comma 10 3 2 6 5 2" xfId="6847"/>
    <cellStyle name="Comma 10 3 2 6 6" xfId="6848"/>
    <cellStyle name="Comma 10 3 2 6 6 2" xfId="6849"/>
    <cellStyle name="Comma 10 3 2 6 7" xfId="6850"/>
    <cellStyle name="Comma 10 3 2 7" xfId="6851"/>
    <cellStyle name="Comma 10 3 2 7 2" xfId="6852"/>
    <cellStyle name="Comma 10 3 2 7 2 2" xfId="6853"/>
    <cellStyle name="Comma 10 3 2 7 3" xfId="6854"/>
    <cellStyle name="Comma 10 3 2 7 3 2" xfId="6855"/>
    <cellStyle name="Comma 10 3 2 7 4" xfId="6856"/>
    <cellStyle name="Comma 10 3 2 7 4 2" xfId="6857"/>
    <cellStyle name="Comma 10 3 2 7 5" xfId="6858"/>
    <cellStyle name="Comma 10 3 2 8" xfId="6859"/>
    <cellStyle name="Comma 10 3 2 8 2" xfId="6860"/>
    <cellStyle name="Comma 10 3 2 9" xfId="6861"/>
    <cellStyle name="Comma 10 3 2 9 2" xfId="6862"/>
    <cellStyle name="Comma 10 3 3" xfId="6863"/>
    <cellStyle name="Comma 10 3 3 2" xfId="6864"/>
    <cellStyle name="Comma 10 3 3 2 2" xfId="6865"/>
    <cellStyle name="Comma 10 3 3 2 2 2" xfId="6866"/>
    <cellStyle name="Comma 10 3 3 2 3" xfId="6867"/>
    <cellStyle name="Comma 10 3 3 2 3 2" xfId="6868"/>
    <cellStyle name="Comma 10 3 3 2 4" xfId="6869"/>
    <cellStyle name="Comma 10 3 3 2 4 2" xfId="6870"/>
    <cellStyle name="Comma 10 3 3 2 5" xfId="6871"/>
    <cellStyle name="Comma 10 3 3 3" xfId="6872"/>
    <cellStyle name="Comma 10 3 3 3 2" xfId="6873"/>
    <cellStyle name="Comma 10 3 3 4" xfId="6874"/>
    <cellStyle name="Comma 10 3 3 4 2" xfId="6875"/>
    <cellStyle name="Comma 10 3 3 5" xfId="6876"/>
    <cellStyle name="Comma 10 3 3 5 2" xfId="6877"/>
    <cellStyle name="Comma 10 3 3 6" xfId="6878"/>
    <cellStyle name="Comma 10 3 4" xfId="6879"/>
    <cellStyle name="Comma 10 3 4 2" xfId="6880"/>
    <cellStyle name="Comma 10 3 4 2 2" xfId="6881"/>
    <cellStyle name="Comma 10 3 4 3" xfId="6882"/>
    <cellStyle name="Comma 10 3 4 3 2" xfId="6883"/>
    <cellStyle name="Comma 10 3 4 4" xfId="6884"/>
    <cellStyle name="Comma 10 3 4 4 2" xfId="6885"/>
    <cellStyle name="Comma 10 3 4 5" xfId="6886"/>
    <cellStyle name="Comma 10 3 5" xfId="6887"/>
    <cellStyle name="Comma 10 3 5 10" xfId="6888"/>
    <cellStyle name="Comma 10 3 5 10 2" xfId="6889"/>
    <cellStyle name="Comma 10 3 5 10 3" xfId="6890"/>
    <cellStyle name="Comma 10 3 5 11" xfId="6891"/>
    <cellStyle name="Comma 10 3 5 12" xfId="6892"/>
    <cellStyle name="Comma 10 3 5 13" xfId="6893"/>
    <cellStyle name="Comma 10 3 5 14" xfId="6894"/>
    <cellStyle name="Comma 10 3 5 15" xfId="6895"/>
    <cellStyle name="Comma 10 3 5 2" xfId="6896"/>
    <cellStyle name="Comma 10 3 5 2 2" xfId="6897"/>
    <cellStyle name="Comma 10 3 5 2 3" xfId="6898"/>
    <cellStyle name="Comma 10 3 5 3" xfId="6899"/>
    <cellStyle name="Comma 10 3 5 3 2" xfId="6900"/>
    <cellStyle name="Comma 10 3 5 3 3" xfId="6901"/>
    <cellStyle name="Comma 10 3 5 4" xfId="6902"/>
    <cellStyle name="Comma 10 3 5 4 2" xfId="6903"/>
    <cellStyle name="Comma 10 3 5 4 3" xfId="6904"/>
    <cellStyle name="Comma 10 3 5 5" xfId="6905"/>
    <cellStyle name="Comma 10 3 5 6" xfId="6906"/>
    <cellStyle name="Comma 10 3 5 6 2" xfId="6907"/>
    <cellStyle name="Comma 10 3 5 7" xfId="6908"/>
    <cellStyle name="Comma 10 3 5 7 2" xfId="6909"/>
    <cellStyle name="Comma 10 3 5 8" xfId="6910"/>
    <cellStyle name="Comma 10 3 5 8 2" xfId="6911"/>
    <cellStyle name="Comma 10 3 5 8 2 2" xfId="6912"/>
    <cellStyle name="Comma 10 3 5 8 3" xfId="6913"/>
    <cellStyle name="Comma 10 3 5 8 4" xfId="6914"/>
    <cellStyle name="Comma 10 3 5 8 5" xfId="6915"/>
    <cellStyle name="Comma 10 3 5 8 6" xfId="6916"/>
    <cellStyle name="Comma 10 3 5 9" xfId="6917"/>
    <cellStyle name="Comma 10 3 5 9 2" xfId="6918"/>
    <cellStyle name="Comma 10 3 5 9 3" xfId="6919"/>
    <cellStyle name="Comma 10 3 6" xfId="6920"/>
    <cellStyle name="Comma 10 3 6 2" xfId="6921"/>
    <cellStyle name="Comma 10 3 6 3" xfId="6922"/>
    <cellStyle name="Comma 10 3 7" xfId="6923"/>
    <cellStyle name="Comma 10 3 7 2" xfId="6924"/>
    <cellStyle name="Comma 10 3 7 3" xfId="6925"/>
    <cellStyle name="Comma 10 3 8" xfId="6926"/>
    <cellStyle name="Comma 10 3 8 2" xfId="6927"/>
    <cellStyle name="Comma 10 3 8 3" xfId="6928"/>
    <cellStyle name="Comma 10 3 9" xfId="6929"/>
    <cellStyle name="Comma 10 3 9 2" xfId="6930"/>
    <cellStyle name="Comma 10 3 9 3" xfId="6931"/>
    <cellStyle name="Comma 10 3 9 3 2" xfId="6932"/>
    <cellStyle name="Comma 10 4" xfId="6933"/>
    <cellStyle name="Comma 10 4 10" xfId="6934"/>
    <cellStyle name="Comma 10 4 10 2" xfId="6935"/>
    <cellStyle name="Comma 10 4 11" xfId="6936"/>
    <cellStyle name="Comma 10 4 11 2" xfId="6937"/>
    <cellStyle name="Comma 10 4 12" xfId="6938"/>
    <cellStyle name="Comma 10 4 12 2" xfId="6939"/>
    <cellStyle name="Comma 10 4 12 3" xfId="6940"/>
    <cellStyle name="Comma 10 4 13" xfId="6941"/>
    <cellStyle name="Comma 10 4 13 2" xfId="6942"/>
    <cellStyle name="Comma 10 4 13 3" xfId="6943"/>
    <cellStyle name="Comma 10 4 14" xfId="6944"/>
    <cellStyle name="Comma 10 4 2" xfId="6945"/>
    <cellStyle name="Comma 10 4 2 10" xfId="6946"/>
    <cellStyle name="Comma 10 4 2 2" xfId="6947"/>
    <cellStyle name="Comma 10 4 2 3" xfId="6948"/>
    <cellStyle name="Comma 10 4 2 3 2" xfId="6949"/>
    <cellStyle name="Comma 10 4 2 3 3" xfId="6950"/>
    <cellStyle name="Comma 10 4 2 3 3 2" xfId="6951"/>
    <cellStyle name="Comma 10 4 2 4" xfId="6952"/>
    <cellStyle name="Comma 10 4 2 4 2" xfId="6953"/>
    <cellStyle name="Comma 10 4 2 4 3" xfId="6954"/>
    <cellStyle name="Comma 10 4 2 5" xfId="6955"/>
    <cellStyle name="Comma 10 4 2 5 2" xfId="6956"/>
    <cellStyle name="Comma 10 4 2 5 3" xfId="6957"/>
    <cellStyle name="Comma 10 4 2 6" xfId="6958"/>
    <cellStyle name="Comma 10 4 2 6 2" xfId="6959"/>
    <cellStyle name="Comma 10 4 2 6 3" xfId="6960"/>
    <cellStyle name="Comma 10 4 2 6 3 2" xfId="6961"/>
    <cellStyle name="Comma 10 4 2 7" xfId="6962"/>
    <cellStyle name="Comma 10 4 2 7 2" xfId="6963"/>
    <cellStyle name="Comma 10 4 2 8" xfId="6964"/>
    <cellStyle name="Comma 10 4 2 9" xfId="6965"/>
    <cellStyle name="Comma 10 4 3" xfId="6966"/>
    <cellStyle name="Comma 10 4 3 2" xfId="6967"/>
    <cellStyle name="Comma 10 4 3 2 2" xfId="6968"/>
    <cellStyle name="Comma 10 4 3 2 2 2" xfId="6969"/>
    <cellStyle name="Comma 10 4 3 2 3" xfId="6970"/>
    <cellStyle name="Comma 10 4 3 2 3 2" xfId="6971"/>
    <cellStyle name="Comma 10 4 3 2 4" xfId="6972"/>
    <cellStyle name="Comma 10 4 3 2 4 2" xfId="6973"/>
    <cellStyle name="Comma 10 4 3 2 5" xfId="6974"/>
    <cellStyle name="Comma 10 4 3 3" xfId="6975"/>
    <cellStyle name="Comma 10 4 3 3 2" xfId="6976"/>
    <cellStyle name="Comma 10 4 3 4" xfId="6977"/>
    <cellStyle name="Comma 10 4 3 4 2" xfId="6978"/>
    <cellStyle name="Comma 10 4 3 5" xfId="6979"/>
    <cellStyle name="Comma 10 4 3 5 2" xfId="6980"/>
    <cellStyle name="Comma 10 4 3 6" xfId="6981"/>
    <cellStyle name="Comma 10 4 4" xfId="6982"/>
    <cellStyle name="Comma 10 4 4 2" xfId="6983"/>
    <cellStyle name="Comma 10 4 4 2 2" xfId="6984"/>
    <cellStyle name="Comma 10 4 4 3" xfId="6985"/>
    <cellStyle name="Comma 10 4 4 3 2" xfId="6986"/>
    <cellStyle name="Comma 10 4 4 4" xfId="6987"/>
    <cellStyle name="Comma 10 4 4 4 2" xfId="6988"/>
    <cellStyle name="Comma 10 4 4 5" xfId="6989"/>
    <cellStyle name="Comma 10 4 5" xfId="6990"/>
    <cellStyle name="Comma 10 4 5 10" xfId="6991"/>
    <cellStyle name="Comma 10 4 5 10 2" xfId="6992"/>
    <cellStyle name="Comma 10 4 5 10 3" xfId="6993"/>
    <cellStyle name="Comma 10 4 5 11" xfId="6994"/>
    <cellStyle name="Comma 10 4 5 12" xfId="6995"/>
    <cellStyle name="Comma 10 4 5 13" xfId="6996"/>
    <cellStyle name="Comma 10 4 5 14" xfId="6997"/>
    <cellStyle name="Comma 10 4 5 15" xfId="6998"/>
    <cellStyle name="Comma 10 4 5 2" xfId="6999"/>
    <cellStyle name="Comma 10 4 5 2 2" xfId="7000"/>
    <cellStyle name="Comma 10 4 5 2 3" xfId="7001"/>
    <cellStyle name="Comma 10 4 5 3" xfId="7002"/>
    <cellStyle name="Comma 10 4 5 3 2" xfId="7003"/>
    <cellStyle name="Comma 10 4 5 3 3" xfId="7004"/>
    <cellStyle name="Comma 10 4 5 4" xfId="7005"/>
    <cellStyle name="Comma 10 4 5 4 2" xfId="7006"/>
    <cellStyle name="Comma 10 4 5 4 3" xfId="7007"/>
    <cellStyle name="Comma 10 4 5 5" xfId="7008"/>
    <cellStyle name="Comma 10 4 5 6" xfId="7009"/>
    <cellStyle name="Comma 10 4 5 6 2" xfId="7010"/>
    <cellStyle name="Comma 10 4 5 7" xfId="7011"/>
    <cellStyle name="Comma 10 4 5 7 2" xfId="7012"/>
    <cellStyle name="Comma 10 4 5 8" xfId="7013"/>
    <cellStyle name="Comma 10 4 5 8 2" xfId="7014"/>
    <cellStyle name="Comma 10 4 5 8 2 2" xfId="7015"/>
    <cellStyle name="Comma 10 4 5 8 3" xfId="7016"/>
    <cellStyle name="Comma 10 4 5 8 4" xfId="7017"/>
    <cellStyle name="Comma 10 4 5 8 5" xfId="7018"/>
    <cellStyle name="Comma 10 4 5 8 6" xfId="7019"/>
    <cellStyle name="Comma 10 4 5 9" xfId="7020"/>
    <cellStyle name="Comma 10 4 5 9 2" xfId="7021"/>
    <cellStyle name="Comma 10 4 5 9 3" xfId="7022"/>
    <cellStyle name="Comma 10 4 6" xfId="7023"/>
    <cellStyle name="Comma 10 4 6 2" xfId="7024"/>
    <cellStyle name="Comma 10 4 6 3" xfId="7025"/>
    <cellStyle name="Comma 10 4 7" xfId="7026"/>
    <cellStyle name="Comma 10 4 7 2" xfId="7027"/>
    <cellStyle name="Comma 10 4 7 3" xfId="7028"/>
    <cellStyle name="Comma 10 4 8" xfId="7029"/>
    <cellStyle name="Comma 10 4 8 2" xfId="7030"/>
    <cellStyle name="Comma 10 4 8 3" xfId="7031"/>
    <cellStyle name="Comma 10 4 9" xfId="7032"/>
    <cellStyle name="Comma 10 4 9 2" xfId="7033"/>
    <cellStyle name="Comma 10 4 9 3" xfId="7034"/>
    <cellStyle name="Comma 10 4 9 3 2" xfId="7035"/>
    <cellStyle name="Comma 10 5" xfId="7036"/>
    <cellStyle name="Comma 10 5 10" xfId="7037"/>
    <cellStyle name="Comma 10 5 10 2" xfId="7038"/>
    <cellStyle name="Comma 10 5 11" xfId="7039"/>
    <cellStyle name="Comma 10 5 11 2" xfId="7040"/>
    <cellStyle name="Comma 10 5 12" xfId="7041"/>
    <cellStyle name="Comma 10 5 12 2" xfId="7042"/>
    <cellStyle name="Comma 10 5 12 3" xfId="7043"/>
    <cellStyle name="Comma 10 5 13" xfId="7044"/>
    <cellStyle name="Comma 10 5 13 2" xfId="7045"/>
    <cellStyle name="Comma 10 5 13 3" xfId="7046"/>
    <cellStyle name="Comma 10 5 14" xfId="7047"/>
    <cellStyle name="Comma 10 5 2" xfId="7048"/>
    <cellStyle name="Comma 10 5 2 10" xfId="7049"/>
    <cellStyle name="Comma 10 5 2 2" xfId="7050"/>
    <cellStyle name="Comma 10 5 2 3" xfId="7051"/>
    <cellStyle name="Comma 10 5 2 3 2" xfId="7052"/>
    <cellStyle name="Comma 10 5 2 3 3" xfId="7053"/>
    <cellStyle name="Comma 10 5 2 3 3 2" xfId="7054"/>
    <cellStyle name="Comma 10 5 2 4" xfId="7055"/>
    <cellStyle name="Comma 10 5 2 4 2" xfId="7056"/>
    <cellStyle name="Comma 10 5 2 4 3" xfId="7057"/>
    <cellStyle name="Comma 10 5 2 5" xfId="7058"/>
    <cellStyle name="Comma 10 5 2 5 2" xfId="7059"/>
    <cellStyle name="Comma 10 5 2 5 3" xfId="7060"/>
    <cellStyle name="Comma 10 5 2 6" xfId="7061"/>
    <cellStyle name="Comma 10 5 2 6 2" xfId="7062"/>
    <cellStyle name="Comma 10 5 2 6 3" xfId="7063"/>
    <cellStyle name="Comma 10 5 2 6 3 2" xfId="7064"/>
    <cellStyle name="Comma 10 5 2 7" xfId="7065"/>
    <cellStyle name="Comma 10 5 2 7 2" xfId="7066"/>
    <cellStyle name="Comma 10 5 2 8" xfId="7067"/>
    <cellStyle name="Comma 10 5 2 9" xfId="7068"/>
    <cellStyle name="Comma 10 5 3" xfId="7069"/>
    <cellStyle name="Comma 10 5 3 2" xfId="7070"/>
    <cellStyle name="Comma 10 5 3 2 2" xfId="7071"/>
    <cellStyle name="Comma 10 5 3 2 2 2" xfId="7072"/>
    <cellStyle name="Comma 10 5 3 2 3" xfId="7073"/>
    <cellStyle name="Comma 10 5 3 2 3 2" xfId="7074"/>
    <cellStyle name="Comma 10 5 3 2 4" xfId="7075"/>
    <cellStyle name="Comma 10 5 3 2 4 2" xfId="7076"/>
    <cellStyle name="Comma 10 5 3 2 5" xfId="7077"/>
    <cellStyle name="Comma 10 5 3 3" xfId="7078"/>
    <cellStyle name="Comma 10 5 3 3 2" xfId="7079"/>
    <cellStyle name="Comma 10 5 3 4" xfId="7080"/>
    <cellStyle name="Comma 10 5 3 4 2" xfId="7081"/>
    <cellStyle name="Comma 10 5 3 5" xfId="7082"/>
    <cellStyle name="Comma 10 5 3 5 2" xfId="7083"/>
    <cellStyle name="Comma 10 5 3 6" xfId="7084"/>
    <cellStyle name="Comma 10 5 4" xfId="7085"/>
    <cellStyle name="Comma 10 5 4 2" xfId="7086"/>
    <cellStyle name="Comma 10 5 4 2 2" xfId="7087"/>
    <cellStyle name="Comma 10 5 4 3" xfId="7088"/>
    <cellStyle name="Comma 10 5 4 3 2" xfId="7089"/>
    <cellStyle name="Comma 10 5 4 4" xfId="7090"/>
    <cellStyle name="Comma 10 5 4 4 2" xfId="7091"/>
    <cellStyle name="Comma 10 5 4 5" xfId="7092"/>
    <cellStyle name="Comma 10 5 5" xfId="7093"/>
    <cellStyle name="Comma 10 5 5 10" xfId="7094"/>
    <cellStyle name="Comma 10 5 5 10 2" xfId="7095"/>
    <cellStyle name="Comma 10 5 5 10 3" xfId="7096"/>
    <cellStyle name="Comma 10 5 5 11" xfId="7097"/>
    <cellStyle name="Comma 10 5 5 12" xfId="7098"/>
    <cellStyle name="Comma 10 5 5 13" xfId="7099"/>
    <cellStyle name="Comma 10 5 5 14" xfId="7100"/>
    <cellStyle name="Comma 10 5 5 15" xfId="7101"/>
    <cellStyle name="Comma 10 5 5 2" xfId="7102"/>
    <cellStyle name="Comma 10 5 5 2 2" xfId="7103"/>
    <cellStyle name="Comma 10 5 5 2 3" xfId="7104"/>
    <cellStyle name="Comma 10 5 5 3" xfId="7105"/>
    <cellStyle name="Comma 10 5 5 3 2" xfId="7106"/>
    <cellStyle name="Comma 10 5 5 3 3" xfId="7107"/>
    <cellStyle name="Comma 10 5 5 4" xfId="7108"/>
    <cellStyle name="Comma 10 5 5 4 2" xfId="7109"/>
    <cellStyle name="Comma 10 5 5 4 3" xfId="7110"/>
    <cellStyle name="Comma 10 5 5 5" xfId="7111"/>
    <cellStyle name="Comma 10 5 5 6" xfId="7112"/>
    <cellStyle name="Comma 10 5 5 6 2" xfId="7113"/>
    <cellStyle name="Comma 10 5 5 7" xfId="7114"/>
    <cellStyle name="Comma 10 5 5 7 2" xfId="7115"/>
    <cellStyle name="Comma 10 5 5 8" xfId="7116"/>
    <cellStyle name="Comma 10 5 5 8 2" xfId="7117"/>
    <cellStyle name="Comma 10 5 5 8 2 2" xfId="7118"/>
    <cellStyle name="Comma 10 5 5 8 3" xfId="7119"/>
    <cellStyle name="Comma 10 5 5 8 4" xfId="7120"/>
    <cellStyle name="Comma 10 5 5 8 5" xfId="7121"/>
    <cellStyle name="Comma 10 5 5 8 6" xfId="7122"/>
    <cellStyle name="Comma 10 5 5 9" xfId="7123"/>
    <cellStyle name="Comma 10 5 5 9 2" xfId="7124"/>
    <cellStyle name="Comma 10 5 5 9 3" xfId="7125"/>
    <cellStyle name="Comma 10 5 6" xfId="7126"/>
    <cellStyle name="Comma 10 5 6 2" xfId="7127"/>
    <cellStyle name="Comma 10 5 6 3" xfId="7128"/>
    <cellStyle name="Comma 10 5 7" xfId="7129"/>
    <cellStyle name="Comma 10 5 7 2" xfId="7130"/>
    <cellStyle name="Comma 10 5 7 3" xfId="7131"/>
    <cellStyle name="Comma 10 5 8" xfId="7132"/>
    <cellStyle name="Comma 10 5 8 2" xfId="7133"/>
    <cellStyle name="Comma 10 5 8 3" xfId="7134"/>
    <cellStyle name="Comma 10 5 9" xfId="7135"/>
    <cellStyle name="Comma 10 5 9 2" xfId="7136"/>
    <cellStyle name="Comma 10 5 9 3" xfId="7137"/>
    <cellStyle name="Comma 10 5 9 3 2" xfId="7138"/>
    <cellStyle name="Comma 10 6" xfId="7139"/>
    <cellStyle name="Comma 10 6 10" xfId="7140"/>
    <cellStyle name="Comma 10 6 10 2" xfId="7141"/>
    <cellStyle name="Comma 10 6 11" xfId="7142"/>
    <cellStyle name="Comma 10 6 12" xfId="7143"/>
    <cellStyle name="Comma 10 6 2" xfId="7144"/>
    <cellStyle name="Comma 10 6 3" xfId="7145"/>
    <cellStyle name="Comma 10 6 3 2" xfId="7146"/>
    <cellStyle name="Comma 10 6 3 2 2" xfId="7147"/>
    <cellStyle name="Comma 10 6 3 2 2 2" xfId="7148"/>
    <cellStyle name="Comma 10 6 3 2 2 2 2" xfId="7149"/>
    <cellStyle name="Comma 10 6 3 2 2 3" xfId="7150"/>
    <cellStyle name="Comma 10 6 3 2 2 3 2" xfId="7151"/>
    <cellStyle name="Comma 10 6 3 2 2 4" xfId="7152"/>
    <cellStyle name="Comma 10 6 3 2 2 4 2" xfId="7153"/>
    <cellStyle name="Comma 10 6 3 2 2 5" xfId="7154"/>
    <cellStyle name="Comma 10 6 3 2 3" xfId="7155"/>
    <cellStyle name="Comma 10 6 3 2 3 2" xfId="7156"/>
    <cellStyle name="Comma 10 6 3 2 4" xfId="7157"/>
    <cellStyle name="Comma 10 6 3 2 4 2" xfId="7158"/>
    <cellStyle name="Comma 10 6 3 2 5" xfId="7159"/>
    <cellStyle name="Comma 10 6 3 2 5 2" xfId="7160"/>
    <cellStyle name="Comma 10 6 3 2 6" xfId="7161"/>
    <cellStyle name="Comma 10 6 3 3" xfId="7162"/>
    <cellStyle name="Comma 10 6 3 3 2" xfId="7163"/>
    <cellStyle name="Comma 10 6 3 3 2 2" xfId="7164"/>
    <cellStyle name="Comma 10 6 3 3 3" xfId="7165"/>
    <cellStyle name="Comma 10 6 3 3 3 2" xfId="7166"/>
    <cellStyle name="Comma 10 6 3 3 4" xfId="7167"/>
    <cellStyle name="Comma 10 6 3 3 4 2" xfId="7168"/>
    <cellStyle name="Comma 10 6 3 3 5" xfId="7169"/>
    <cellStyle name="Comma 10 6 3 4" xfId="7170"/>
    <cellStyle name="Comma 10 6 3 4 2" xfId="7171"/>
    <cellStyle name="Comma 10 6 3 5" xfId="7172"/>
    <cellStyle name="Comma 10 6 3 5 2" xfId="7173"/>
    <cellStyle name="Comma 10 6 3 6" xfId="7174"/>
    <cellStyle name="Comma 10 6 3 6 2" xfId="7175"/>
    <cellStyle name="Comma 10 6 3 7" xfId="7176"/>
    <cellStyle name="Comma 10 6 4" xfId="7177"/>
    <cellStyle name="Comma 10 6 4 2" xfId="7178"/>
    <cellStyle name="Comma 10 6 4 2 2" xfId="7179"/>
    <cellStyle name="Comma 10 6 4 2 2 2" xfId="7180"/>
    <cellStyle name="Comma 10 6 4 2 2 2 2" xfId="7181"/>
    <cellStyle name="Comma 10 6 4 2 2 3" xfId="7182"/>
    <cellStyle name="Comma 10 6 4 2 2 3 2" xfId="7183"/>
    <cellStyle name="Comma 10 6 4 2 2 4" xfId="7184"/>
    <cellStyle name="Comma 10 6 4 2 2 4 2" xfId="7185"/>
    <cellStyle name="Comma 10 6 4 2 2 5" xfId="7186"/>
    <cellStyle name="Comma 10 6 4 2 3" xfId="7187"/>
    <cellStyle name="Comma 10 6 4 2 3 2" xfId="7188"/>
    <cellStyle name="Comma 10 6 4 2 4" xfId="7189"/>
    <cellStyle name="Comma 10 6 4 2 4 2" xfId="7190"/>
    <cellStyle name="Comma 10 6 4 2 5" xfId="7191"/>
    <cellStyle name="Comma 10 6 4 2 5 2" xfId="7192"/>
    <cellStyle name="Comma 10 6 4 2 6" xfId="7193"/>
    <cellStyle name="Comma 10 6 4 3" xfId="7194"/>
    <cellStyle name="Comma 10 6 4 3 2" xfId="7195"/>
    <cellStyle name="Comma 10 6 4 3 2 2" xfId="7196"/>
    <cellStyle name="Comma 10 6 4 3 3" xfId="7197"/>
    <cellStyle name="Comma 10 6 4 3 3 2" xfId="7198"/>
    <cellStyle name="Comma 10 6 4 3 4" xfId="7199"/>
    <cellStyle name="Comma 10 6 4 3 4 2" xfId="7200"/>
    <cellStyle name="Comma 10 6 4 3 5" xfId="7201"/>
    <cellStyle name="Comma 10 6 4 4" xfId="7202"/>
    <cellStyle name="Comma 10 6 4 4 2" xfId="7203"/>
    <cellStyle name="Comma 10 6 4 5" xfId="7204"/>
    <cellStyle name="Comma 10 6 4 5 2" xfId="7205"/>
    <cellStyle name="Comma 10 6 4 6" xfId="7206"/>
    <cellStyle name="Comma 10 6 4 6 2" xfId="7207"/>
    <cellStyle name="Comma 10 6 4 7" xfId="7208"/>
    <cellStyle name="Comma 10 6 5" xfId="7209"/>
    <cellStyle name="Comma 10 6 5 2" xfId="7210"/>
    <cellStyle name="Comma 10 6 5 2 2" xfId="7211"/>
    <cellStyle name="Comma 10 6 5 2 2 2" xfId="7212"/>
    <cellStyle name="Comma 10 6 5 2 2 2 2" xfId="7213"/>
    <cellStyle name="Comma 10 6 5 2 2 3" xfId="7214"/>
    <cellStyle name="Comma 10 6 5 2 2 3 2" xfId="7215"/>
    <cellStyle name="Comma 10 6 5 2 2 4" xfId="7216"/>
    <cellStyle name="Comma 10 6 5 2 2 4 2" xfId="7217"/>
    <cellStyle name="Comma 10 6 5 2 2 5" xfId="7218"/>
    <cellStyle name="Comma 10 6 5 2 3" xfId="7219"/>
    <cellStyle name="Comma 10 6 5 2 3 2" xfId="7220"/>
    <cellStyle name="Comma 10 6 5 2 4" xfId="7221"/>
    <cellStyle name="Comma 10 6 5 2 4 2" xfId="7222"/>
    <cellStyle name="Comma 10 6 5 2 5" xfId="7223"/>
    <cellStyle name="Comma 10 6 5 2 5 2" xfId="7224"/>
    <cellStyle name="Comma 10 6 5 2 6" xfId="7225"/>
    <cellStyle name="Comma 10 6 5 3" xfId="7226"/>
    <cellStyle name="Comma 10 6 5 3 2" xfId="7227"/>
    <cellStyle name="Comma 10 6 5 3 2 2" xfId="7228"/>
    <cellStyle name="Comma 10 6 5 3 3" xfId="7229"/>
    <cellStyle name="Comma 10 6 5 3 3 2" xfId="7230"/>
    <cellStyle name="Comma 10 6 5 3 4" xfId="7231"/>
    <cellStyle name="Comma 10 6 5 3 4 2" xfId="7232"/>
    <cellStyle name="Comma 10 6 5 3 5" xfId="7233"/>
    <cellStyle name="Comma 10 6 5 4" xfId="7234"/>
    <cellStyle name="Comma 10 6 5 4 2" xfId="7235"/>
    <cellStyle name="Comma 10 6 5 5" xfId="7236"/>
    <cellStyle name="Comma 10 6 5 5 2" xfId="7237"/>
    <cellStyle name="Comma 10 6 5 6" xfId="7238"/>
    <cellStyle name="Comma 10 6 5 6 2" xfId="7239"/>
    <cellStyle name="Comma 10 6 5 7" xfId="7240"/>
    <cellStyle name="Comma 10 6 6" xfId="7241"/>
    <cellStyle name="Comma 10 6 6 2" xfId="7242"/>
    <cellStyle name="Comma 10 6 6 2 2" xfId="7243"/>
    <cellStyle name="Comma 10 6 6 2 2 2" xfId="7244"/>
    <cellStyle name="Comma 10 6 6 2 2 2 2" xfId="7245"/>
    <cellStyle name="Comma 10 6 6 2 2 3" xfId="7246"/>
    <cellStyle name="Comma 10 6 6 2 2 3 2" xfId="7247"/>
    <cellStyle name="Comma 10 6 6 2 2 4" xfId="7248"/>
    <cellStyle name="Comma 10 6 6 2 2 4 2" xfId="7249"/>
    <cellStyle name="Comma 10 6 6 2 2 5" xfId="7250"/>
    <cellStyle name="Comma 10 6 6 2 3" xfId="7251"/>
    <cellStyle name="Comma 10 6 6 2 3 2" xfId="7252"/>
    <cellStyle name="Comma 10 6 6 2 4" xfId="7253"/>
    <cellStyle name="Comma 10 6 6 2 4 2" xfId="7254"/>
    <cellStyle name="Comma 10 6 6 2 5" xfId="7255"/>
    <cellStyle name="Comma 10 6 6 2 5 2" xfId="7256"/>
    <cellStyle name="Comma 10 6 6 2 6" xfId="7257"/>
    <cellStyle name="Comma 10 6 6 3" xfId="7258"/>
    <cellStyle name="Comma 10 6 6 3 2" xfId="7259"/>
    <cellStyle name="Comma 10 6 6 3 2 2" xfId="7260"/>
    <cellStyle name="Comma 10 6 6 3 3" xfId="7261"/>
    <cellStyle name="Comma 10 6 6 3 3 2" xfId="7262"/>
    <cellStyle name="Comma 10 6 6 3 4" xfId="7263"/>
    <cellStyle name="Comma 10 6 6 3 4 2" xfId="7264"/>
    <cellStyle name="Comma 10 6 6 3 5" xfId="7265"/>
    <cellStyle name="Comma 10 6 6 4" xfId="7266"/>
    <cellStyle name="Comma 10 6 6 4 2" xfId="7267"/>
    <cellStyle name="Comma 10 6 6 5" xfId="7268"/>
    <cellStyle name="Comma 10 6 6 5 2" xfId="7269"/>
    <cellStyle name="Comma 10 6 6 6" xfId="7270"/>
    <cellStyle name="Comma 10 6 6 6 2" xfId="7271"/>
    <cellStyle name="Comma 10 6 6 7" xfId="7272"/>
    <cellStyle name="Comma 10 6 7" xfId="7273"/>
    <cellStyle name="Comma 10 6 7 2" xfId="7274"/>
    <cellStyle name="Comma 10 6 7 2 2" xfId="7275"/>
    <cellStyle name="Comma 10 6 7 3" xfId="7276"/>
    <cellStyle name="Comma 10 6 7 3 2" xfId="7277"/>
    <cellStyle name="Comma 10 6 7 4" xfId="7278"/>
    <cellStyle name="Comma 10 6 7 4 2" xfId="7279"/>
    <cellStyle name="Comma 10 6 7 5" xfId="7280"/>
    <cellStyle name="Comma 10 6 8" xfId="7281"/>
    <cellStyle name="Comma 10 6 8 2" xfId="7282"/>
    <cellStyle name="Comma 10 6 9" xfId="7283"/>
    <cellStyle name="Comma 10 6 9 2" xfId="7284"/>
    <cellStyle name="Comma 10 7" xfId="7285"/>
    <cellStyle name="Comma 10 7 2" xfId="7286"/>
    <cellStyle name="Comma 10 8" xfId="7287"/>
    <cellStyle name="Comma 10 8 2" xfId="7288"/>
    <cellStyle name="Comma 10 9" xfId="7289"/>
    <cellStyle name="Comma 10 9 10" xfId="7290"/>
    <cellStyle name="Comma 10 9 10 2" xfId="7291"/>
    <cellStyle name="Comma 10 9 10 3" xfId="7292"/>
    <cellStyle name="Comma 10 9 11" xfId="7293"/>
    <cellStyle name="Comma 10 9 12" xfId="7294"/>
    <cellStyle name="Comma 10 9 13" xfId="7295"/>
    <cellStyle name="Comma 10 9 14" xfId="7296"/>
    <cellStyle name="Comma 10 9 15" xfId="7297"/>
    <cellStyle name="Comma 10 9 2" xfId="7298"/>
    <cellStyle name="Comma 10 9 2 2" xfId="7299"/>
    <cellStyle name="Comma 10 9 2 3" xfId="7300"/>
    <cellStyle name="Comma 10 9 3" xfId="7301"/>
    <cellStyle name="Comma 10 9 3 2" xfId="7302"/>
    <cellStyle name="Comma 10 9 3 3" xfId="7303"/>
    <cellStyle name="Comma 10 9 4" xfId="7304"/>
    <cellStyle name="Comma 10 9 4 2" xfId="7305"/>
    <cellStyle name="Comma 10 9 4 3" xfId="7306"/>
    <cellStyle name="Comma 10 9 5" xfId="7307"/>
    <cellStyle name="Comma 10 9 6" xfId="7308"/>
    <cellStyle name="Comma 10 9 6 2" xfId="7309"/>
    <cellStyle name="Comma 10 9 7" xfId="7310"/>
    <cellStyle name="Comma 10 9 7 2" xfId="7311"/>
    <cellStyle name="Comma 10 9 8" xfId="7312"/>
    <cellStyle name="Comma 10 9 8 2" xfId="7313"/>
    <cellStyle name="Comma 10 9 8 2 2" xfId="7314"/>
    <cellStyle name="Comma 10 9 8 3" xfId="7315"/>
    <cellStyle name="Comma 10 9 8 4" xfId="7316"/>
    <cellStyle name="Comma 10 9 8 5" xfId="7317"/>
    <cellStyle name="Comma 10 9 8 6" xfId="7318"/>
    <cellStyle name="Comma 10 9 9" xfId="7319"/>
    <cellStyle name="Comma 10 9 9 2" xfId="7320"/>
    <cellStyle name="Comma 10 9 9 3" xfId="7321"/>
    <cellStyle name="Comma 11" xfId="7322"/>
    <cellStyle name="Comma 11 10" xfId="7323"/>
    <cellStyle name="Comma 11 10 2" xfId="7324"/>
    <cellStyle name="Comma 11 11" xfId="7325"/>
    <cellStyle name="Comma 11 11 2" xfId="7326"/>
    <cellStyle name="Comma 11 12" xfId="7327"/>
    <cellStyle name="Comma 11 13" xfId="7328"/>
    <cellStyle name="Comma 11 13 2" xfId="7329"/>
    <cellStyle name="Comma 11 13 2 2" xfId="7330"/>
    <cellStyle name="Comma 11 13 2 2 2" xfId="7331"/>
    <cellStyle name="Comma 11 13 2 2 2 2" xfId="7332"/>
    <cellStyle name="Comma 11 13 2 2 3" xfId="7333"/>
    <cellStyle name="Comma 11 13 2 2 3 2" xfId="7334"/>
    <cellStyle name="Comma 11 13 2 2 4" xfId="7335"/>
    <cellStyle name="Comma 11 13 2 2 4 2" xfId="7336"/>
    <cellStyle name="Comma 11 13 2 2 5" xfId="7337"/>
    <cellStyle name="Comma 11 13 2 3" xfId="7338"/>
    <cellStyle name="Comma 11 13 2 3 2" xfId="7339"/>
    <cellStyle name="Comma 11 13 2 4" xfId="7340"/>
    <cellStyle name="Comma 11 13 2 4 2" xfId="7341"/>
    <cellStyle name="Comma 11 13 2 5" xfId="7342"/>
    <cellStyle name="Comma 11 13 2 5 2" xfId="7343"/>
    <cellStyle name="Comma 11 13 2 6" xfId="7344"/>
    <cellStyle name="Comma 11 13 3" xfId="7345"/>
    <cellStyle name="Comma 11 13 3 2" xfId="7346"/>
    <cellStyle name="Comma 11 13 3 2 2" xfId="7347"/>
    <cellStyle name="Comma 11 13 3 3" xfId="7348"/>
    <cellStyle name="Comma 11 13 3 3 2" xfId="7349"/>
    <cellStyle name="Comma 11 13 3 4" xfId="7350"/>
    <cellStyle name="Comma 11 13 3 4 2" xfId="7351"/>
    <cellStyle name="Comma 11 13 3 5" xfId="7352"/>
    <cellStyle name="Comma 11 13 4" xfId="7353"/>
    <cellStyle name="Comma 11 13 4 2" xfId="7354"/>
    <cellStyle name="Comma 11 13 5" xfId="7355"/>
    <cellStyle name="Comma 11 13 5 2" xfId="7356"/>
    <cellStyle name="Comma 11 13 6" xfId="7357"/>
    <cellStyle name="Comma 11 13 6 2" xfId="7358"/>
    <cellStyle name="Comma 11 13 7" xfId="7359"/>
    <cellStyle name="Comma 11 14" xfId="7360"/>
    <cellStyle name="Comma 11 14 2" xfId="7361"/>
    <cellStyle name="Comma 11 14 2 2" xfId="7362"/>
    <cellStyle name="Comma 11 14 2 2 2" xfId="7363"/>
    <cellStyle name="Comma 11 14 2 2 2 2" xfId="7364"/>
    <cellStyle name="Comma 11 14 2 2 3" xfId="7365"/>
    <cellStyle name="Comma 11 14 2 2 3 2" xfId="7366"/>
    <cellStyle name="Comma 11 14 2 2 4" xfId="7367"/>
    <cellStyle name="Comma 11 14 2 2 4 2" xfId="7368"/>
    <cellStyle name="Comma 11 14 2 2 5" xfId="7369"/>
    <cellStyle name="Comma 11 14 2 3" xfId="7370"/>
    <cellStyle name="Comma 11 14 2 3 2" xfId="7371"/>
    <cellStyle name="Comma 11 14 2 4" xfId="7372"/>
    <cellStyle name="Comma 11 14 2 4 2" xfId="7373"/>
    <cellStyle name="Comma 11 14 2 5" xfId="7374"/>
    <cellStyle name="Comma 11 14 2 5 2" xfId="7375"/>
    <cellStyle name="Comma 11 14 2 6" xfId="7376"/>
    <cellStyle name="Comma 11 14 3" xfId="7377"/>
    <cellStyle name="Comma 11 14 3 2" xfId="7378"/>
    <cellStyle name="Comma 11 14 3 2 2" xfId="7379"/>
    <cellStyle name="Comma 11 14 3 3" xfId="7380"/>
    <cellStyle name="Comma 11 14 3 3 2" xfId="7381"/>
    <cellStyle name="Comma 11 14 3 4" xfId="7382"/>
    <cellStyle name="Comma 11 14 3 4 2" xfId="7383"/>
    <cellStyle name="Comma 11 14 3 5" xfId="7384"/>
    <cellStyle name="Comma 11 14 4" xfId="7385"/>
    <cellStyle name="Comma 11 14 4 2" xfId="7386"/>
    <cellStyle name="Comma 11 14 5" xfId="7387"/>
    <cellStyle name="Comma 11 14 5 2" xfId="7388"/>
    <cellStyle name="Comma 11 14 6" xfId="7389"/>
    <cellStyle name="Comma 11 14 6 2" xfId="7390"/>
    <cellStyle name="Comma 11 14 7" xfId="7391"/>
    <cellStyle name="Comma 11 15" xfId="7392"/>
    <cellStyle name="Comma 11 15 2" xfId="7393"/>
    <cellStyle name="Comma 11 15 2 2" xfId="7394"/>
    <cellStyle name="Comma 11 15 2 2 2" xfId="7395"/>
    <cellStyle name="Comma 11 15 2 2 2 2" xfId="7396"/>
    <cellStyle name="Comma 11 15 2 2 3" xfId="7397"/>
    <cellStyle name="Comma 11 15 2 2 3 2" xfId="7398"/>
    <cellStyle name="Comma 11 15 2 2 4" xfId="7399"/>
    <cellStyle name="Comma 11 15 2 2 4 2" xfId="7400"/>
    <cellStyle name="Comma 11 15 2 2 5" xfId="7401"/>
    <cellStyle name="Comma 11 15 2 3" xfId="7402"/>
    <cellStyle name="Comma 11 15 2 3 2" xfId="7403"/>
    <cellStyle name="Comma 11 15 2 4" xfId="7404"/>
    <cellStyle name="Comma 11 15 2 4 2" xfId="7405"/>
    <cellStyle name="Comma 11 15 2 5" xfId="7406"/>
    <cellStyle name="Comma 11 15 2 5 2" xfId="7407"/>
    <cellStyle name="Comma 11 15 2 6" xfId="7408"/>
    <cellStyle name="Comma 11 15 3" xfId="7409"/>
    <cellStyle name="Comma 11 15 3 2" xfId="7410"/>
    <cellStyle name="Comma 11 15 3 2 2" xfId="7411"/>
    <cellStyle name="Comma 11 15 3 3" xfId="7412"/>
    <cellStyle name="Comma 11 15 3 3 2" xfId="7413"/>
    <cellStyle name="Comma 11 15 3 4" xfId="7414"/>
    <cellStyle name="Comma 11 15 3 4 2" xfId="7415"/>
    <cellStyle name="Comma 11 15 3 5" xfId="7416"/>
    <cellStyle name="Comma 11 15 4" xfId="7417"/>
    <cellStyle name="Comma 11 15 4 2" xfId="7418"/>
    <cellStyle name="Comma 11 15 5" xfId="7419"/>
    <cellStyle name="Comma 11 15 5 2" xfId="7420"/>
    <cellStyle name="Comma 11 15 6" xfId="7421"/>
    <cellStyle name="Comma 11 15 6 2" xfId="7422"/>
    <cellStyle name="Comma 11 15 7" xfId="7423"/>
    <cellStyle name="Comma 11 16" xfId="7424"/>
    <cellStyle name="Comma 11 16 2" xfId="7425"/>
    <cellStyle name="Comma 11 16 2 2" xfId="7426"/>
    <cellStyle name="Comma 11 16 2 2 2" xfId="7427"/>
    <cellStyle name="Comma 11 16 2 2 2 2" xfId="7428"/>
    <cellStyle name="Comma 11 16 2 2 3" xfId="7429"/>
    <cellStyle name="Comma 11 16 2 2 3 2" xfId="7430"/>
    <cellStyle name="Comma 11 16 2 2 4" xfId="7431"/>
    <cellStyle name="Comma 11 16 2 2 4 2" xfId="7432"/>
    <cellStyle name="Comma 11 16 2 2 5" xfId="7433"/>
    <cellStyle name="Comma 11 16 2 3" xfId="7434"/>
    <cellStyle name="Comma 11 16 2 3 2" xfId="7435"/>
    <cellStyle name="Comma 11 16 2 4" xfId="7436"/>
    <cellStyle name="Comma 11 16 2 4 2" xfId="7437"/>
    <cellStyle name="Comma 11 16 2 5" xfId="7438"/>
    <cellStyle name="Comma 11 16 2 5 2" xfId="7439"/>
    <cellStyle name="Comma 11 16 2 6" xfId="7440"/>
    <cellStyle name="Comma 11 16 3" xfId="7441"/>
    <cellStyle name="Comma 11 16 3 2" xfId="7442"/>
    <cellStyle name="Comma 11 16 3 2 2" xfId="7443"/>
    <cellStyle name="Comma 11 16 3 3" xfId="7444"/>
    <cellStyle name="Comma 11 16 3 3 2" xfId="7445"/>
    <cellStyle name="Comma 11 16 3 4" xfId="7446"/>
    <cellStyle name="Comma 11 16 3 4 2" xfId="7447"/>
    <cellStyle name="Comma 11 16 3 5" xfId="7448"/>
    <cellStyle name="Comma 11 16 4" xfId="7449"/>
    <cellStyle name="Comma 11 16 4 2" xfId="7450"/>
    <cellStyle name="Comma 11 16 5" xfId="7451"/>
    <cellStyle name="Comma 11 16 5 2" xfId="7452"/>
    <cellStyle name="Comma 11 16 6" xfId="7453"/>
    <cellStyle name="Comma 11 16 6 2" xfId="7454"/>
    <cellStyle name="Comma 11 16 7" xfId="7455"/>
    <cellStyle name="Comma 11 17" xfId="7456"/>
    <cellStyle name="Comma 11 17 2" xfId="7457"/>
    <cellStyle name="Comma 11 17 2 2" xfId="7458"/>
    <cellStyle name="Comma 11 17 2 2 2" xfId="7459"/>
    <cellStyle name="Comma 11 17 2 3" xfId="7460"/>
    <cellStyle name="Comma 11 17 2 3 2" xfId="7461"/>
    <cellStyle name="Comma 11 17 2 4" xfId="7462"/>
    <cellStyle name="Comma 11 17 2 4 2" xfId="7463"/>
    <cellStyle name="Comma 11 17 2 5" xfId="7464"/>
    <cellStyle name="Comma 11 17 3" xfId="7465"/>
    <cellStyle name="Comma 11 17 3 2" xfId="7466"/>
    <cellStyle name="Comma 11 17 4" xfId="7467"/>
    <cellStyle name="Comma 11 17 4 2" xfId="7468"/>
    <cellStyle name="Comma 11 17 5" xfId="7469"/>
    <cellStyle name="Comma 11 17 5 2" xfId="7470"/>
    <cellStyle name="Comma 11 17 6" xfId="7471"/>
    <cellStyle name="Comma 11 18" xfId="7472"/>
    <cellStyle name="Comma 11 18 2" xfId="7473"/>
    <cellStyle name="Comma 11 18 2 2" xfId="7474"/>
    <cellStyle name="Comma 11 18 3" xfId="7475"/>
    <cellStyle name="Comma 11 18 3 2" xfId="7476"/>
    <cellStyle name="Comma 11 18 4" xfId="7477"/>
    <cellStyle name="Comma 11 18 4 2" xfId="7478"/>
    <cellStyle name="Comma 11 18 5" xfId="7479"/>
    <cellStyle name="Comma 11 19" xfId="7480"/>
    <cellStyle name="Comma 11 19 2" xfId="7481"/>
    <cellStyle name="Comma 11 19 2 2" xfId="7482"/>
    <cellStyle name="Comma 11 19 3" xfId="7483"/>
    <cellStyle name="Comma 11 19 3 2" xfId="7484"/>
    <cellStyle name="Comma 11 19 4" xfId="7485"/>
    <cellStyle name="Comma 11 19 4 2" xfId="7486"/>
    <cellStyle name="Comma 11 19 5" xfId="7487"/>
    <cellStyle name="Comma 11 2" xfId="7488"/>
    <cellStyle name="Comma 11 2 2" xfId="7489"/>
    <cellStyle name="Comma 11 2 2 10" xfId="7490"/>
    <cellStyle name="Comma 11 2 2 10 2" xfId="7491"/>
    <cellStyle name="Comma 11 2 2 2" xfId="7492"/>
    <cellStyle name="Comma 11 2 2 3" xfId="7493"/>
    <cellStyle name="Comma 11 2 2 3 2" xfId="7494"/>
    <cellStyle name="Comma 11 2 2 3 2 2" xfId="7495"/>
    <cellStyle name="Comma 11 2 2 3 2 2 2" xfId="7496"/>
    <cellStyle name="Comma 11 2 2 3 2 2 2 2" xfId="7497"/>
    <cellStyle name="Comma 11 2 2 3 2 2 3" xfId="7498"/>
    <cellStyle name="Comma 11 2 2 3 2 2 3 2" xfId="7499"/>
    <cellStyle name="Comma 11 2 2 3 2 2 4" xfId="7500"/>
    <cellStyle name="Comma 11 2 2 3 2 2 4 2" xfId="7501"/>
    <cellStyle name="Comma 11 2 2 3 2 2 5" xfId="7502"/>
    <cellStyle name="Comma 11 2 2 3 2 3" xfId="7503"/>
    <cellStyle name="Comma 11 2 2 3 2 3 2" xfId="7504"/>
    <cellStyle name="Comma 11 2 2 3 2 4" xfId="7505"/>
    <cellStyle name="Comma 11 2 2 3 2 4 2" xfId="7506"/>
    <cellStyle name="Comma 11 2 2 3 2 5" xfId="7507"/>
    <cellStyle name="Comma 11 2 2 3 2 5 2" xfId="7508"/>
    <cellStyle name="Comma 11 2 2 3 2 6" xfId="7509"/>
    <cellStyle name="Comma 11 2 2 3 3" xfId="7510"/>
    <cellStyle name="Comma 11 2 2 3 3 2" xfId="7511"/>
    <cellStyle name="Comma 11 2 2 3 3 2 2" xfId="7512"/>
    <cellStyle name="Comma 11 2 2 3 3 3" xfId="7513"/>
    <cellStyle name="Comma 11 2 2 3 3 3 2" xfId="7514"/>
    <cellStyle name="Comma 11 2 2 3 3 4" xfId="7515"/>
    <cellStyle name="Comma 11 2 2 3 3 4 2" xfId="7516"/>
    <cellStyle name="Comma 11 2 2 3 3 5" xfId="7517"/>
    <cellStyle name="Comma 11 2 2 3 4" xfId="7518"/>
    <cellStyle name="Comma 11 2 2 3 4 2" xfId="7519"/>
    <cellStyle name="Comma 11 2 2 3 5" xfId="7520"/>
    <cellStyle name="Comma 11 2 2 3 5 2" xfId="7521"/>
    <cellStyle name="Comma 11 2 2 3 6" xfId="7522"/>
    <cellStyle name="Comma 11 2 2 3 6 2" xfId="7523"/>
    <cellStyle name="Comma 11 2 2 3 7" xfId="7524"/>
    <cellStyle name="Comma 11 2 2 4" xfId="7525"/>
    <cellStyle name="Comma 11 2 2 4 2" xfId="7526"/>
    <cellStyle name="Comma 11 2 2 4 2 2" xfId="7527"/>
    <cellStyle name="Comma 11 2 2 4 2 2 2" xfId="7528"/>
    <cellStyle name="Comma 11 2 2 4 2 2 2 2" xfId="7529"/>
    <cellStyle name="Comma 11 2 2 4 2 2 3" xfId="7530"/>
    <cellStyle name="Comma 11 2 2 4 2 2 3 2" xfId="7531"/>
    <cellStyle name="Comma 11 2 2 4 2 2 4" xfId="7532"/>
    <cellStyle name="Comma 11 2 2 4 2 2 4 2" xfId="7533"/>
    <cellStyle name="Comma 11 2 2 4 2 2 5" xfId="7534"/>
    <cellStyle name="Comma 11 2 2 4 2 3" xfId="7535"/>
    <cellStyle name="Comma 11 2 2 4 2 3 2" xfId="7536"/>
    <cellStyle name="Comma 11 2 2 4 2 4" xfId="7537"/>
    <cellStyle name="Comma 11 2 2 4 2 4 2" xfId="7538"/>
    <cellStyle name="Comma 11 2 2 4 2 5" xfId="7539"/>
    <cellStyle name="Comma 11 2 2 4 2 5 2" xfId="7540"/>
    <cellStyle name="Comma 11 2 2 4 2 6" xfId="7541"/>
    <cellStyle name="Comma 11 2 2 4 3" xfId="7542"/>
    <cellStyle name="Comma 11 2 2 4 3 2" xfId="7543"/>
    <cellStyle name="Comma 11 2 2 4 3 2 2" xfId="7544"/>
    <cellStyle name="Comma 11 2 2 4 3 3" xfId="7545"/>
    <cellStyle name="Comma 11 2 2 4 3 3 2" xfId="7546"/>
    <cellStyle name="Comma 11 2 2 4 3 4" xfId="7547"/>
    <cellStyle name="Comma 11 2 2 4 3 4 2" xfId="7548"/>
    <cellStyle name="Comma 11 2 2 4 3 5" xfId="7549"/>
    <cellStyle name="Comma 11 2 2 4 4" xfId="7550"/>
    <cellStyle name="Comma 11 2 2 4 4 2" xfId="7551"/>
    <cellStyle name="Comma 11 2 2 4 5" xfId="7552"/>
    <cellStyle name="Comma 11 2 2 4 5 2" xfId="7553"/>
    <cellStyle name="Comma 11 2 2 4 6" xfId="7554"/>
    <cellStyle name="Comma 11 2 2 4 6 2" xfId="7555"/>
    <cellStyle name="Comma 11 2 2 4 7" xfId="7556"/>
    <cellStyle name="Comma 11 2 2 5" xfId="7557"/>
    <cellStyle name="Comma 11 2 2 5 2" xfId="7558"/>
    <cellStyle name="Comma 11 2 2 5 2 2" xfId="7559"/>
    <cellStyle name="Comma 11 2 2 5 2 2 2" xfId="7560"/>
    <cellStyle name="Comma 11 2 2 5 2 2 2 2" xfId="7561"/>
    <cellStyle name="Comma 11 2 2 5 2 2 3" xfId="7562"/>
    <cellStyle name="Comma 11 2 2 5 2 2 3 2" xfId="7563"/>
    <cellStyle name="Comma 11 2 2 5 2 2 4" xfId="7564"/>
    <cellStyle name="Comma 11 2 2 5 2 2 4 2" xfId="7565"/>
    <cellStyle name="Comma 11 2 2 5 2 2 5" xfId="7566"/>
    <cellStyle name="Comma 11 2 2 5 2 3" xfId="7567"/>
    <cellStyle name="Comma 11 2 2 5 2 3 2" xfId="7568"/>
    <cellStyle name="Comma 11 2 2 5 2 4" xfId="7569"/>
    <cellStyle name="Comma 11 2 2 5 2 4 2" xfId="7570"/>
    <cellStyle name="Comma 11 2 2 5 2 5" xfId="7571"/>
    <cellStyle name="Comma 11 2 2 5 2 5 2" xfId="7572"/>
    <cellStyle name="Comma 11 2 2 5 2 6" xfId="7573"/>
    <cellStyle name="Comma 11 2 2 5 3" xfId="7574"/>
    <cellStyle name="Comma 11 2 2 5 3 2" xfId="7575"/>
    <cellStyle name="Comma 11 2 2 5 3 2 2" xfId="7576"/>
    <cellStyle name="Comma 11 2 2 5 3 3" xfId="7577"/>
    <cellStyle name="Comma 11 2 2 5 3 3 2" xfId="7578"/>
    <cellStyle name="Comma 11 2 2 5 3 4" xfId="7579"/>
    <cellStyle name="Comma 11 2 2 5 3 4 2" xfId="7580"/>
    <cellStyle name="Comma 11 2 2 5 3 5" xfId="7581"/>
    <cellStyle name="Comma 11 2 2 5 4" xfId="7582"/>
    <cellStyle name="Comma 11 2 2 5 4 2" xfId="7583"/>
    <cellStyle name="Comma 11 2 2 5 5" xfId="7584"/>
    <cellStyle name="Comma 11 2 2 5 5 2" xfId="7585"/>
    <cellStyle name="Comma 11 2 2 5 6" xfId="7586"/>
    <cellStyle name="Comma 11 2 2 5 6 2" xfId="7587"/>
    <cellStyle name="Comma 11 2 2 5 7" xfId="7588"/>
    <cellStyle name="Comma 11 2 2 6" xfId="7589"/>
    <cellStyle name="Comma 11 2 2 6 2" xfId="7590"/>
    <cellStyle name="Comma 11 2 2 6 2 2" xfId="7591"/>
    <cellStyle name="Comma 11 2 2 6 2 2 2" xfId="7592"/>
    <cellStyle name="Comma 11 2 2 6 2 2 2 2" xfId="7593"/>
    <cellStyle name="Comma 11 2 2 6 2 2 3" xfId="7594"/>
    <cellStyle name="Comma 11 2 2 6 2 2 3 2" xfId="7595"/>
    <cellStyle name="Comma 11 2 2 6 2 2 4" xfId="7596"/>
    <cellStyle name="Comma 11 2 2 6 2 2 4 2" xfId="7597"/>
    <cellStyle name="Comma 11 2 2 6 2 2 5" xfId="7598"/>
    <cellStyle name="Comma 11 2 2 6 2 3" xfId="7599"/>
    <cellStyle name="Comma 11 2 2 6 2 3 2" xfId="7600"/>
    <cellStyle name="Comma 11 2 2 6 2 4" xfId="7601"/>
    <cellStyle name="Comma 11 2 2 6 2 4 2" xfId="7602"/>
    <cellStyle name="Comma 11 2 2 6 2 5" xfId="7603"/>
    <cellStyle name="Comma 11 2 2 6 2 5 2" xfId="7604"/>
    <cellStyle name="Comma 11 2 2 6 2 6" xfId="7605"/>
    <cellStyle name="Comma 11 2 2 6 3" xfId="7606"/>
    <cellStyle name="Comma 11 2 2 6 3 2" xfId="7607"/>
    <cellStyle name="Comma 11 2 2 6 3 2 2" xfId="7608"/>
    <cellStyle name="Comma 11 2 2 6 3 3" xfId="7609"/>
    <cellStyle name="Comma 11 2 2 6 3 3 2" xfId="7610"/>
    <cellStyle name="Comma 11 2 2 6 3 4" xfId="7611"/>
    <cellStyle name="Comma 11 2 2 6 3 4 2" xfId="7612"/>
    <cellStyle name="Comma 11 2 2 6 3 5" xfId="7613"/>
    <cellStyle name="Comma 11 2 2 6 4" xfId="7614"/>
    <cellStyle name="Comma 11 2 2 6 4 2" xfId="7615"/>
    <cellStyle name="Comma 11 2 2 6 5" xfId="7616"/>
    <cellStyle name="Comma 11 2 2 6 5 2" xfId="7617"/>
    <cellStyle name="Comma 11 2 2 6 6" xfId="7618"/>
    <cellStyle name="Comma 11 2 2 6 6 2" xfId="7619"/>
    <cellStyle name="Comma 11 2 2 6 7" xfId="7620"/>
    <cellStyle name="Comma 11 2 2 7" xfId="7621"/>
    <cellStyle name="Comma 11 2 2 7 2" xfId="7622"/>
    <cellStyle name="Comma 11 2 2 7 2 2" xfId="7623"/>
    <cellStyle name="Comma 11 2 2 7 3" xfId="7624"/>
    <cellStyle name="Comma 11 2 2 7 3 2" xfId="7625"/>
    <cellStyle name="Comma 11 2 2 7 4" xfId="7626"/>
    <cellStyle name="Comma 11 2 2 7 4 2" xfId="7627"/>
    <cellStyle name="Comma 11 2 2 7 5" xfId="7628"/>
    <cellStyle name="Comma 11 2 2 8" xfId="7629"/>
    <cellStyle name="Comma 11 2 2 8 2" xfId="7630"/>
    <cellStyle name="Comma 11 2 2 9" xfId="7631"/>
    <cellStyle name="Comma 11 2 2 9 2" xfId="7632"/>
    <cellStyle name="Comma 11 2 3" xfId="7633"/>
    <cellStyle name="Comma 11 2 3 2" xfId="7634"/>
    <cellStyle name="Comma 11 2 3 2 2" xfId="7635"/>
    <cellStyle name="Comma 11 2 3 2 2 2" xfId="7636"/>
    <cellStyle name="Comma 11 2 3 2 3" xfId="7637"/>
    <cellStyle name="Comma 11 2 3 2 3 2" xfId="7638"/>
    <cellStyle name="Comma 11 2 3 2 4" xfId="7639"/>
    <cellStyle name="Comma 11 2 3 2 4 2" xfId="7640"/>
    <cellStyle name="Comma 11 2 3 2 5" xfId="7641"/>
    <cellStyle name="Comma 11 2 3 3" xfId="7642"/>
    <cellStyle name="Comma 11 2 3 3 2" xfId="7643"/>
    <cellStyle name="Comma 11 2 3 4" xfId="7644"/>
    <cellStyle name="Comma 11 2 3 4 2" xfId="7645"/>
    <cellStyle name="Comma 11 2 3 5" xfId="7646"/>
    <cellStyle name="Comma 11 2 3 5 2" xfId="7647"/>
    <cellStyle name="Comma 11 2 3 6" xfId="7648"/>
    <cellStyle name="Comma 11 2 4" xfId="7649"/>
    <cellStyle name="Comma 11 2 4 2" xfId="7650"/>
    <cellStyle name="Comma 11 2 4 2 2" xfId="7651"/>
    <cellStyle name="Comma 11 2 4 3" xfId="7652"/>
    <cellStyle name="Comma 11 2 4 3 2" xfId="7653"/>
    <cellStyle name="Comma 11 2 4 4" xfId="7654"/>
    <cellStyle name="Comma 11 2 4 4 2" xfId="7655"/>
    <cellStyle name="Comma 11 2 4 5" xfId="7656"/>
    <cellStyle name="Comma 11 2 5" xfId="7657"/>
    <cellStyle name="Comma 11 2 5 2" xfId="7658"/>
    <cellStyle name="Comma 11 2 6" xfId="7659"/>
    <cellStyle name="Comma 11 2 6 2" xfId="7660"/>
    <cellStyle name="Comma 11 2 7" xfId="7661"/>
    <cellStyle name="Comma 11 20" xfId="7662"/>
    <cellStyle name="Comma 11 20 2" xfId="7663"/>
    <cellStyle name="Comma 11 21" xfId="7664"/>
    <cellStyle name="Comma 11 21 2" xfId="7665"/>
    <cellStyle name="Comma 11 22" xfId="7666"/>
    <cellStyle name="Comma 11 22 2" xfId="7667"/>
    <cellStyle name="Comma 11 23" xfId="7668"/>
    <cellStyle name="Comma 11 23 2" xfId="7669"/>
    <cellStyle name="Comma 11 24" xfId="7670"/>
    <cellStyle name="Comma 11 24 2" xfId="7671"/>
    <cellStyle name="Comma 11 25" xfId="7672"/>
    <cellStyle name="Comma 11 26" xfId="7673"/>
    <cellStyle name="Comma 11 3" xfId="7674"/>
    <cellStyle name="Comma 11 3 2" xfId="7675"/>
    <cellStyle name="Comma 11 3 3" xfId="7676"/>
    <cellStyle name="Comma 11 3 3 2" xfId="7677"/>
    <cellStyle name="Comma 11 3 3 2 2" xfId="7678"/>
    <cellStyle name="Comma 11 3 3 2 2 2" xfId="7679"/>
    <cellStyle name="Comma 11 3 3 2 3" xfId="7680"/>
    <cellStyle name="Comma 11 3 3 2 3 2" xfId="7681"/>
    <cellStyle name="Comma 11 3 3 2 4" xfId="7682"/>
    <cellStyle name="Comma 11 3 3 2 4 2" xfId="7683"/>
    <cellStyle name="Comma 11 3 3 2 5" xfId="7684"/>
    <cellStyle name="Comma 11 3 3 3" xfId="7685"/>
    <cellStyle name="Comma 11 3 3 3 2" xfId="7686"/>
    <cellStyle name="Comma 11 3 3 4" xfId="7687"/>
    <cellStyle name="Comma 11 3 3 4 2" xfId="7688"/>
    <cellStyle name="Comma 11 3 3 5" xfId="7689"/>
    <cellStyle name="Comma 11 3 3 5 2" xfId="7690"/>
    <cellStyle name="Comma 11 3 3 6" xfId="7691"/>
    <cellStyle name="Comma 11 3 4" xfId="7692"/>
    <cellStyle name="Comma 11 3 4 2" xfId="7693"/>
    <cellStyle name="Comma 11 3 4 2 2" xfId="7694"/>
    <cellStyle name="Comma 11 3 4 3" xfId="7695"/>
    <cellStyle name="Comma 11 3 4 3 2" xfId="7696"/>
    <cellStyle name="Comma 11 3 4 4" xfId="7697"/>
    <cellStyle name="Comma 11 3 4 4 2" xfId="7698"/>
    <cellStyle name="Comma 11 3 4 5" xfId="7699"/>
    <cellStyle name="Comma 11 3 5" xfId="7700"/>
    <cellStyle name="Comma 11 3 5 2" xfId="7701"/>
    <cellStyle name="Comma 11 3 6" xfId="7702"/>
    <cellStyle name="Comma 11 3 6 2" xfId="7703"/>
    <cellStyle name="Comma 11 3 7" xfId="7704"/>
    <cellStyle name="Comma 11 3 7 2" xfId="7705"/>
    <cellStyle name="Comma 11 3 8" xfId="7706"/>
    <cellStyle name="Comma 11 4" xfId="7707"/>
    <cellStyle name="Comma 11 4 2" xfId="7708"/>
    <cellStyle name="Comma 11 4 3" xfId="7709"/>
    <cellStyle name="Comma 11 4 3 2" xfId="7710"/>
    <cellStyle name="Comma 11 4 3 2 2" xfId="7711"/>
    <cellStyle name="Comma 11 4 3 2 2 2" xfId="7712"/>
    <cellStyle name="Comma 11 4 3 2 3" xfId="7713"/>
    <cellStyle name="Comma 11 4 3 2 3 2" xfId="7714"/>
    <cellStyle name="Comma 11 4 3 2 4" xfId="7715"/>
    <cellStyle name="Comma 11 4 3 2 4 2" xfId="7716"/>
    <cellStyle name="Comma 11 4 3 2 5" xfId="7717"/>
    <cellStyle name="Comma 11 4 3 3" xfId="7718"/>
    <cellStyle name="Comma 11 4 3 3 2" xfId="7719"/>
    <cellStyle name="Comma 11 4 3 4" xfId="7720"/>
    <cellStyle name="Comma 11 4 3 4 2" xfId="7721"/>
    <cellStyle name="Comma 11 4 3 5" xfId="7722"/>
    <cellStyle name="Comma 11 4 3 5 2" xfId="7723"/>
    <cellStyle name="Comma 11 4 3 6" xfId="7724"/>
    <cellStyle name="Comma 11 4 4" xfId="7725"/>
    <cellStyle name="Comma 11 4 4 2" xfId="7726"/>
    <cellStyle name="Comma 11 4 4 2 2" xfId="7727"/>
    <cellStyle name="Comma 11 4 4 3" xfId="7728"/>
    <cellStyle name="Comma 11 4 4 3 2" xfId="7729"/>
    <cellStyle name="Comma 11 4 4 4" xfId="7730"/>
    <cellStyle name="Comma 11 4 4 4 2" xfId="7731"/>
    <cellStyle name="Comma 11 4 4 5" xfId="7732"/>
    <cellStyle name="Comma 11 4 5" xfId="7733"/>
    <cellStyle name="Comma 11 4 5 2" xfId="7734"/>
    <cellStyle name="Comma 11 4 6" xfId="7735"/>
    <cellStyle name="Comma 11 4 6 2" xfId="7736"/>
    <cellStyle name="Comma 11 4 7" xfId="7737"/>
    <cellStyle name="Comma 11 4 7 2" xfId="7738"/>
    <cellStyle name="Comma 11 4 8" xfId="7739"/>
    <cellStyle name="Comma 11 5" xfId="7740"/>
    <cellStyle name="Comma 11 5 2" xfId="7741"/>
    <cellStyle name="Comma 11 5 3" xfId="7742"/>
    <cellStyle name="Comma 11 5 3 2" xfId="7743"/>
    <cellStyle name="Comma 11 5 3 2 2" xfId="7744"/>
    <cellStyle name="Comma 11 5 3 2 2 2" xfId="7745"/>
    <cellStyle name="Comma 11 5 3 2 3" xfId="7746"/>
    <cellStyle name="Comma 11 5 3 2 3 2" xfId="7747"/>
    <cellStyle name="Comma 11 5 3 2 4" xfId="7748"/>
    <cellStyle name="Comma 11 5 3 2 4 2" xfId="7749"/>
    <cellStyle name="Comma 11 5 3 2 5" xfId="7750"/>
    <cellStyle name="Comma 11 5 3 3" xfId="7751"/>
    <cellStyle name="Comma 11 5 3 3 2" xfId="7752"/>
    <cellStyle name="Comma 11 5 3 4" xfId="7753"/>
    <cellStyle name="Comma 11 5 3 4 2" xfId="7754"/>
    <cellStyle name="Comma 11 5 3 5" xfId="7755"/>
    <cellStyle name="Comma 11 5 3 5 2" xfId="7756"/>
    <cellStyle name="Comma 11 5 3 6" xfId="7757"/>
    <cellStyle name="Comma 11 5 4" xfId="7758"/>
    <cellStyle name="Comma 11 5 4 2" xfId="7759"/>
    <cellStyle name="Comma 11 5 4 2 2" xfId="7760"/>
    <cellStyle name="Comma 11 5 4 3" xfId="7761"/>
    <cellStyle name="Comma 11 5 4 3 2" xfId="7762"/>
    <cellStyle name="Comma 11 5 4 4" xfId="7763"/>
    <cellStyle name="Comma 11 5 4 4 2" xfId="7764"/>
    <cellStyle name="Comma 11 5 4 5" xfId="7765"/>
    <cellStyle name="Comma 11 5 5" xfId="7766"/>
    <cellStyle name="Comma 11 5 5 2" xfId="7767"/>
    <cellStyle name="Comma 11 5 6" xfId="7768"/>
    <cellStyle name="Comma 11 5 6 2" xfId="7769"/>
    <cellStyle name="Comma 11 5 7" xfId="7770"/>
    <cellStyle name="Comma 11 5 7 2" xfId="7771"/>
    <cellStyle name="Comma 11 5 8" xfId="7772"/>
    <cellStyle name="Comma 11 6" xfId="7773"/>
    <cellStyle name="Comma 11 6 10" xfId="7774"/>
    <cellStyle name="Comma 11 6 10 2" xfId="7775"/>
    <cellStyle name="Comma 11 6 2" xfId="7776"/>
    <cellStyle name="Comma 11 6 3" xfId="7777"/>
    <cellStyle name="Comma 11 6 3 2" xfId="7778"/>
    <cellStyle name="Comma 11 6 3 2 2" xfId="7779"/>
    <cellStyle name="Comma 11 6 3 2 2 2" xfId="7780"/>
    <cellStyle name="Comma 11 6 3 2 2 2 2" xfId="7781"/>
    <cellStyle name="Comma 11 6 3 2 2 3" xfId="7782"/>
    <cellStyle name="Comma 11 6 3 2 2 3 2" xfId="7783"/>
    <cellStyle name="Comma 11 6 3 2 2 4" xfId="7784"/>
    <cellStyle name="Comma 11 6 3 2 2 4 2" xfId="7785"/>
    <cellStyle name="Comma 11 6 3 2 2 5" xfId="7786"/>
    <cellStyle name="Comma 11 6 3 2 3" xfId="7787"/>
    <cellStyle name="Comma 11 6 3 2 3 2" xfId="7788"/>
    <cellStyle name="Comma 11 6 3 2 4" xfId="7789"/>
    <cellStyle name="Comma 11 6 3 2 4 2" xfId="7790"/>
    <cellStyle name="Comma 11 6 3 2 5" xfId="7791"/>
    <cellStyle name="Comma 11 6 3 2 5 2" xfId="7792"/>
    <cellStyle name="Comma 11 6 3 2 6" xfId="7793"/>
    <cellStyle name="Comma 11 6 3 3" xfId="7794"/>
    <cellStyle name="Comma 11 6 3 3 2" xfId="7795"/>
    <cellStyle name="Comma 11 6 3 3 2 2" xfId="7796"/>
    <cellStyle name="Comma 11 6 3 3 3" xfId="7797"/>
    <cellStyle name="Comma 11 6 3 3 3 2" xfId="7798"/>
    <cellStyle name="Comma 11 6 3 3 4" xfId="7799"/>
    <cellStyle name="Comma 11 6 3 3 4 2" xfId="7800"/>
    <cellStyle name="Comma 11 6 3 3 5" xfId="7801"/>
    <cellStyle name="Comma 11 6 3 4" xfId="7802"/>
    <cellStyle name="Comma 11 6 3 4 2" xfId="7803"/>
    <cellStyle name="Comma 11 6 3 5" xfId="7804"/>
    <cellStyle name="Comma 11 6 3 5 2" xfId="7805"/>
    <cellStyle name="Comma 11 6 3 6" xfId="7806"/>
    <cellStyle name="Comma 11 6 3 6 2" xfId="7807"/>
    <cellStyle name="Comma 11 6 3 7" xfId="7808"/>
    <cellStyle name="Comma 11 6 4" xfId="7809"/>
    <cellStyle name="Comma 11 6 4 2" xfId="7810"/>
    <cellStyle name="Comma 11 6 4 2 2" xfId="7811"/>
    <cellStyle name="Comma 11 6 4 2 2 2" xfId="7812"/>
    <cellStyle name="Comma 11 6 4 2 2 2 2" xfId="7813"/>
    <cellStyle name="Comma 11 6 4 2 2 3" xfId="7814"/>
    <cellStyle name="Comma 11 6 4 2 2 3 2" xfId="7815"/>
    <cellStyle name="Comma 11 6 4 2 2 4" xfId="7816"/>
    <cellStyle name="Comma 11 6 4 2 2 4 2" xfId="7817"/>
    <cellStyle name="Comma 11 6 4 2 2 5" xfId="7818"/>
    <cellStyle name="Comma 11 6 4 2 3" xfId="7819"/>
    <cellStyle name="Comma 11 6 4 2 3 2" xfId="7820"/>
    <cellStyle name="Comma 11 6 4 2 4" xfId="7821"/>
    <cellStyle name="Comma 11 6 4 2 4 2" xfId="7822"/>
    <cellStyle name="Comma 11 6 4 2 5" xfId="7823"/>
    <cellStyle name="Comma 11 6 4 2 5 2" xfId="7824"/>
    <cellStyle name="Comma 11 6 4 2 6" xfId="7825"/>
    <cellStyle name="Comma 11 6 4 3" xfId="7826"/>
    <cellStyle name="Comma 11 6 4 3 2" xfId="7827"/>
    <cellStyle name="Comma 11 6 4 3 2 2" xfId="7828"/>
    <cellStyle name="Comma 11 6 4 3 3" xfId="7829"/>
    <cellStyle name="Comma 11 6 4 3 3 2" xfId="7830"/>
    <cellStyle name="Comma 11 6 4 3 4" xfId="7831"/>
    <cellStyle name="Comma 11 6 4 3 4 2" xfId="7832"/>
    <cellStyle name="Comma 11 6 4 3 5" xfId="7833"/>
    <cellStyle name="Comma 11 6 4 4" xfId="7834"/>
    <cellStyle name="Comma 11 6 4 4 2" xfId="7835"/>
    <cellStyle name="Comma 11 6 4 5" xfId="7836"/>
    <cellStyle name="Comma 11 6 4 5 2" xfId="7837"/>
    <cellStyle name="Comma 11 6 4 6" xfId="7838"/>
    <cellStyle name="Comma 11 6 4 6 2" xfId="7839"/>
    <cellStyle name="Comma 11 6 4 7" xfId="7840"/>
    <cellStyle name="Comma 11 6 5" xfId="7841"/>
    <cellStyle name="Comma 11 6 5 2" xfId="7842"/>
    <cellStyle name="Comma 11 6 5 2 2" xfId="7843"/>
    <cellStyle name="Comma 11 6 5 2 2 2" xfId="7844"/>
    <cellStyle name="Comma 11 6 5 2 2 2 2" xfId="7845"/>
    <cellStyle name="Comma 11 6 5 2 2 3" xfId="7846"/>
    <cellStyle name="Comma 11 6 5 2 2 3 2" xfId="7847"/>
    <cellStyle name="Comma 11 6 5 2 2 4" xfId="7848"/>
    <cellStyle name="Comma 11 6 5 2 2 4 2" xfId="7849"/>
    <cellStyle name="Comma 11 6 5 2 2 5" xfId="7850"/>
    <cellStyle name="Comma 11 6 5 2 3" xfId="7851"/>
    <cellStyle name="Comma 11 6 5 2 3 2" xfId="7852"/>
    <cellStyle name="Comma 11 6 5 2 4" xfId="7853"/>
    <cellStyle name="Comma 11 6 5 2 4 2" xfId="7854"/>
    <cellStyle name="Comma 11 6 5 2 5" xfId="7855"/>
    <cellStyle name="Comma 11 6 5 2 5 2" xfId="7856"/>
    <cellStyle name="Comma 11 6 5 2 6" xfId="7857"/>
    <cellStyle name="Comma 11 6 5 3" xfId="7858"/>
    <cellStyle name="Comma 11 6 5 3 2" xfId="7859"/>
    <cellStyle name="Comma 11 6 5 3 2 2" xfId="7860"/>
    <cellStyle name="Comma 11 6 5 3 3" xfId="7861"/>
    <cellStyle name="Comma 11 6 5 3 3 2" xfId="7862"/>
    <cellStyle name="Comma 11 6 5 3 4" xfId="7863"/>
    <cellStyle name="Comma 11 6 5 3 4 2" xfId="7864"/>
    <cellStyle name="Comma 11 6 5 3 5" xfId="7865"/>
    <cellStyle name="Comma 11 6 5 4" xfId="7866"/>
    <cellStyle name="Comma 11 6 5 4 2" xfId="7867"/>
    <cellStyle name="Comma 11 6 5 5" xfId="7868"/>
    <cellStyle name="Comma 11 6 5 5 2" xfId="7869"/>
    <cellStyle name="Comma 11 6 5 6" xfId="7870"/>
    <cellStyle name="Comma 11 6 5 6 2" xfId="7871"/>
    <cellStyle name="Comma 11 6 5 7" xfId="7872"/>
    <cellStyle name="Comma 11 6 6" xfId="7873"/>
    <cellStyle name="Comma 11 6 6 2" xfId="7874"/>
    <cellStyle name="Comma 11 6 6 2 2" xfId="7875"/>
    <cellStyle name="Comma 11 6 6 2 2 2" xfId="7876"/>
    <cellStyle name="Comma 11 6 6 2 2 2 2" xfId="7877"/>
    <cellStyle name="Comma 11 6 6 2 2 3" xfId="7878"/>
    <cellStyle name="Comma 11 6 6 2 2 3 2" xfId="7879"/>
    <cellStyle name="Comma 11 6 6 2 2 4" xfId="7880"/>
    <cellStyle name="Comma 11 6 6 2 2 4 2" xfId="7881"/>
    <cellStyle name="Comma 11 6 6 2 2 5" xfId="7882"/>
    <cellStyle name="Comma 11 6 6 2 3" xfId="7883"/>
    <cellStyle name="Comma 11 6 6 2 3 2" xfId="7884"/>
    <cellStyle name="Comma 11 6 6 2 4" xfId="7885"/>
    <cellStyle name="Comma 11 6 6 2 4 2" xfId="7886"/>
    <cellStyle name="Comma 11 6 6 2 5" xfId="7887"/>
    <cellStyle name="Comma 11 6 6 2 5 2" xfId="7888"/>
    <cellStyle name="Comma 11 6 6 2 6" xfId="7889"/>
    <cellStyle name="Comma 11 6 6 3" xfId="7890"/>
    <cellStyle name="Comma 11 6 6 3 2" xfId="7891"/>
    <cellStyle name="Comma 11 6 6 3 2 2" xfId="7892"/>
    <cellStyle name="Comma 11 6 6 3 3" xfId="7893"/>
    <cellStyle name="Comma 11 6 6 3 3 2" xfId="7894"/>
    <cellStyle name="Comma 11 6 6 3 4" xfId="7895"/>
    <cellStyle name="Comma 11 6 6 3 4 2" xfId="7896"/>
    <cellStyle name="Comma 11 6 6 3 5" xfId="7897"/>
    <cellStyle name="Comma 11 6 6 4" xfId="7898"/>
    <cellStyle name="Comma 11 6 6 4 2" xfId="7899"/>
    <cellStyle name="Comma 11 6 6 5" xfId="7900"/>
    <cellStyle name="Comma 11 6 6 5 2" xfId="7901"/>
    <cellStyle name="Comma 11 6 6 6" xfId="7902"/>
    <cellStyle name="Comma 11 6 6 6 2" xfId="7903"/>
    <cellStyle name="Comma 11 6 6 7" xfId="7904"/>
    <cellStyle name="Comma 11 6 7" xfId="7905"/>
    <cellStyle name="Comma 11 6 7 2" xfId="7906"/>
    <cellStyle name="Comma 11 6 7 2 2" xfId="7907"/>
    <cellStyle name="Comma 11 6 7 3" xfId="7908"/>
    <cellStyle name="Comma 11 6 7 3 2" xfId="7909"/>
    <cellStyle name="Comma 11 6 7 4" xfId="7910"/>
    <cellStyle name="Comma 11 6 7 4 2" xfId="7911"/>
    <cellStyle name="Comma 11 6 7 5" xfId="7912"/>
    <cellStyle name="Comma 11 6 8" xfId="7913"/>
    <cellStyle name="Comma 11 6 8 2" xfId="7914"/>
    <cellStyle name="Comma 11 6 9" xfId="7915"/>
    <cellStyle name="Comma 11 6 9 2" xfId="7916"/>
    <cellStyle name="Comma 11 7" xfId="7917"/>
    <cellStyle name="Comma 11 7 2" xfId="7918"/>
    <cellStyle name="Comma 11 7 3" xfId="7919"/>
    <cellStyle name="Comma 11 8" xfId="7920"/>
    <cellStyle name="Comma 11 8 2" xfId="7921"/>
    <cellStyle name="Comma 11 9" xfId="7922"/>
    <cellStyle name="Comma 11 9 2" xfId="7923"/>
    <cellStyle name="Comma 12" xfId="7924"/>
    <cellStyle name="Comma 12 10" xfId="7925"/>
    <cellStyle name="Comma 12 10 2" xfId="7926"/>
    <cellStyle name="Comma 12 11" xfId="7927"/>
    <cellStyle name="Comma 12 11 2" xfId="7928"/>
    <cellStyle name="Comma 12 12" xfId="7929"/>
    <cellStyle name="Comma 12 12 2" xfId="7930"/>
    <cellStyle name="Comma 12 13" xfId="7931"/>
    <cellStyle name="Comma 12 14" xfId="7932"/>
    <cellStyle name="Comma 12 14 2" xfId="7933"/>
    <cellStyle name="Comma 12 14 2 2" xfId="7934"/>
    <cellStyle name="Comma 12 14 2 2 2" xfId="7935"/>
    <cellStyle name="Comma 12 14 2 2 2 2" xfId="7936"/>
    <cellStyle name="Comma 12 14 2 2 3" xfId="7937"/>
    <cellStyle name="Comma 12 14 2 2 3 2" xfId="7938"/>
    <cellStyle name="Comma 12 14 2 2 4" xfId="7939"/>
    <cellStyle name="Comma 12 14 2 2 4 2" xfId="7940"/>
    <cellStyle name="Comma 12 14 2 2 5" xfId="7941"/>
    <cellStyle name="Comma 12 14 2 3" xfId="7942"/>
    <cellStyle name="Comma 12 14 2 3 2" xfId="7943"/>
    <cellStyle name="Comma 12 14 2 4" xfId="7944"/>
    <cellStyle name="Comma 12 14 2 4 2" xfId="7945"/>
    <cellStyle name="Comma 12 14 2 5" xfId="7946"/>
    <cellStyle name="Comma 12 14 2 5 2" xfId="7947"/>
    <cellStyle name="Comma 12 14 2 6" xfId="7948"/>
    <cellStyle name="Comma 12 14 3" xfId="7949"/>
    <cellStyle name="Comma 12 14 3 2" xfId="7950"/>
    <cellStyle name="Comma 12 14 3 2 2" xfId="7951"/>
    <cellStyle name="Comma 12 14 3 3" xfId="7952"/>
    <cellStyle name="Comma 12 14 3 3 2" xfId="7953"/>
    <cellStyle name="Comma 12 14 3 4" xfId="7954"/>
    <cellStyle name="Comma 12 14 3 4 2" xfId="7955"/>
    <cellStyle name="Comma 12 14 3 5" xfId="7956"/>
    <cellStyle name="Comma 12 14 4" xfId="7957"/>
    <cellStyle name="Comma 12 14 4 2" xfId="7958"/>
    <cellStyle name="Comma 12 14 5" xfId="7959"/>
    <cellStyle name="Comma 12 14 5 2" xfId="7960"/>
    <cellStyle name="Comma 12 14 6" xfId="7961"/>
    <cellStyle name="Comma 12 14 6 2" xfId="7962"/>
    <cellStyle name="Comma 12 14 7" xfId="7963"/>
    <cellStyle name="Comma 12 15" xfId="7964"/>
    <cellStyle name="Comma 12 15 2" xfId="7965"/>
    <cellStyle name="Comma 12 15 2 2" xfId="7966"/>
    <cellStyle name="Comma 12 15 2 2 2" xfId="7967"/>
    <cellStyle name="Comma 12 15 2 2 2 2" xfId="7968"/>
    <cellStyle name="Comma 12 15 2 2 3" xfId="7969"/>
    <cellStyle name="Comma 12 15 2 2 3 2" xfId="7970"/>
    <cellStyle name="Comma 12 15 2 2 4" xfId="7971"/>
    <cellStyle name="Comma 12 15 2 2 4 2" xfId="7972"/>
    <cellStyle name="Comma 12 15 2 2 5" xfId="7973"/>
    <cellStyle name="Comma 12 15 2 3" xfId="7974"/>
    <cellStyle name="Comma 12 15 2 3 2" xfId="7975"/>
    <cellStyle name="Comma 12 15 2 4" xfId="7976"/>
    <cellStyle name="Comma 12 15 2 4 2" xfId="7977"/>
    <cellStyle name="Comma 12 15 2 5" xfId="7978"/>
    <cellStyle name="Comma 12 15 2 5 2" xfId="7979"/>
    <cellStyle name="Comma 12 15 2 6" xfId="7980"/>
    <cellStyle name="Comma 12 15 3" xfId="7981"/>
    <cellStyle name="Comma 12 15 3 2" xfId="7982"/>
    <cellStyle name="Comma 12 15 3 2 2" xfId="7983"/>
    <cellStyle name="Comma 12 15 3 3" xfId="7984"/>
    <cellStyle name="Comma 12 15 3 3 2" xfId="7985"/>
    <cellStyle name="Comma 12 15 3 4" xfId="7986"/>
    <cellStyle name="Comma 12 15 3 4 2" xfId="7987"/>
    <cellStyle name="Comma 12 15 3 5" xfId="7988"/>
    <cellStyle name="Comma 12 15 4" xfId="7989"/>
    <cellStyle name="Comma 12 15 4 2" xfId="7990"/>
    <cellStyle name="Comma 12 15 5" xfId="7991"/>
    <cellStyle name="Comma 12 15 5 2" xfId="7992"/>
    <cellStyle name="Comma 12 15 6" xfId="7993"/>
    <cellStyle name="Comma 12 15 6 2" xfId="7994"/>
    <cellStyle name="Comma 12 15 7" xfId="7995"/>
    <cellStyle name="Comma 12 16" xfId="7996"/>
    <cellStyle name="Comma 12 16 2" xfId="7997"/>
    <cellStyle name="Comma 12 16 2 2" xfId="7998"/>
    <cellStyle name="Comma 12 16 2 2 2" xfId="7999"/>
    <cellStyle name="Comma 12 16 2 2 2 2" xfId="8000"/>
    <cellStyle name="Comma 12 16 2 2 3" xfId="8001"/>
    <cellStyle name="Comma 12 16 2 2 3 2" xfId="8002"/>
    <cellStyle name="Comma 12 16 2 2 4" xfId="8003"/>
    <cellStyle name="Comma 12 16 2 2 4 2" xfId="8004"/>
    <cellStyle name="Comma 12 16 2 2 5" xfId="8005"/>
    <cellStyle name="Comma 12 16 2 3" xfId="8006"/>
    <cellStyle name="Comma 12 16 2 3 2" xfId="8007"/>
    <cellStyle name="Comma 12 16 2 4" xfId="8008"/>
    <cellStyle name="Comma 12 16 2 4 2" xfId="8009"/>
    <cellStyle name="Comma 12 16 2 5" xfId="8010"/>
    <cellStyle name="Comma 12 16 2 5 2" xfId="8011"/>
    <cellStyle name="Comma 12 16 2 6" xfId="8012"/>
    <cellStyle name="Comma 12 16 3" xfId="8013"/>
    <cellStyle name="Comma 12 16 3 2" xfId="8014"/>
    <cellStyle name="Comma 12 16 3 2 2" xfId="8015"/>
    <cellStyle name="Comma 12 16 3 3" xfId="8016"/>
    <cellStyle name="Comma 12 16 3 3 2" xfId="8017"/>
    <cellStyle name="Comma 12 16 3 4" xfId="8018"/>
    <cellStyle name="Comma 12 16 3 4 2" xfId="8019"/>
    <cellStyle name="Comma 12 16 3 5" xfId="8020"/>
    <cellStyle name="Comma 12 16 4" xfId="8021"/>
    <cellStyle name="Comma 12 16 4 2" xfId="8022"/>
    <cellStyle name="Comma 12 16 5" xfId="8023"/>
    <cellStyle name="Comma 12 16 5 2" xfId="8024"/>
    <cellStyle name="Comma 12 16 6" xfId="8025"/>
    <cellStyle name="Comma 12 16 6 2" xfId="8026"/>
    <cellStyle name="Comma 12 16 7" xfId="8027"/>
    <cellStyle name="Comma 12 17" xfId="8028"/>
    <cellStyle name="Comma 12 17 2" xfId="8029"/>
    <cellStyle name="Comma 12 17 2 2" xfId="8030"/>
    <cellStyle name="Comma 12 17 2 2 2" xfId="8031"/>
    <cellStyle name="Comma 12 17 2 2 2 2" xfId="8032"/>
    <cellStyle name="Comma 12 17 2 2 3" xfId="8033"/>
    <cellStyle name="Comma 12 17 2 2 3 2" xfId="8034"/>
    <cellStyle name="Comma 12 17 2 2 4" xfId="8035"/>
    <cellStyle name="Comma 12 17 2 2 4 2" xfId="8036"/>
    <cellStyle name="Comma 12 17 2 2 5" xfId="8037"/>
    <cellStyle name="Comma 12 17 2 3" xfId="8038"/>
    <cellStyle name="Comma 12 17 2 3 2" xfId="8039"/>
    <cellStyle name="Comma 12 17 2 4" xfId="8040"/>
    <cellStyle name="Comma 12 17 2 4 2" xfId="8041"/>
    <cellStyle name="Comma 12 17 2 5" xfId="8042"/>
    <cellStyle name="Comma 12 17 2 5 2" xfId="8043"/>
    <cellStyle name="Comma 12 17 2 6" xfId="8044"/>
    <cellStyle name="Comma 12 17 3" xfId="8045"/>
    <cellStyle name="Comma 12 17 3 2" xfId="8046"/>
    <cellStyle name="Comma 12 17 3 2 2" xfId="8047"/>
    <cellStyle name="Comma 12 17 3 3" xfId="8048"/>
    <cellStyle name="Comma 12 17 3 3 2" xfId="8049"/>
    <cellStyle name="Comma 12 17 3 4" xfId="8050"/>
    <cellStyle name="Comma 12 17 3 4 2" xfId="8051"/>
    <cellStyle name="Comma 12 17 3 5" xfId="8052"/>
    <cellStyle name="Comma 12 17 4" xfId="8053"/>
    <cellStyle name="Comma 12 17 4 2" xfId="8054"/>
    <cellStyle name="Comma 12 17 5" xfId="8055"/>
    <cellStyle name="Comma 12 17 5 2" xfId="8056"/>
    <cellStyle name="Comma 12 17 6" xfId="8057"/>
    <cellStyle name="Comma 12 17 6 2" xfId="8058"/>
    <cellStyle name="Comma 12 17 7" xfId="8059"/>
    <cellStyle name="Comma 12 18" xfId="8060"/>
    <cellStyle name="Comma 12 18 2" xfId="8061"/>
    <cellStyle name="Comma 12 18 2 2" xfId="8062"/>
    <cellStyle name="Comma 12 18 2 2 2" xfId="8063"/>
    <cellStyle name="Comma 12 18 2 3" xfId="8064"/>
    <cellStyle name="Comma 12 18 2 3 2" xfId="8065"/>
    <cellStyle name="Comma 12 18 2 4" xfId="8066"/>
    <cellStyle name="Comma 12 18 2 4 2" xfId="8067"/>
    <cellStyle name="Comma 12 18 2 5" xfId="8068"/>
    <cellStyle name="Comma 12 18 3" xfId="8069"/>
    <cellStyle name="Comma 12 18 3 2" xfId="8070"/>
    <cellStyle name="Comma 12 18 4" xfId="8071"/>
    <cellStyle name="Comma 12 18 4 2" xfId="8072"/>
    <cellStyle name="Comma 12 18 5" xfId="8073"/>
    <cellStyle name="Comma 12 18 5 2" xfId="8074"/>
    <cellStyle name="Comma 12 18 6" xfId="8075"/>
    <cellStyle name="Comma 12 19" xfId="8076"/>
    <cellStyle name="Comma 12 19 2" xfId="8077"/>
    <cellStyle name="Comma 12 19 2 2" xfId="8078"/>
    <cellStyle name="Comma 12 19 3" xfId="8079"/>
    <cellStyle name="Comma 12 19 3 2" xfId="8080"/>
    <cellStyle name="Comma 12 19 4" xfId="8081"/>
    <cellStyle name="Comma 12 19 4 2" xfId="8082"/>
    <cellStyle name="Comma 12 19 5" xfId="8083"/>
    <cellStyle name="Comma 12 2" xfId="8084"/>
    <cellStyle name="Comma 12 2 2" xfId="8085"/>
    <cellStyle name="Comma 12 2 2 10" xfId="8086"/>
    <cellStyle name="Comma 12 2 2 10 2" xfId="8087"/>
    <cellStyle name="Comma 12 2 2 2" xfId="8088"/>
    <cellStyle name="Comma 12 2 2 3" xfId="8089"/>
    <cellStyle name="Comma 12 2 2 3 2" xfId="8090"/>
    <cellStyle name="Comma 12 2 2 3 2 2" xfId="8091"/>
    <cellStyle name="Comma 12 2 2 3 2 2 2" xfId="8092"/>
    <cellStyle name="Comma 12 2 2 3 2 2 2 2" xfId="8093"/>
    <cellStyle name="Comma 12 2 2 3 2 2 3" xfId="8094"/>
    <cellStyle name="Comma 12 2 2 3 2 2 3 2" xfId="8095"/>
    <cellStyle name="Comma 12 2 2 3 2 2 4" xfId="8096"/>
    <cellStyle name="Comma 12 2 2 3 2 2 4 2" xfId="8097"/>
    <cellStyle name="Comma 12 2 2 3 2 2 5" xfId="8098"/>
    <cellStyle name="Comma 12 2 2 3 2 3" xfId="8099"/>
    <cellStyle name="Comma 12 2 2 3 2 3 2" xfId="8100"/>
    <cellStyle name="Comma 12 2 2 3 2 4" xfId="8101"/>
    <cellStyle name="Comma 12 2 2 3 2 4 2" xfId="8102"/>
    <cellStyle name="Comma 12 2 2 3 2 5" xfId="8103"/>
    <cellStyle name="Comma 12 2 2 3 2 5 2" xfId="8104"/>
    <cellStyle name="Comma 12 2 2 3 2 6" xfId="8105"/>
    <cellStyle name="Comma 12 2 2 3 3" xfId="8106"/>
    <cellStyle name="Comma 12 2 2 3 3 2" xfId="8107"/>
    <cellStyle name="Comma 12 2 2 3 3 2 2" xfId="8108"/>
    <cellStyle name="Comma 12 2 2 3 3 3" xfId="8109"/>
    <cellStyle name="Comma 12 2 2 3 3 3 2" xfId="8110"/>
    <cellStyle name="Comma 12 2 2 3 3 4" xfId="8111"/>
    <cellStyle name="Comma 12 2 2 3 3 4 2" xfId="8112"/>
    <cellStyle name="Comma 12 2 2 3 3 5" xfId="8113"/>
    <cellStyle name="Comma 12 2 2 3 4" xfId="8114"/>
    <cellStyle name="Comma 12 2 2 3 4 2" xfId="8115"/>
    <cellStyle name="Comma 12 2 2 3 5" xfId="8116"/>
    <cellStyle name="Comma 12 2 2 3 5 2" xfId="8117"/>
    <cellStyle name="Comma 12 2 2 3 6" xfId="8118"/>
    <cellStyle name="Comma 12 2 2 3 6 2" xfId="8119"/>
    <cellStyle name="Comma 12 2 2 3 7" xfId="8120"/>
    <cellStyle name="Comma 12 2 2 4" xfId="8121"/>
    <cellStyle name="Comma 12 2 2 4 2" xfId="8122"/>
    <cellStyle name="Comma 12 2 2 4 2 2" xfId="8123"/>
    <cellStyle name="Comma 12 2 2 4 2 2 2" xfId="8124"/>
    <cellStyle name="Comma 12 2 2 4 2 2 2 2" xfId="8125"/>
    <cellStyle name="Comma 12 2 2 4 2 2 3" xfId="8126"/>
    <cellStyle name="Comma 12 2 2 4 2 2 3 2" xfId="8127"/>
    <cellStyle name="Comma 12 2 2 4 2 2 4" xfId="8128"/>
    <cellStyle name="Comma 12 2 2 4 2 2 4 2" xfId="8129"/>
    <cellStyle name="Comma 12 2 2 4 2 2 5" xfId="8130"/>
    <cellStyle name="Comma 12 2 2 4 2 3" xfId="8131"/>
    <cellStyle name="Comma 12 2 2 4 2 3 2" xfId="8132"/>
    <cellStyle name="Comma 12 2 2 4 2 4" xfId="8133"/>
    <cellStyle name="Comma 12 2 2 4 2 4 2" xfId="8134"/>
    <cellStyle name="Comma 12 2 2 4 2 5" xfId="8135"/>
    <cellStyle name="Comma 12 2 2 4 2 5 2" xfId="8136"/>
    <cellStyle name="Comma 12 2 2 4 2 6" xfId="8137"/>
    <cellStyle name="Comma 12 2 2 4 3" xfId="8138"/>
    <cellStyle name="Comma 12 2 2 4 3 2" xfId="8139"/>
    <cellStyle name="Comma 12 2 2 4 3 2 2" xfId="8140"/>
    <cellStyle name="Comma 12 2 2 4 3 3" xfId="8141"/>
    <cellStyle name="Comma 12 2 2 4 3 3 2" xfId="8142"/>
    <cellStyle name="Comma 12 2 2 4 3 4" xfId="8143"/>
    <cellStyle name="Comma 12 2 2 4 3 4 2" xfId="8144"/>
    <cellStyle name="Comma 12 2 2 4 3 5" xfId="8145"/>
    <cellStyle name="Comma 12 2 2 4 4" xfId="8146"/>
    <cellStyle name="Comma 12 2 2 4 4 2" xfId="8147"/>
    <cellStyle name="Comma 12 2 2 4 5" xfId="8148"/>
    <cellStyle name="Comma 12 2 2 4 5 2" xfId="8149"/>
    <cellStyle name="Comma 12 2 2 4 6" xfId="8150"/>
    <cellStyle name="Comma 12 2 2 4 6 2" xfId="8151"/>
    <cellStyle name="Comma 12 2 2 4 7" xfId="8152"/>
    <cellStyle name="Comma 12 2 2 5" xfId="8153"/>
    <cellStyle name="Comma 12 2 2 5 2" xfId="8154"/>
    <cellStyle name="Comma 12 2 2 5 2 2" xfId="8155"/>
    <cellStyle name="Comma 12 2 2 5 2 2 2" xfId="8156"/>
    <cellStyle name="Comma 12 2 2 5 2 2 2 2" xfId="8157"/>
    <cellStyle name="Comma 12 2 2 5 2 2 3" xfId="8158"/>
    <cellStyle name="Comma 12 2 2 5 2 2 3 2" xfId="8159"/>
    <cellStyle name="Comma 12 2 2 5 2 2 4" xfId="8160"/>
    <cellStyle name="Comma 12 2 2 5 2 2 4 2" xfId="8161"/>
    <cellStyle name="Comma 12 2 2 5 2 2 5" xfId="8162"/>
    <cellStyle name="Comma 12 2 2 5 2 3" xfId="8163"/>
    <cellStyle name="Comma 12 2 2 5 2 3 2" xfId="8164"/>
    <cellStyle name="Comma 12 2 2 5 2 4" xfId="8165"/>
    <cellStyle name="Comma 12 2 2 5 2 4 2" xfId="8166"/>
    <cellStyle name="Comma 12 2 2 5 2 5" xfId="8167"/>
    <cellStyle name="Comma 12 2 2 5 2 5 2" xfId="8168"/>
    <cellStyle name="Comma 12 2 2 5 2 6" xfId="8169"/>
    <cellStyle name="Comma 12 2 2 5 3" xfId="8170"/>
    <cellStyle name="Comma 12 2 2 5 3 2" xfId="8171"/>
    <cellStyle name="Comma 12 2 2 5 3 2 2" xfId="8172"/>
    <cellStyle name="Comma 12 2 2 5 3 3" xfId="8173"/>
    <cellStyle name="Comma 12 2 2 5 3 3 2" xfId="8174"/>
    <cellStyle name="Comma 12 2 2 5 3 4" xfId="8175"/>
    <cellStyle name="Comma 12 2 2 5 3 4 2" xfId="8176"/>
    <cellStyle name="Comma 12 2 2 5 3 5" xfId="8177"/>
    <cellStyle name="Comma 12 2 2 5 4" xfId="8178"/>
    <cellStyle name="Comma 12 2 2 5 4 2" xfId="8179"/>
    <cellStyle name="Comma 12 2 2 5 5" xfId="8180"/>
    <cellStyle name="Comma 12 2 2 5 5 2" xfId="8181"/>
    <cellStyle name="Comma 12 2 2 5 6" xfId="8182"/>
    <cellStyle name="Comma 12 2 2 5 6 2" xfId="8183"/>
    <cellStyle name="Comma 12 2 2 5 7" xfId="8184"/>
    <cellStyle name="Comma 12 2 2 6" xfId="8185"/>
    <cellStyle name="Comma 12 2 2 6 2" xfId="8186"/>
    <cellStyle name="Comma 12 2 2 6 2 2" xfId="8187"/>
    <cellStyle name="Comma 12 2 2 6 2 2 2" xfId="8188"/>
    <cellStyle name="Comma 12 2 2 6 2 2 2 2" xfId="8189"/>
    <cellStyle name="Comma 12 2 2 6 2 2 3" xfId="8190"/>
    <cellStyle name="Comma 12 2 2 6 2 2 3 2" xfId="8191"/>
    <cellStyle name="Comma 12 2 2 6 2 2 4" xfId="8192"/>
    <cellStyle name="Comma 12 2 2 6 2 2 4 2" xfId="8193"/>
    <cellStyle name="Comma 12 2 2 6 2 2 5" xfId="8194"/>
    <cellStyle name="Comma 12 2 2 6 2 3" xfId="8195"/>
    <cellStyle name="Comma 12 2 2 6 2 3 2" xfId="8196"/>
    <cellStyle name="Comma 12 2 2 6 2 4" xfId="8197"/>
    <cellStyle name="Comma 12 2 2 6 2 4 2" xfId="8198"/>
    <cellStyle name="Comma 12 2 2 6 2 5" xfId="8199"/>
    <cellStyle name="Comma 12 2 2 6 2 5 2" xfId="8200"/>
    <cellStyle name="Comma 12 2 2 6 2 6" xfId="8201"/>
    <cellStyle name="Comma 12 2 2 6 3" xfId="8202"/>
    <cellStyle name="Comma 12 2 2 6 3 2" xfId="8203"/>
    <cellStyle name="Comma 12 2 2 6 3 2 2" xfId="8204"/>
    <cellStyle name="Comma 12 2 2 6 3 3" xfId="8205"/>
    <cellStyle name="Comma 12 2 2 6 3 3 2" xfId="8206"/>
    <cellStyle name="Comma 12 2 2 6 3 4" xfId="8207"/>
    <cellStyle name="Comma 12 2 2 6 3 4 2" xfId="8208"/>
    <cellStyle name="Comma 12 2 2 6 3 5" xfId="8209"/>
    <cellStyle name="Comma 12 2 2 6 4" xfId="8210"/>
    <cellStyle name="Comma 12 2 2 6 4 2" xfId="8211"/>
    <cellStyle name="Comma 12 2 2 6 5" xfId="8212"/>
    <cellStyle name="Comma 12 2 2 6 5 2" xfId="8213"/>
    <cellStyle name="Comma 12 2 2 6 6" xfId="8214"/>
    <cellStyle name="Comma 12 2 2 6 6 2" xfId="8215"/>
    <cellStyle name="Comma 12 2 2 6 7" xfId="8216"/>
    <cellStyle name="Comma 12 2 2 7" xfId="8217"/>
    <cellStyle name="Comma 12 2 2 7 2" xfId="8218"/>
    <cellStyle name="Comma 12 2 2 7 2 2" xfId="8219"/>
    <cellStyle name="Comma 12 2 2 7 3" xfId="8220"/>
    <cellStyle name="Comma 12 2 2 7 3 2" xfId="8221"/>
    <cellStyle name="Comma 12 2 2 7 4" xfId="8222"/>
    <cellStyle name="Comma 12 2 2 7 4 2" xfId="8223"/>
    <cellStyle name="Comma 12 2 2 7 5" xfId="8224"/>
    <cellStyle name="Comma 12 2 2 8" xfId="8225"/>
    <cellStyle name="Comma 12 2 2 8 2" xfId="8226"/>
    <cellStyle name="Comma 12 2 2 9" xfId="8227"/>
    <cellStyle name="Comma 12 2 2 9 2" xfId="8228"/>
    <cellStyle name="Comma 12 2 3" xfId="8229"/>
    <cellStyle name="Comma 12 2 3 2" xfId="8230"/>
    <cellStyle name="Comma 12 2 3 2 2" xfId="8231"/>
    <cellStyle name="Comma 12 2 3 2 2 2" xfId="8232"/>
    <cellStyle name="Comma 12 2 3 2 3" xfId="8233"/>
    <cellStyle name="Comma 12 2 3 2 3 2" xfId="8234"/>
    <cellStyle name="Comma 12 2 3 2 4" xfId="8235"/>
    <cellStyle name="Comma 12 2 3 2 4 2" xfId="8236"/>
    <cellStyle name="Comma 12 2 3 2 5" xfId="8237"/>
    <cellStyle name="Comma 12 2 3 3" xfId="8238"/>
    <cellStyle name="Comma 12 2 3 3 2" xfId="8239"/>
    <cellStyle name="Comma 12 2 3 4" xfId="8240"/>
    <cellStyle name="Comma 12 2 3 4 2" xfId="8241"/>
    <cellStyle name="Comma 12 2 3 5" xfId="8242"/>
    <cellStyle name="Comma 12 2 3 5 2" xfId="8243"/>
    <cellStyle name="Comma 12 2 3 6" xfId="8244"/>
    <cellStyle name="Comma 12 2 4" xfId="8245"/>
    <cellStyle name="Comma 12 2 4 2" xfId="8246"/>
    <cellStyle name="Comma 12 2 4 2 2" xfId="8247"/>
    <cellStyle name="Comma 12 2 4 3" xfId="8248"/>
    <cellStyle name="Comma 12 2 4 3 2" xfId="8249"/>
    <cellStyle name="Comma 12 2 4 4" xfId="8250"/>
    <cellStyle name="Comma 12 2 4 4 2" xfId="8251"/>
    <cellStyle name="Comma 12 2 4 5" xfId="8252"/>
    <cellStyle name="Comma 12 2 5" xfId="8253"/>
    <cellStyle name="Comma 12 2 5 2" xfId="8254"/>
    <cellStyle name="Comma 12 2 6" xfId="8255"/>
    <cellStyle name="Comma 12 2 6 2" xfId="8256"/>
    <cellStyle name="Comma 12 2 7" xfId="8257"/>
    <cellStyle name="Comma 12 20" xfId="8258"/>
    <cellStyle name="Comma 12 20 2" xfId="8259"/>
    <cellStyle name="Comma 12 20 2 2" xfId="8260"/>
    <cellStyle name="Comma 12 20 3" xfId="8261"/>
    <cellStyle name="Comma 12 20 3 2" xfId="8262"/>
    <cellStyle name="Comma 12 20 4" xfId="8263"/>
    <cellStyle name="Comma 12 20 4 2" xfId="8264"/>
    <cellStyle name="Comma 12 20 5" xfId="8265"/>
    <cellStyle name="Comma 12 21" xfId="8266"/>
    <cellStyle name="Comma 12 21 2" xfId="8267"/>
    <cellStyle name="Comma 12 22" xfId="8268"/>
    <cellStyle name="Comma 12 22 2" xfId="8269"/>
    <cellStyle name="Comma 12 23" xfId="8270"/>
    <cellStyle name="Comma 12 23 2" xfId="8271"/>
    <cellStyle name="Comma 12 24" xfId="8272"/>
    <cellStyle name="Comma 12 24 2" xfId="8273"/>
    <cellStyle name="Comma 12 25" xfId="8274"/>
    <cellStyle name="Comma 12 25 2" xfId="8275"/>
    <cellStyle name="Comma 12 26" xfId="8276"/>
    <cellStyle name="Comma 12 27" xfId="8277"/>
    <cellStyle name="Comma 12 3" xfId="8278"/>
    <cellStyle name="Comma 12 3 2" xfId="8279"/>
    <cellStyle name="Comma 12 3 3" xfId="8280"/>
    <cellStyle name="Comma 12 3 3 2" xfId="8281"/>
    <cellStyle name="Comma 12 3 3 2 2" xfId="8282"/>
    <cellStyle name="Comma 12 3 3 2 2 2" xfId="8283"/>
    <cellStyle name="Comma 12 3 3 2 3" xfId="8284"/>
    <cellStyle name="Comma 12 3 3 2 3 2" xfId="8285"/>
    <cellStyle name="Comma 12 3 3 2 4" xfId="8286"/>
    <cellStyle name="Comma 12 3 3 2 4 2" xfId="8287"/>
    <cellStyle name="Comma 12 3 3 2 5" xfId="8288"/>
    <cellStyle name="Comma 12 3 3 3" xfId="8289"/>
    <cellStyle name="Comma 12 3 3 3 2" xfId="8290"/>
    <cellStyle name="Comma 12 3 3 4" xfId="8291"/>
    <cellStyle name="Comma 12 3 3 4 2" xfId="8292"/>
    <cellStyle name="Comma 12 3 3 5" xfId="8293"/>
    <cellStyle name="Comma 12 3 3 5 2" xfId="8294"/>
    <cellStyle name="Comma 12 3 3 6" xfId="8295"/>
    <cellStyle name="Comma 12 3 4" xfId="8296"/>
    <cellStyle name="Comma 12 3 4 2" xfId="8297"/>
    <cellStyle name="Comma 12 3 4 2 2" xfId="8298"/>
    <cellStyle name="Comma 12 3 4 3" xfId="8299"/>
    <cellStyle name="Comma 12 3 4 3 2" xfId="8300"/>
    <cellStyle name="Comma 12 3 4 4" xfId="8301"/>
    <cellStyle name="Comma 12 3 4 4 2" xfId="8302"/>
    <cellStyle name="Comma 12 3 4 5" xfId="8303"/>
    <cellStyle name="Comma 12 3 5" xfId="8304"/>
    <cellStyle name="Comma 12 3 5 2" xfId="8305"/>
    <cellStyle name="Comma 12 3 6" xfId="8306"/>
    <cellStyle name="Comma 12 3 6 2" xfId="8307"/>
    <cellStyle name="Comma 12 3 7" xfId="8308"/>
    <cellStyle name="Comma 12 3 7 2" xfId="8309"/>
    <cellStyle name="Comma 12 3 8" xfId="8310"/>
    <cellStyle name="Comma 12 4" xfId="8311"/>
    <cellStyle name="Comma 12 4 2" xfId="8312"/>
    <cellStyle name="Comma 12 4 3" xfId="8313"/>
    <cellStyle name="Comma 12 4 3 2" xfId="8314"/>
    <cellStyle name="Comma 12 4 3 2 2" xfId="8315"/>
    <cellStyle name="Comma 12 4 3 2 2 2" xfId="8316"/>
    <cellStyle name="Comma 12 4 3 2 3" xfId="8317"/>
    <cellStyle name="Comma 12 4 3 2 3 2" xfId="8318"/>
    <cellStyle name="Comma 12 4 3 2 4" xfId="8319"/>
    <cellStyle name="Comma 12 4 3 2 4 2" xfId="8320"/>
    <cellStyle name="Comma 12 4 3 2 5" xfId="8321"/>
    <cellStyle name="Comma 12 4 3 3" xfId="8322"/>
    <cellStyle name="Comma 12 4 3 3 2" xfId="8323"/>
    <cellStyle name="Comma 12 4 3 4" xfId="8324"/>
    <cellStyle name="Comma 12 4 3 4 2" xfId="8325"/>
    <cellStyle name="Comma 12 4 3 5" xfId="8326"/>
    <cellStyle name="Comma 12 4 3 5 2" xfId="8327"/>
    <cellStyle name="Comma 12 4 3 6" xfId="8328"/>
    <cellStyle name="Comma 12 4 4" xfId="8329"/>
    <cellStyle name="Comma 12 4 4 2" xfId="8330"/>
    <cellStyle name="Comma 12 4 4 2 2" xfId="8331"/>
    <cellStyle name="Comma 12 4 4 3" xfId="8332"/>
    <cellStyle name="Comma 12 4 4 3 2" xfId="8333"/>
    <cellStyle name="Comma 12 4 4 4" xfId="8334"/>
    <cellStyle name="Comma 12 4 4 4 2" xfId="8335"/>
    <cellStyle name="Comma 12 4 4 5" xfId="8336"/>
    <cellStyle name="Comma 12 4 5" xfId="8337"/>
    <cellStyle name="Comma 12 4 5 2" xfId="8338"/>
    <cellStyle name="Comma 12 4 6" xfId="8339"/>
    <cellStyle name="Comma 12 4 6 2" xfId="8340"/>
    <cellStyle name="Comma 12 4 7" xfId="8341"/>
    <cellStyle name="Comma 12 4 7 2" xfId="8342"/>
    <cellStyle name="Comma 12 4 8" xfId="8343"/>
    <cellStyle name="Comma 12 5" xfId="8344"/>
    <cellStyle name="Comma 12 5 2" xfId="8345"/>
    <cellStyle name="Comma 12 6" xfId="8346"/>
    <cellStyle name="Comma 12 6 2" xfId="8347"/>
    <cellStyle name="Comma 12 7" xfId="8348"/>
    <cellStyle name="Comma 12 7 10" xfId="8349"/>
    <cellStyle name="Comma 12 7 10 2" xfId="8350"/>
    <cellStyle name="Comma 12 7 2" xfId="8351"/>
    <cellStyle name="Comma 12 7 3" xfId="8352"/>
    <cellStyle name="Comma 12 7 3 2" xfId="8353"/>
    <cellStyle name="Comma 12 7 3 2 2" xfId="8354"/>
    <cellStyle name="Comma 12 7 3 2 2 2" xfId="8355"/>
    <cellStyle name="Comma 12 7 3 2 2 2 2" xfId="8356"/>
    <cellStyle name="Comma 12 7 3 2 2 3" xfId="8357"/>
    <cellStyle name="Comma 12 7 3 2 2 3 2" xfId="8358"/>
    <cellStyle name="Comma 12 7 3 2 2 4" xfId="8359"/>
    <cellStyle name="Comma 12 7 3 2 2 4 2" xfId="8360"/>
    <cellStyle name="Comma 12 7 3 2 2 5" xfId="8361"/>
    <cellStyle name="Comma 12 7 3 2 3" xfId="8362"/>
    <cellStyle name="Comma 12 7 3 2 3 2" xfId="8363"/>
    <cellStyle name="Comma 12 7 3 2 4" xfId="8364"/>
    <cellStyle name="Comma 12 7 3 2 4 2" xfId="8365"/>
    <cellStyle name="Comma 12 7 3 2 5" xfId="8366"/>
    <cellStyle name="Comma 12 7 3 2 5 2" xfId="8367"/>
    <cellStyle name="Comma 12 7 3 2 6" xfId="8368"/>
    <cellStyle name="Comma 12 7 3 3" xfId="8369"/>
    <cellStyle name="Comma 12 7 3 3 2" xfId="8370"/>
    <cellStyle name="Comma 12 7 3 3 2 2" xfId="8371"/>
    <cellStyle name="Comma 12 7 3 3 3" xfId="8372"/>
    <cellStyle name="Comma 12 7 3 3 3 2" xfId="8373"/>
    <cellStyle name="Comma 12 7 3 3 4" xfId="8374"/>
    <cellStyle name="Comma 12 7 3 3 4 2" xfId="8375"/>
    <cellStyle name="Comma 12 7 3 3 5" xfId="8376"/>
    <cellStyle name="Comma 12 7 3 4" xfId="8377"/>
    <cellStyle name="Comma 12 7 3 4 2" xfId="8378"/>
    <cellStyle name="Comma 12 7 3 5" xfId="8379"/>
    <cellStyle name="Comma 12 7 3 5 2" xfId="8380"/>
    <cellStyle name="Comma 12 7 3 6" xfId="8381"/>
    <cellStyle name="Comma 12 7 3 6 2" xfId="8382"/>
    <cellStyle name="Comma 12 7 3 7" xfId="8383"/>
    <cellStyle name="Comma 12 7 4" xfId="8384"/>
    <cellStyle name="Comma 12 7 4 2" xfId="8385"/>
    <cellStyle name="Comma 12 7 4 2 2" xfId="8386"/>
    <cellStyle name="Comma 12 7 4 2 2 2" xfId="8387"/>
    <cellStyle name="Comma 12 7 4 2 2 2 2" xfId="8388"/>
    <cellStyle name="Comma 12 7 4 2 2 3" xfId="8389"/>
    <cellStyle name="Comma 12 7 4 2 2 3 2" xfId="8390"/>
    <cellStyle name="Comma 12 7 4 2 2 4" xfId="8391"/>
    <cellStyle name="Comma 12 7 4 2 2 4 2" xfId="8392"/>
    <cellStyle name="Comma 12 7 4 2 2 5" xfId="8393"/>
    <cellStyle name="Comma 12 7 4 2 3" xfId="8394"/>
    <cellStyle name="Comma 12 7 4 2 3 2" xfId="8395"/>
    <cellStyle name="Comma 12 7 4 2 4" xfId="8396"/>
    <cellStyle name="Comma 12 7 4 2 4 2" xfId="8397"/>
    <cellStyle name="Comma 12 7 4 2 5" xfId="8398"/>
    <cellStyle name="Comma 12 7 4 2 5 2" xfId="8399"/>
    <cellStyle name="Comma 12 7 4 2 6" xfId="8400"/>
    <cellStyle name="Comma 12 7 4 3" xfId="8401"/>
    <cellStyle name="Comma 12 7 4 3 2" xfId="8402"/>
    <cellStyle name="Comma 12 7 4 3 2 2" xfId="8403"/>
    <cellStyle name="Comma 12 7 4 3 3" xfId="8404"/>
    <cellStyle name="Comma 12 7 4 3 3 2" xfId="8405"/>
    <cellStyle name="Comma 12 7 4 3 4" xfId="8406"/>
    <cellStyle name="Comma 12 7 4 3 4 2" xfId="8407"/>
    <cellStyle name="Comma 12 7 4 3 5" xfId="8408"/>
    <cellStyle name="Comma 12 7 4 4" xfId="8409"/>
    <cellStyle name="Comma 12 7 4 4 2" xfId="8410"/>
    <cellStyle name="Comma 12 7 4 5" xfId="8411"/>
    <cellStyle name="Comma 12 7 4 5 2" xfId="8412"/>
    <cellStyle name="Comma 12 7 4 6" xfId="8413"/>
    <cellStyle name="Comma 12 7 4 6 2" xfId="8414"/>
    <cellStyle name="Comma 12 7 4 7" xfId="8415"/>
    <cellStyle name="Comma 12 7 5" xfId="8416"/>
    <cellStyle name="Comma 12 7 5 2" xfId="8417"/>
    <cellStyle name="Comma 12 7 5 2 2" xfId="8418"/>
    <cellStyle name="Comma 12 7 5 2 2 2" xfId="8419"/>
    <cellStyle name="Comma 12 7 5 2 2 2 2" xfId="8420"/>
    <cellStyle name="Comma 12 7 5 2 2 3" xfId="8421"/>
    <cellStyle name="Comma 12 7 5 2 2 3 2" xfId="8422"/>
    <cellStyle name="Comma 12 7 5 2 2 4" xfId="8423"/>
    <cellStyle name="Comma 12 7 5 2 2 4 2" xfId="8424"/>
    <cellStyle name="Comma 12 7 5 2 2 5" xfId="8425"/>
    <cellStyle name="Comma 12 7 5 2 3" xfId="8426"/>
    <cellStyle name="Comma 12 7 5 2 3 2" xfId="8427"/>
    <cellStyle name="Comma 12 7 5 2 4" xfId="8428"/>
    <cellStyle name="Comma 12 7 5 2 4 2" xfId="8429"/>
    <cellStyle name="Comma 12 7 5 2 5" xfId="8430"/>
    <cellStyle name="Comma 12 7 5 2 5 2" xfId="8431"/>
    <cellStyle name="Comma 12 7 5 2 6" xfId="8432"/>
    <cellStyle name="Comma 12 7 5 3" xfId="8433"/>
    <cellStyle name="Comma 12 7 5 3 2" xfId="8434"/>
    <cellStyle name="Comma 12 7 5 3 2 2" xfId="8435"/>
    <cellStyle name="Comma 12 7 5 3 3" xfId="8436"/>
    <cellStyle name="Comma 12 7 5 3 3 2" xfId="8437"/>
    <cellStyle name="Comma 12 7 5 3 4" xfId="8438"/>
    <cellStyle name="Comma 12 7 5 3 4 2" xfId="8439"/>
    <cellStyle name="Comma 12 7 5 3 5" xfId="8440"/>
    <cellStyle name="Comma 12 7 5 4" xfId="8441"/>
    <cellStyle name="Comma 12 7 5 4 2" xfId="8442"/>
    <cellStyle name="Comma 12 7 5 5" xfId="8443"/>
    <cellStyle name="Comma 12 7 5 5 2" xfId="8444"/>
    <cellStyle name="Comma 12 7 5 6" xfId="8445"/>
    <cellStyle name="Comma 12 7 5 6 2" xfId="8446"/>
    <cellStyle name="Comma 12 7 5 7" xfId="8447"/>
    <cellStyle name="Comma 12 7 6" xfId="8448"/>
    <cellStyle name="Comma 12 7 6 2" xfId="8449"/>
    <cellStyle name="Comma 12 7 6 2 2" xfId="8450"/>
    <cellStyle name="Comma 12 7 6 2 2 2" xfId="8451"/>
    <cellStyle name="Comma 12 7 6 2 2 2 2" xfId="8452"/>
    <cellStyle name="Comma 12 7 6 2 2 3" xfId="8453"/>
    <cellStyle name="Comma 12 7 6 2 2 3 2" xfId="8454"/>
    <cellStyle name="Comma 12 7 6 2 2 4" xfId="8455"/>
    <cellStyle name="Comma 12 7 6 2 2 4 2" xfId="8456"/>
    <cellStyle name="Comma 12 7 6 2 2 5" xfId="8457"/>
    <cellStyle name="Comma 12 7 6 2 3" xfId="8458"/>
    <cellStyle name="Comma 12 7 6 2 3 2" xfId="8459"/>
    <cellStyle name="Comma 12 7 6 2 4" xfId="8460"/>
    <cellStyle name="Comma 12 7 6 2 4 2" xfId="8461"/>
    <cellStyle name="Comma 12 7 6 2 5" xfId="8462"/>
    <cellStyle name="Comma 12 7 6 2 5 2" xfId="8463"/>
    <cellStyle name="Comma 12 7 6 2 6" xfId="8464"/>
    <cellStyle name="Comma 12 7 6 3" xfId="8465"/>
    <cellStyle name="Comma 12 7 6 3 2" xfId="8466"/>
    <cellStyle name="Comma 12 7 6 3 2 2" xfId="8467"/>
    <cellStyle name="Comma 12 7 6 3 3" xfId="8468"/>
    <cellStyle name="Comma 12 7 6 3 3 2" xfId="8469"/>
    <cellStyle name="Comma 12 7 6 3 4" xfId="8470"/>
    <cellStyle name="Comma 12 7 6 3 4 2" xfId="8471"/>
    <cellStyle name="Comma 12 7 6 3 5" xfId="8472"/>
    <cellStyle name="Comma 12 7 6 4" xfId="8473"/>
    <cellStyle name="Comma 12 7 6 4 2" xfId="8474"/>
    <cellStyle name="Comma 12 7 6 5" xfId="8475"/>
    <cellStyle name="Comma 12 7 6 5 2" xfId="8476"/>
    <cellStyle name="Comma 12 7 6 6" xfId="8477"/>
    <cellStyle name="Comma 12 7 6 6 2" xfId="8478"/>
    <cellStyle name="Comma 12 7 6 7" xfId="8479"/>
    <cellStyle name="Comma 12 7 7" xfId="8480"/>
    <cellStyle name="Comma 12 7 7 2" xfId="8481"/>
    <cellStyle name="Comma 12 7 7 2 2" xfId="8482"/>
    <cellStyle name="Comma 12 7 7 3" xfId="8483"/>
    <cellStyle name="Comma 12 7 7 3 2" xfId="8484"/>
    <cellStyle name="Comma 12 7 7 4" xfId="8485"/>
    <cellStyle name="Comma 12 7 7 4 2" xfId="8486"/>
    <cellStyle name="Comma 12 7 7 5" xfId="8487"/>
    <cellStyle name="Comma 12 7 8" xfId="8488"/>
    <cellStyle name="Comma 12 7 8 2" xfId="8489"/>
    <cellStyle name="Comma 12 7 9" xfId="8490"/>
    <cellStyle name="Comma 12 7 9 2" xfId="8491"/>
    <cellStyle name="Comma 12 8" xfId="8492"/>
    <cellStyle name="Comma 12 8 2" xfId="8493"/>
    <cellStyle name="Comma 12 9" xfId="8494"/>
    <cellStyle name="Comma 12 9 2" xfId="8495"/>
    <cellStyle name="Comma 13" xfId="8496"/>
    <cellStyle name="Comma 13 10" xfId="8497"/>
    <cellStyle name="Comma 13 10 2" xfId="8498"/>
    <cellStyle name="Comma 13 11" xfId="8499"/>
    <cellStyle name="Comma 13 11 2" xfId="8500"/>
    <cellStyle name="Comma 13 12" xfId="8501"/>
    <cellStyle name="Comma 13 2" xfId="8502"/>
    <cellStyle name="Comma 13 2 2" xfId="8503"/>
    <cellStyle name="Comma 13 2 3" xfId="8504"/>
    <cellStyle name="Comma 13 2 3 2" xfId="8505"/>
    <cellStyle name="Comma 13 2 4" xfId="8506"/>
    <cellStyle name="Comma 13 2 4 2" xfId="8507"/>
    <cellStyle name="Comma 13 2 4 3" xfId="8508"/>
    <cellStyle name="Comma 13 2 4 4" xfId="8509"/>
    <cellStyle name="Comma 13 2 5" xfId="8510"/>
    <cellStyle name="Comma 13 2 6" xfId="8511"/>
    <cellStyle name="Comma 13 3" xfId="8512"/>
    <cellStyle name="Comma 13 3 2" xfId="8513"/>
    <cellStyle name="Comma 13 4" xfId="8514"/>
    <cellStyle name="Comma 13 5" xfId="8515"/>
    <cellStyle name="Comma 13 6" xfId="8516"/>
    <cellStyle name="Comma 13 6 10" xfId="8517"/>
    <cellStyle name="Comma 13 6 10 2" xfId="8518"/>
    <cellStyle name="Comma 13 6 11" xfId="8519"/>
    <cellStyle name="Comma 13 6 11 2" xfId="8520"/>
    <cellStyle name="Comma 13 6 12" xfId="8521"/>
    <cellStyle name="Comma 13 6 12 2" xfId="8522"/>
    <cellStyle name="Comma 13 6 13" xfId="8523"/>
    <cellStyle name="Comma 13 6 13 2" xfId="8524"/>
    <cellStyle name="Comma 13 6 14" xfId="8525"/>
    <cellStyle name="Comma 13 6 2" xfId="8526"/>
    <cellStyle name="Comma 13 6 3" xfId="8527"/>
    <cellStyle name="Comma 13 6 3 2" xfId="8528"/>
    <cellStyle name="Comma 13 6 3 2 2" xfId="8529"/>
    <cellStyle name="Comma 13 6 3 2 2 2" xfId="8530"/>
    <cellStyle name="Comma 13 6 3 2 2 2 2" xfId="8531"/>
    <cellStyle name="Comma 13 6 3 2 2 3" xfId="8532"/>
    <cellStyle name="Comma 13 6 3 2 2 3 2" xfId="8533"/>
    <cellStyle name="Comma 13 6 3 2 2 4" xfId="8534"/>
    <cellStyle name="Comma 13 6 3 2 2 4 2" xfId="8535"/>
    <cellStyle name="Comma 13 6 3 2 2 5" xfId="8536"/>
    <cellStyle name="Comma 13 6 3 2 3" xfId="8537"/>
    <cellStyle name="Comma 13 6 3 2 3 2" xfId="8538"/>
    <cellStyle name="Comma 13 6 3 2 4" xfId="8539"/>
    <cellStyle name="Comma 13 6 3 2 4 2" xfId="8540"/>
    <cellStyle name="Comma 13 6 3 2 5" xfId="8541"/>
    <cellStyle name="Comma 13 6 3 2 5 2" xfId="8542"/>
    <cellStyle name="Comma 13 6 3 2 6" xfId="8543"/>
    <cellStyle name="Comma 13 6 3 3" xfId="8544"/>
    <cellStyle name="Comma 13 6 3 3 2" xfId="8545"/>
    <cellStyle name="Comma 13 6 3 3 2 2" xfId="8546"/>
    <cellStyle name="Comma 13 6 3 3 3" xfId="8547"/>
    <cellStyle name="Comma 13 6 3 3 3 2" xfId="8548"/>
    <cellStyle name="Comma 13 6 3 3 4" xfId="8549"/>
    <cellStyle name="Comma 13 6 3 3 4 2" xfId="8550"/>
    <cellStyle name="Comma 13 6 3 3 5" xfId="8551"/>
    <cellStyle name="Comma 13 6 3 4" xfId="8552"/>
    <cellStyle name="Comma 13 6 3 4 2" xfId="8553"/>
    <cellStyle name="Comma 13 6 3 5" xfId="8554"/>
    <cellStyle name="Comma 13 6 3 5 2" xfId="8555"/>
    <cellStyle name="Comma 13 6 3 6" xfId="8556"/>
    <cellStyle name="Comma 13 6 3 6 2" xfId="8557"/>
    <cellStyle name="Comma 13 6 3 7" xfId="8558"/>
    <cellStyle name="Comma 13 6 4" xfId="8559"/>
    <cellStyle name="Comma 13 6 4 2" xfId="8560"/>
    <cellStyle name="Comma 13 6 4 2 2" xfId="8561"/>
    <cellStyle name="Comma 13 6 4 2 2 2" xfId="8562"/>
    <cellStyle name="Comma 13 6 4 2 2 2 2" xfId="8563"/>
    <cellStyle name="Comma 13 6 4 2 2 3" xfId="8564"/>
    <cellStyle name="Comma 13 6 4 2 2 3 2" xfId="8565"/>
    <cellStyle name="Comma 13 6 4 2 2 4" xfId="8566"/>
    <cellStyle name="Comma 13 6 4 2 2 4 2" xfId="8567"/>
    <cellStyle name="Comma 13 6 4 2 2 5" xfId="8568"/>
    <cellStyle name="Comma 13 6 4 2 3" xfId="8569"/>
    <cellStyle name="Comma 13 6 4 2 3 2" xfId="8570"/>
    <cellStyle name="Comma 13 6 4 2 4" xfId="8571"/>
    <cellStyle name="Comma 13 6 4 2 4 2" xfId="8572"/>
    <cellStyle name="Comma 13 6 4 2 5" xfId="8573"/>
    <cellStyle name="Comma 13 6 4 2 5 2" xfId="8574"/>
    <cellStyle name="Comma 13 6 4 2 6" xfId="8575"/>
    <cellStyle name="Comma 13 6 4 3" xfId="8576"/>
    <cellStyle name="Comma 13 6 4 3 2" xfId="8577"/>
    <cellStyle name="Comma 13 6 4 3 2 2" xfId="8578"/>
    <cellStyle name="Comma 13 6 4 3 3" xfId="8579"/>
    <cellStyle name="Comma 13 6 4 3 3 2" xfId="8580"/>
    <cellStyle name="Comma 13 6 4 3 4" xfId="8581"/>
    <cellStyle name="Comma 13 6 4 3 4 2" xfId="8582"/>
    <cellStyle name="Comma 13 6 4 3 5" xfId="8583"/>
    <cellStyle name="Comma 13 6 4 4" xfId="8584"/>
    <cellStyle name="Comma 13 6 4 4 2" xfId="8585"/>
    <cellStyle name="Comma 13 6 4 5" xfId="8586"/>
    <cellStyle name="Comma 13 6 4 5 2" xfId="8587"/>
    <cellStyle name="Comma 13 6 4 6" xfId="8588"/>
    <cellStyle name="Comma 13 6 4 6 2" xfId="8589"/>
    <cellStyle name="Comma 13 6 4 7" xfId="8590"/>
    <cellStyle name="Comma 13 6 5" xfId="8591"/>
    <cellStyle name="Comma 13 6 5 2" xfId="8592"/>
    <cellStyle name="Comma 13 6 5 2 2" xfId="8593"/>
    <cellStyle name="Comma 13 6 5 2 2 2" xfId="8594"/>
    <cellStyle name="Comma 13 6 5 2 2 2 2" xfId="8595"/>
    <cellStyle name="Comma 13 6 5 2 2 3" xfId="8596"/>
    <cellStyle name="Comma 13 6 5 2 2 3 2" xfId="8597"/>
    <cellStyle name="Comma 13 6 5 2 2 4" xfId="8598"/>
    <cellStyle name="Comma 13 6 5 2 2 4 2" xfId="8599"/>
    <cellStyle name="Comma 13 6 5 2 2 5" xfId="8600"/>
    <cellStyle name="Comma 13 6 5 2 3" xfId="8601"/>
    <cellStyle name="Comma 13 6 5 2 3 2" xfId="8602"/>
    <cellStyle name="Comma 13 6 5 2 4" xfId="8603"/>
    <cellStyle name="Comma 13 6 5 2 4 2" xfId="8604"/>
    <cellStyle name="Comma 13 6 5 2 5" xfId="8605"/>
    <cellStyle name="Comma 13 6 5 2 5 2" xfId="8606"/>
    <cellStyle name="Comma 13 6 5 2 6" xfId="8607"/>
    <cellStyle name="Comma 13 6 5 3" xfId="8608"/>
    <cellStyle name="Comma 13 6 5 3 2" xfId="8609"/>
    <cellStyle name="Comma 13 6 5 3 2 2" xfId="8610"/>
    <cellStyle name="Comma 13 6 5 3 3" xfId="8611"/>
    <cellStyle name="Comma 13 6 5 3 3 2" xfId="8612"/>
    <cellStyle name="Comma 13 6 5 3 4" xfId="8613"/>
    <cellStyle name="Comma 13 6 5 3 4 2" xfId="8614"/>
    <cellStyle name="Comma 13 6 5 3 5" xfId="8615"/>
    <cellStyle name="Comma 13 6 5 4" xfId="8616"/>
    <cellStyle name="Comma 13 6 5 4 2" xfId="8617"/>
    <cellStyle name="Comma 13 6 5 5" xfId="8618"/>
    <cellStyle name="Comma 13 6 5 5 2" xfId="8619"/>
    <cellStyle name="Comma 13 6 5 6" xfId="8620"/>
    <cellStyle name="Comma 13 6 5 6 2" xfId="8621"/>
    <cellStyle name="Comma 13 6 5 7" xfId="8622"/>
    <cellStyle name="Comma 13 6 6" xfId="8623"/>
    <cellStyle name="Comma 13 6 6 2" xfId="8624"/>
    <cellStyle name="Comma 13 6 6 2 2" xfId="8625"/>
    <cellStyle name="Comma 13 6 6 2 2 2" xfId="8626"/>
    <cellStyle name="Comma 13 6 6 2 3" xfId="8627"/>
    <cellStyle name="Comma 13 6 6 2 3 2" xfId="8628"/>
    <cellStyle name="Comma 13 6 6 2 4" xfId="8629"/>
    <cellStyle name="Comma 13 6 6 2 4 2" xfId="8630"/>
    <cellStyle name="Comma 13 6 6 2 5" xfId="8631"/>
    <cellStyle name="Comma 13 6 6 3" xfId="8632"/>
    <cellStyle name="Comma 13 6 6 3 2" xfId="8633"/>
    <cellStyle name="Comma 13 6 6 4" xfId="8634"/>
    <cellStyle name="Comma 13 6 6 4 2" xfId="8635"/>
    <cellStyle name="Comma 13 6 6 5" xfId="8636"/>
    <cellStyle name="Comma 13 6 6 5 2" xfId="8637"/>
    <cellStyle name="Comma 13 6 6 6" xfId="8638"/>
    <cellStyle name="Comma 13 6 7" xfId="8639"/>
    <cellStyle name="Comma 13 6 7 2" xfId="8640"/>
    <cellStyle name="Comma 13 6 7 2 2" xfId="8641"/>
    <cellStyle name="Comma 13 6 7 3" xfId="8642"/>
    <cellStyle name="Comma 13 6 7 3 2" xfId="8643"/>
    <cellStyle name="Comma 13 6 7 4" xfId="8644"/>
    <cellStyle name="Comma 13 6 7 4 2" xfId="8645"/>
    <cellStyle name="Comma 13 6 7 5" xfId="8646"/>
    <cellStyle name="Comma 13 6 8" xfId="8647"/>
    <cellStyle name="Comma 13 6 8 2" xfId="8648"/>
    <cellStyle name="Comma 13 6 8 2 2" xfId="8649"/>
    <cellStyle name="Comma 13 6 8 3" xfId="8650"/>
    <cellStyle name="Comma 13 6 8 3 2" xfId="8651"/>
    <cellStyle name="Comma 13 6 8 4" xfId="8652"/>
    <cellStyle name="Comma 13 6 8 4 2" xfId="8653"/>
    <cellStyle name="Comma 13 6 8 5" xfId="8654"/>
    <cellStyle name="Comma 13 6 9" xfId="8655"/>
    <cellStyle name="Comma 13 6 9 2" xfId="8656"/>
    <cellStyle name="Comma 13 7" xfId="8657"/>
    <cellStyle name="Comma 13 7 10" xfId="8658"/>
    <cellStyle name="Comma 13 7 10 2" xfId="8659"/>
    <cellStyle name="Comma 13 7 11" xfId="8660"/>
    <cellStyle name="Comma 13 7 11 2" xfId="8661"/>
    <cellStyle name="Comma 13 7 12" xfId="8662"/>
    <cellStyle name="Comma 13 7 12 2" xfId="8663"/>
    <cellStyle name="Comma 13 7 13" xfId="8664"/>
    <cellStyle name="Comma 13 7 13 2" xfId="8665"/>
    <cellStyle name="Comma 13 7 14" xfId="8666"/>
    <cellStyle name="Comma 13 7 2" xfId="8667"/>
    <cellStyle name="Comma 13 7 3" xfId="8668"/>
    <cellStyle name="Comma 13 7 3 2" xfId="8669"/>
    <cellStyle name="Comma 13 7 3 2 2" xfId="8670"/>
    <cellStyle name="Comma 13 7 3 2 2 2" xfId="8671"/>
    <cellStyle name="Comma 13 7 3 2 2 2 2" xfId="8672"/>
    <cellStyle name="Comma 13 7 3 2 2 3" xfId="8673"/>
    <cellStyle name="Comma 13 7 3 2 2 3 2" xfId="8674"/>
    <cellStyle name="Comma 13 7 3 2 2 4" xfId="8675"/>
    <cellStyle name="Comma 13 7 3 2 2 4 2" xfId="8676"/>
    <cellStyle name="Comma 13 7 3 2 2 5" xfId="8677"/>
    <cellStyle name="Comma 13 7 3 2 3" xfId="8678"/>
    <cellStyle name="Comma 13 7 3 2 3 2" xfId="8679"/>
    <cellStyle name="Comma 13 7 3 2 4" xfId="8680"/>
    <cellStyle name="Comma 13 7 3 2 4 2" xfId="8681"/>
    <cellStyle name="Comma 13 7 3 2 5" xfId="8682"/>
    <cellStyle name="Comma 13 7 3 2 5 2" xfId="8683"/>
    <cellStyle name="Comma 13 7 3 2 6" xfId="8684"/>
    <cellStyle name="Comma 13 7 3 3" xfId="8685"/>
    <cellStyle name="Comma 13 7 3 3 2" xfId="8686"/>
    <cellStyle name="Comma 13 7 3 3 2 2" xfId="8687"/>
    <cellStyle name="Comma 13 7 3 3 3" xfId="8688"/>
    <cellStyle name="Comma 13 7 3 3 3 2" xfId="8689"/>
    <cellStyle name="Comma 13 7 3 3 4" xfId="8690"/>
    <cellStyle name="Comma 13 7 3 3 4 2" xfId="8691"/>
    <cellStyle name="Comma 13 7 3 3 5" xfId="8692"/>
    <cellStyle name="Comma 13 7 3 4" xfId="8693"/>
    <cellStyle name="Comma 13 7 3 4 2" xfId="8694"/>
    <cellStyle name="Comma 13 7 3 5" xfId="8695"/>
    <cellStyle name="Comma 13 7 3 5 2" xfId="8696"/>
    <cellStyle name="Comma 13 7 3 6" xfId="8697"/>
    <cellStyle name="Comma 13 7 3 6 2" xfId="8698"/>
    <cellStyle name="Comma 13 7 3 7" xfId="8699"/>
    <cellStyle name="Comma 13 7 4" xfId="8700"/>
    <cellStyle name="Comma 13 7 4 2" xfId="8701"/>
    <cellStyle name="Comma 13 7 4 2 2" xfId="8702"/>
    <cellStyle name="Comma 13 7 4 2 2 2" xfId="8703"/>
    <cellStyle name="Comma 13 7 4 2 2 2 2" xfId="8704"/>
    <cellStyle name="Comma 13 7 4 2 2 3" xfId="8705"/>
    <cellStyle name="Comma 13 7 4 2 2 3 2" xfId="8706"/>
    <cellStyle name="Comma 13 7 4 2 2 4" xfId="8707"/>
    <cellStyle name="Comma 13 7 4 2 2 4 2" xfId="8708"/>
    <cellStyle name="Comma 13 7 4 2 2 5" xfId="8709"/>
    <cellStyle name="Comma 13 7 4 2 3" xfId="8710"/>
    <cellStyle name="Comma 13 7 4 2 3 2" xfId="8711"/>
    <cellStyle name="Comma 13 7 4 2 4" xfId="8712"/>
    <cellStyle name="Comma 13 7 4 2 4 2" xfId="8713"/>
    <cellStyle name="Comma 13 7 4 2 5" xfId="8714"/>
    <cellStyle name="Comma 13 7 4 2 5 2" xfId="8715"/>
    <cellStyle name="Comma 13 7 4 2 6" xfId="8716"/>
    <cellStyle name="Comma 13 7 4 3" xfId="8717"/>
    <cellStyle name="Comma 13 7 4 3 2" xfId="8718"/>
    <cellStyle name="Comma 13 7 4 3 2 2" xfId="8719"/>
    <cellStyle name="Comma 13 7 4 3 3" xfId="8720"/>
    <cellStyle name="Comma 13 7 4 3 3 2" xfId="8721"/>
    <cellStyle name="Comma 13 7 4 3 4" xfId="8722"/>
    <cellStyle name="Comma 13 7 4 3 4 2" xfId="8723"/>
    <cellStyle name="Comma 13 7 4 3 5" xfId="8724"/>
    <cellStyle name="Comma 13 7 4 4" xfId="8725"/>
    <cellStyle name="Comma 13 7 4 4 2" xfId="8726"/>
    <cellStyle name="Comma 13 7 4 5" xfId="8727"/>
    <cellStyle name="Comma 13 7 4 5 2" xfId="8728"/>
    <cellStyle name="Comma 13 7 4 6" xfId="8729"/>
    <cellStyle name="Comma 13 7 4 6 2" xfId="8730"/>
    <cellStyle name="Comma 13 7 4 7" xfId="8731"/>
    <cellStyle name="Comma 13 7 5" xfId="8732"/>
    <cellStyle name="Comma 13 7 5 2" xfId="8733"/>
    <cellStyle name="Comma 13 7 5 2 2" xfId="8734"/>
    <cellStyle name="Comma 13 7 5 2 2 2" xfId="8735"/>
    <cellStyle name="Comma 13 7 5 2 2 2 2" xfId="8736"/>
    <cellStyle name="Comma 13 7 5 2 2 3" xfId="8737"/>
    <cellStyle name="Comma 13 7 5 2 2 3 2" xfId="8738"/>
    <cellStyle name="Comma 13 7 5 2 2 4" xfId="8739"/>
    <cellStyle name="Comma 13 7 5 2 2 4 2" xfId="8740"/>
    <cellStyle name="Comma 13 7 5 2 2 5" xfId="8741"/>
    <cellStyle name="Comma 13 7 5 2 3" xfId="8742"/>
    <cellStyle name="Comma 13 7 5 2 3 2" xfId="8743"/>
    <cellStyle name="Comma 13 7 5 2 4" xfId="8744"/>
    <cellStyle name="Comma 13 7 5 2 4 2" xfId="8745"/>
    <cellStyle name="Comma 13 7 5 2 5" xfId="8746"/>
    <cellStyle name="Comma 13 7 5 2 5 2" xfId="8747"/>
    <cellStyle name="Comma 13 7 5 2 6" xfId="8748"/>
    <cellStyle name="Comma 13 7 5 3" xfId="8749"/>
    <cellStyle name="Comma 13 7 5 3 2" xfId="8750"/>
    <cellStyle name="Comma 13 7 5 3 2 2" xfId="8751"/>
    <cellStyle name="Comma 13 7 5 3 3" xfId="8752"/>
    <cellStyle name="Comma 13 7 5 3 3 2" xfId="8753"/>
    <cellStyle name="Comma 13 7 5 3 4" xfId="8754"/>
    <cellStyle name="Comma 13 7 5 3 4 2" xfId="8755"/>
    <cellStyle name="Comma 13 7 5 3 5" xfId="8756"/>
    <cellStyle name="Comma 13 7 5 4" xfId="8757"/>
    <cellStyle name="Comma 13 7 5 4 2" xfId="8758"/>
    <cellStyle name="Comma 13 7 5 5" xfId="8759"/>
    <cellStyle name="Comma 13 7 5 5 2" xfId="8760"/>
    <cellStyle name="Comma 13 7 5 6" xfId="8761"/>
    <cellStyle name="Comma 13 7 5 6 2" xfId="8762"/>
    <cellStyle name="Comma 13 7 5 7" xfId="8763"/>
    <cellStyle name="Comma 13 7 6" xfId="8764"/>
    <cellStyle name="Comma 13 7 6 2" xfId="8765"/>
    <cellStyle name="Comma 13 7 6 2 2" xfId="8766"/>
    <cellStyle name="Comma 13 7 6 2 2 2" xfId="8767"/>
    <cellStyle name="Comma 13 7 6 2 3" xfId="8768"/>
    <cellStyle name="Comma 13 7 6 2 3 2" xfId="8769"/>
    <cellStyle name="Comma 13 7 6 2 4" xfId="8770"/>
    <cellStyle name="Comma 13 7 6 2 4 2" xfId="8771"/>
    <cellStyle name="Comma 13 7 6 2 5" xfId="8772"/>
    <cellStyle name="Comma 13 7 6 3" xfId="8773"/>
    <cellStyle name="Comma 13 7 6 3 2" xfId="8774"/>
    <cellStyle name="Comma 13 7 6 4" xfId="8775"/>
    <cellStyle name="Comma 13 7 6 4 2" xfId="8776"/>
    <cellStyle name="Comma 13 7 6 5" xfId="8777"/>
    <cellStyle name="Comma 13 7 6 5 2" xfId="8778"/>
    <cellStyle name="Comma 13 7 6 6" xfId="8779"/>
    <cellStyle name="Comma 13 7 7" xfId="8780"/>
    <cellStyle name="Comma 13 7 7 2" xfId="8781"/>
    <cellStyle name="Comma 13 7 7 2 2" xfId="8782"/>
    <cellStyle name="Comma 13 7 7 3" xfId="8783"/>
    <cellStyle name="Comma 13 7 7 3 2" xfId="8784"/>
    <cellStyle name="Comma 13 7 7 4" xfId="8785"/>
    <cellStyle name="Comma 13 7 7 4 2" xfId="8786"/>
    <cellStyle name="Comma 13 7 7 5" xfId="8787"/>
    <cellStyle name="Comma 13 7 8" xfId="8788"/>
    <cellStyle name="Comma 13 7 8 2" xfId="8789"/>
    <cellStyle name="Comma 13 7 8 2 2" xfId="8790"/>
    <cellStyle name="Comma 13 7 8 3" xfId="8791"/>
    <cellStyle name="Comma 13 7 8 3 2" xfId="8792"/>
    <cellStyle name="Comma 13 7 8 4" xfId="8793"/>
    <cellStyle name="Comma 13 7 8 4 2" xfId="8794"/>
    <cellStyle name="Comma 13 7 8 5" xfId="8795"/>
    <cellStyle name="Comma 13 7 9" xfId="8796"/>
    <cellStyle name="Comma 13 7 9 2" xfId="8797"/>
    <cellStyle name="Comma 13 8" xfId="8798"/>
    <cellStyle name="Comma 13 8 2" xfId="8799"/>
    <cellStyle name="Comma 13 8 2 2" xfId="8800"/>
    <cellStyle name="Comma 13 8 2 2 2" xfId="8801"/>
    <cellStyle name="Comma 13 8 2 3" xfId="8802"/>
    <cellStyle name="Comma 13 8 2 3 2" xfId="8803"/>
    <cellStyle name="Comma 13 8 2 4" xfId="8804"/>
    <cellStyle name="Comma 13 8 2 4 2" xfId="8805"/>
    <cellStyle name="Comma 13 8 2 5" xfId="8806"/>
    <cellStyle name="Comma 13 8 3" xfId="8807"/>
    <cellStyle name="Comma 13 8 3 2" xfId="8808"/>
    <cellStyle name="Comma 13 8 4" xfId="8809"/>
    <cellStyle name="Comma 13 8 4 2" xfId="8810"/>
    <cellStyle name="Comma 13 8 5" xfId="8811"/>
    <cellStyle name="Comma 13 8 5 2" xfId="8812"/>
    <cellStyle name="Comma 13 8 6" xfId="8813"/>
    <cellStyle name="Comma 13 9" xfId="8814"/>
    <cellStyle name="Comma 13 9 2" xfId="8815"/>
    <cellStyle name="Comma 13 9 2 2" xfId="8816"/>
    <cellStyle name="Comma 13 9 3" xfId="8817"/>
    <cellStyle name="Comma 13 9 3 2" xfId="8818"/>
    <cellStyle name="Comma 13 9 4" xfId="8819"/>
    <cellStyle name="Comma 13 9 4 2" xfId="8820"/>
    <cellStyle name="Comma 13 9 5" xfId="8821"/>
    <cellStyle name="Comma 14" xfId="8822"/>
    <cellStyle name="Comma 14 10" xfId="8823"/>
    <cellStyle name="Comma 14 2" xfId="8824"/>
    <cellStyle name="Comma 14 2 2" xfId="8825"/>
    <cellStyle name="Comma 14 3" xfId="8826"/>
    <cellStyle name="Comma 14 3 2" xfId="8827"/>
    <cellStyle name="Comma 14 4" xfId="8828"/>
    <cellStyle name="Comma 14 5" xfId="8829"/>
    <cellStyle name="Comma 14 5 2" xfId="8830"/>
    <cellStyle name="Comma 14 5 2 2" xfId="8831"/>
    <cellStyle name="Comma 14 5 2 2 2" xfId="8832"/>
    <cellStyle name="Comma 14 5 2 3" xfId="8833"/>
    <cellStyle name="Comma 14 5 2 3 2" xfId="8834"/>
    <cellStyle name="Comma 14 5 2 4" xfId="8835"/>
    <cellStyle name="Comma 14 5 2 4 2" xfId="8836"/>
    <cellStyle name="Comma 14 5 2 5" xfId="8837"/>
    <cellStyle name="Comma 14 5 3" xfId="8838"/>
    <cellStyle name="Comma 14 5 3 2" xfId="8839"/>
    <cellStyle name="Comma 14 5 4" xfId="8840"/>
    <cellStyle name="Comma 14 5 4 2" xfId="8841"/>
    <cellStyle name="Comma 14 5 5" xfId="8842"/>
    <cellStyle name="Comma 14 5 5 2" xfId="8843"/>
    <cellStyle name="Comma 14 5 6" xfId="8844"/>
    <cellStyle name="Comma 14 6" xfId="8845"/>
    <cellStyle name="Comma 14 6 2" xfId="8846"/>
    <cellStyle name="Comma 14 6 2 2" xfId="8847"/>
    <cellStyle name="Comma 14 6 3" xfId="8848"/>
    <cellStyle name="Comma 14 6 3 2" xfId="8849"/>
    <cellStyle name="Comma 14 6 4" xfId="8850"/>
    <cellStyle name="Comma 14 6 4 2" xfId="8851"/>
    <cellStyle name="Comma 14 6 5" xfId="8852"/>
    <cellStyle name="Comma 14 7" xfId="8853"/>
    <cellStyle name="Comma 14 7 2" xfId="8854"/>
    <cellStyle name="Comma 14 8" xfId="8855"/>
    <cellStyle name="Comma 14 8 2" xfId="8856"/>
    <cellStyle name="Comma 14 9" xfId="8857"/>
    <cellStyle name="Comma 14 9 2" xfId="8858"/>
    <cellStyle name="Comma 15" xfId="8859"/>
    <cellStyle name="Comma 15 2" xfId="8860"/>
    <cellStyle name="Comma 15 2 2" xfId="8861"/>
    <cellStyle name="Comma 15 3" xfId="8862"/>
    <cellStyle name="Comma 15 3 10" xfId="8863"/>
    <cellStyle name="Comma 15 3 10 2" xfId="8864"/>
    <cellStyle name="Comma 15 3 2" xfId="8865"/>
    <cellStyle name="Comma 15 3 3" xfId="8866"/>
    <cellStyle name="Comma 15 3 3 2" xfId="8867"/>
    <cellStyle name="Comma 15 3 3 2 2" xfId="8868"/>
    <cellStyle name="Comma 15 3 3 2 2 2" xfId="8869"/>
    <cellStyle name="Comma 15 3 3 2 2 2 2" xfId="8870"/>
    <cellStyle name="Comma 15 3 3 2 2 3" xfId="8871"/>
    <cellStyle name="Comma 15 3 3 2 2 3 2" xfId="8872"/>
    <cellStyle name="Comma 15 3 3 2 2 4" xfId="8873"/>
    <cellStyle name="Comma 15 3 3 2 2 4 2" xfId="8874"/>
    <cellStyle name="Comma 15 3 3 2 2 5" xfId="8875"/>
    <cellStyle name="Comma 15 3 3 2 3" xfId="8876"/>
    <cellStyle name="Comma 15 3 3 2 3 2" xfId="8877"/>
    <cellStyle name="Comma 15 3 3 2 4" xfId="8878"/>
    <cellStyle name="Comma 15 3 3 2 4 2" xfId="8879"/>
    <cellStyle name="Comma 15 3 3 2 5" xfId="8880"/>
    <cellStyle name="Comma 15 3 3 2 5 2" xfId="8881"/>
    <cellStyle name="Comma 15 3 3 2 6" xfId="8882"/>
    <cellStyle name="Comma 15 3 3 3" xfId="8883"/>
    <cellStyle name="Comma 15 3 3 3 2" xfId="8884"/>
    <cellStyle name="Comma 15 3 3 3 2 2" xfId="8885"/>
    <cellStyle name="Comma 15 3 3 3 3" xfId="8886"/>
    <cellStyle name="Comma 15 3 3 3 3 2" xfId="8887"/>
    <cellStyle name="Comma 15 3 3 3 4" xfId="8888"/>
    <cellStyle name="Comma 15 3 3 3 4 2" xfId="8889"/>
    <cellStyle name="Comma 15 3 3 3 5" xfId="8890"/>
    <cellStyle name="Comma 15 3 3 4" xfId="8891"/>
    <cellStyle name="Comma 15 3 3 4 2" xfId="8892"/>
    <cellStyle name="Comma 15 3 3 5" xfId="8893"/>
    <cellStyle name="Comma 15 3 3 5 2" xfId="8894"/>
    <cellStyle name="Comma 15 3 3 6" xfId="8895"/>
    <cellStyle name="Comma 15 3 3 6 2" xfId="8896"/>
    <cellStyle name="Comma 15 3 3 7" xfId="8897"/>
    <cellStyle name="Comma 15 3 4" xfId="8898"/>
    <cellStyle name="Comma 15 3 4 2" xfId="8899"/>
    <cellStyle name="Comma 15 3 4 2 2" xfId="8900"/>
    <cellStyle name="Comma 15 3 4 2 2 2" xfId="8901"/>
    <cellStyle name="Comma 15 3 4 2 2 2 2" xfId="8902"/>
    <cellStyle name="Comma 15 3 4 2 2 3" xfId="8903"/>
    <cellStyle name="Comma 15 3 4 2 2 3 2" xfId="8904"/>
    <cellStyle name="Comma 15 3 4 2 2 4" xfId="8905"/>
    <cellStyle name="Comma 15 3 4 2 2 4 2" xfId="8906"/>
    <cellStyle name="Comma 15 3 4 2 2 5" xfId="8907"/>
    <cellStyle name="Comma 15 3 4 2 3" xfId="8908"/>
    <cellStyle name="Comma 15 3 4 2 3 2" xfId="8909"/>
    <cellStyle name="Comma 15 3 4 2 4" xfId="8910"/>
    <cellStyle name="Comma 15 3 4 2 4 2" xfId="8911"/>
    <cellStyle name="Comma 15 3 4 2 5" xfId="8912"/>
    <cellStyle name="Comma 15 3 4 2 5 2" xfId="8913"/>
    <cellStyle name="Comma 15 3 4 2 6" xfId="8914"/>
    <cellStyle name="Comma 15 3 4 3" xfId="8915"/>
    <cellStyle name="Comma 15 3 4 3 2" xfId="8916"/>
    <cellStyle name="Comma 15 3 4 3 2 2" xfId="8917"/>
    <cellStyle name="Comma 15 3 4 3 3" xfId="8918"/>
    <cellStyle name="Comma 15 3 4 3 3 2" xfId="8919"/>
    <cellStyle name="Comma 15 3 4 3 4" xfId="8920"/>
    <cellStyle name="Comma 15 3 4 3 4 2" xfId="8921"/>
    <cellStyle name="Comma 15 3 4 3 5" xfId="8922"/>
    <cellStyle name="Comma 15 3 4 4" xfId="8923"/>
    <cellStyle name="Comma 15 3 4 4 2" xfId="8924"/>
    <cellStyle name="Comma 15 3 4 5" xfId="8925"/>
    <cellStyle name="Comma 15 3 4 5 2" xfId="8926"/>
    <cellStyle name="Comma 15 3 4 6" xfId="8927"/>
    <cellStyle name="Comma 15 3 4 6 2" xfId="8928"/>
    <cellStyle name="Comma 15 3 4 7" xfId="8929"/>
    <cellStyle name="Comma 15 3 5" xfId="8930"/>
    <cellStyle name="Comma 15 3 5 2" xfId="8931"/>
    <cellStyle name="Comma 15 3 5 2 2" xfId="8932"/>
    <cellStyle name="Comma 15 3 5 2 2 2" xfId="8933"/>
    <cellStyle name="Comma 15 3 5 2 2 2 2" xfId="8934"/>
    <cellStyle name="Comma 15 3 5 2 2 3" xfId="8935"/>
    <cellStyle name="Comma 15 3 5 2 2 3 2" xfId="8936"/>
    <cellStyle name="Comma 15 3 5 2 2 4" xfId="8937"/>
    <cellStyle name="Comma 15 3 5 2 2 4 2" xfId="8938"/>
    <cellStyle name="Comma 15 3 5 2 2 5" xfId="8939"/>
    <cellStyle name="Comma 15 3 5 2 3" xfId="8940"/>
    <cellStyle name="Comma 15 3 5 2 3 2" xfId="8941"/>
    <cellStyle name="Comma 15 3 5 2 4" xfId="8942"/>
    <cellStyle name="Comma 15 3 5 2 4 2" xfId="8943"/>
    <cellStyle name="Comma 15 3 5 2 5" xfId="8944"/>
    <cellStyle name="Comma 15 3 5 2 5 2" xfId="8945"/>
    <cellStyle name="Comma 15 3 5 2 6" xfId="8946"/>
    <cellStyle name="Comma 15 3 5 3" xfId="8947"/>
    <cellStyle name="Comma 15 3 5 3 2" xfId="8948"/>
    <cellStyle name="Comma 15 3 5 3 2 2" xfId="8949"/>
    <cellStyle name="Comma 15 3 5 3 3" xfId="8950"/>
    <cellStyle name="Comma 15 3 5 3 3 2" xfId="8951"/>
    <cellStyle name="Comma 15 3 5 3 4" xfId="8952"/>
    <cellStyle name="Comma 15 3 5 3 4 2" xfId="8953"/>
    <cellStyle name="Comma 15 3 5 3 5" xfId="8954"/>
    <cellStyle name="Comma 15 3 5 4" xfId="8955"/>
    <cellStyle name="Comma 15 3 5 4 2" xfId="8956"/>
    <cellStyle name="Comma 15 3 5 5" xfId="8957"/>
    <cellStyle name="Comma 15 3 5 5 2" xfId="8958"/>
    <cellStyle name="Comma 15 3 5 6" xfId="8959"/>
    <cellStyle name="Comma 15 3 5 6 2" xfId="8960"/>
    <cellStyle name="Comma 15 3 5 7" xfId="8961"/>
    <cellStyle name="Comma 15 3 6" xfId="8962"/>
    <cellStyle name="Comma 15 3 6 2" xfId="8963"/>
    <cellStyle name="Comma 15 3 6 2 2" xfId="8964"/>
    <cellStyle name="Comma 15 3 6 2 2 2" xfId="8965"/>
    <cellStyle name="Comma 15 3 6 2 2 2 2" xfId="8966"/>
    <cellStyle name="Comma 15 3 6 2 2 3" xfId="8967"/>
    <cellStyle name="Comma 15 3 6 2 2 3 2" xfId="8968"/>
    <cellStyle name="Comma 15 3 6 2 2 4" xfId="8969"/>
    <cellStyle name="Comma 15 3 6 2 2 4 2" xfId="8970"/>
    <cellStyle name="Comma 15 3 6 2 2 5" xfId="8971"/>
    <cellStyle name="Comma 15 3 6 2 3" xfId="8972"/>
    <cellStyle name="Comma 15 3 6 2 3 2" xfId="8973"/>
    <cellStyle name="Comma 15 3 6 2 4" xfId="8974"/>
    <cellStyle name="Comma 15 3 6 2 4 2" xfId="8975"/>
    <cellStyle name="Comma 15 3 6 2 5" xfId="8976"/>
    <cellStyle name="Comma 15 3 6 2 5 2" xfId="8977"/>
    <cellStyle name="Comma 15 3 6 2 6" xfId="8978"/>
    <cellStyle name="Comma 15 3 6 3" xfId="8979"/>
    <cellStyle name="Comma 15 3 6 3 2" xfId="8980"/>
    <cellStyle name="Comma 15 3 6 3 2 2" xfId="8981"/>
    <cellStyle name="Comma 15 3 6 3 3" xfId="8982"/>
    <cellStyle name="Comma 15 3 6 3 3 2" xfId="8983"/>
    <cellStyle name="Comma 15 3 6 3 4" xfId="8984"/>
    <cellStyle name="Comma 15 3 6 3 4 2" xfId="8985"/>
    <cellStyle name="Comma 15 3 6 3 5" xfId="8986"/>
    <cellStyle name="Comma 15 3 6 4" xfId="8987"/>
    <cellStyle name="Comma 15 3 6 4 2" xfId="8988"/>
    <cellStyle name="Comma 15 3 6 5" xfId="8989"/>
    <cellStyle name="Comma 15 3 6 5 2" xfId="8990"/>
    <cellStyle name="Comma 15 3 6 6" xfId="8991"/>
    <cellStyle name="Comma 15 3 6 6 2" xfId="8992"/>
    <cellStyle name="Comma 15 3 6 7" xfId="8993"/>
    <cellStyle name="Comma 15 3 7" xfId="8994"/>
    <cellStyle name="Comma 15 3 7 2" xfId="8995"/>
    <cellStyle name="Comma 15 3 7 2 2" xfId="8996"/>
    <cellStyle name="Comma 15 3 7 3" xfId="8997"/>
    <cellStyle name="Comma 15 3 7 3 2" xfId="8998"/>
    <cellStyle name="Comma 15 3 7 4" xfId="8999"/>
    <cellStyle name="Comma 15 3 7 4 2" xfId="9000"/>
    <cellStyle name="Comma 15 3 7 5" xfId="9001"/>
    <cellStyle name="Comma 15 3 8" xfId="9002"/>
    <cellStyle name="Comma 15 3 8 2" xfId="9003"/>
    <cellStyle name="Comma 15 3 9" xfId="9004"/>
    <cellStyle name="Comma 15 3 9 2" xfId="9005"/>
    <cellStyle name="Comma 15 4" xfId="9006"/>
    <cellStyle name="Comma 15 4 2" xfId="9007"/>
    <cellStyle name="Comma 15 4 2 2" xfId="9008"/>
    <cellStyle name="Comma 15 4 2 2 2" xfId="9009"/>
    <cellStyle name="Comma 15 4 2 3" xfId="9010"/>
    <cellStyle name="Comma 15 4 2 3 2" xfId="9011"/>
    <cellStyle name="Comma 15 4 2 4" xfId="9012"/>
    <cellStyle name="Comma 15 4 2 4 2" xfId="9013"/>
    <cellStyle name="Comma 15 4 2 5" xfId="9014"/>
    <cellStyle name="Comma 15 4 3" xfId="9015"/>
    <cellStyle name="Comma 15 4 3 2" xfId="9016"/>
    <cellStyle name="Comma 15 4 4" xfId="9017"/>
    <cellStyle name="Comma 15 4 4 2" xfId="9018"/>
    <cellStyle name="Comma 15 4 5" xfId="9019"/>
    <cellStyle name="Comma 15 4 5 2" xfId="9020"/>
    <cellStyle name="Comma 15 4 6" xfId="9021"/>
    <cellStyle name="Comma 15 5" xfId="9022"/>
    <cellStyle name="Comma 15 5 2" xfId="9023"/>
    <cellStyle name="Comma 15 5 2 2" xfId="9024"/>
    <cellStyle name="Comma 15 5 3" xfId="9025"/>
    <cellStyle name="Comma 15 5 3 2" xfId="9026"/>
    <cellStyle name="Comma 15 5 4" xfId="9027"/>
    <cellStyle name="Comma 15 5 4 2" xfId="9028"/>
    <cellStyle name="Comma 15 5 5" xfId="9029"/>
    <cellStyle name="Comma 15 6" xfId="9030"/>
    <cellStyle name="Comma 15 6 2" xfId="9031"/>
    <cellStyle name="Comma 15 7" xfId="9032"/>
    <cellStyle name="Comma 15 7 2" xfId="9033"/>
    <cellStyle name="Comma 15 8" xfId="9034"/>
    <cellStyle name="Comma 16" xfId="9035"/>
    <cellStyle name="Comma 16 10" xfId="9036"/>
    <cellStyle name="Comma 16 10 2" xfId="9037"/>
    <cellStyle name="Comma 16 11" xfId="9038"/>
    <cellStyle name="Comma 16 2" xfId="9039"/>
    <cellStyle name="Comma 16 2 2" xfId="9040"/>
    <cellStyle name="Comma 16 2 3" xfId="9041"/>
    <cellStyle name="Comma 16 2 4" xfId="9042"/>
    <cellStyle name="Comma 16 2 5" xfId="9043"/>
    <cellStyle name="Comma 16 3" xfId="9044"/>
    <cellStyle name="Comma 16 3 2" xfId="9045"/>
    <cellStyle name="Comma 16 3 3" xfId="9046"/>
    <cellStyle name="Comma 16 3 4" xfId="9047"/>
    <cellStyle name="Comma 16 4" xfId="9048"/>
    <cellStyle name="Comma 16 4 2" xfId="9049"/>
    <cellStyle name="Comma 16 4 3" xfId="9050"/>
    <cellStyle name="Comma 16 4 4" xfId="9051"/>
    <cellStyle name="Comma 16 5" xfId="9052"/>
    <cellStyle name="Comma 16 5 2" xfId="9053"/>
    <cellStyle name="Comma 16 6" xfId="9054"/>
    <cellStyle name="Comma 16 6 2" xfId="9055"/>
    <cellStyle name="Comma 16 6 2 2" xfId="9056"/>
    <cellStyle name="Comma 16 6 2 2 2" xfId="9057"/>
    <cellStyle name="Comma 16 6 2 3" xfId="9058"/>
    <cellStyle name="Comma 16 6 2 3 2" xfId="9059"/>
    <cellStyle name="Comma 16 6 2 4" xfId="9060"/>
    <cellStyle name="Comma 16 6 2 4 2" xfId="9061"/>
    <cellStyle name="Comma 16 6 2 5" xfId="9062"/>
    <cellStyle name="Comma 16 6 3" xfId="9063"/>
    <cellStyle name="Comma 16 6 3 2" xfId="9064"/>
    <cellStyle name="Comma 16 6 4" xfId="9065"/>
    <cellStyle name="Comma 16 6 4 2" xfId="9066"/>
    <cellStyle name="Comma 16 6 5" xfId="9067"/>
    <cellStyle name="Comma 16 6 5 2" xfId="9068"/>
    <cellStyle name="Comma 16 6 6" xfId="9069"/>
    <cellStyle name="Comma 16 7" xfId="9070"/>
    <cellStyle name="Comma 16 7 2" xfId="9071"/>
    <cellStyle name="Comma 16 7 2 2" xfId="9072"/>
    <cellStyle name="Comma 16 7 3" xfId="9073"/>
    <cellStyle name="Comma 16 7 3 2" xfId="9074"/>
    <cellStyle name="Comma 16 7 4" xfId="9075"/>
    <cellStyle name="Comma 16 7 4 2" xfId="9076"/>
    <cellStyle name="Comma 16 7 5" xfId="9077"/>
    <cellStyle name="Comma 16 8" xfId="9078"/>
    <cellStyle name="Comma 16 8 2" xfId="9079"/>
    <cellStyle name="Comma 16 9" xfId="9080"/>
    <cellStyle name="Comma 16 9 2" xfId="9081"/>
    <cellStyle name="Comma 17" xfId="9082"/>
    <cellStyle name="Comma 17 10" xfId="9083"/>
    <cellStyle name="Comma 17 10 2" xfId="9084"/>
    <cellStyle name="Comma 17 11" xfId="9085"/>
    <cellStyle name="Comma 17 11 2" xfId="9086"/>
    <cellStyle name="Comma 17 12" xfId="9087"/>
    <cellStyle name="Comma 17 12 2" xfId="9088"/>
    <cellStyle name="Comma 17 12 3" xfId="9089"/>
    <cellStyle name="Comma 17 13" xfId="9090"/>
    <cellStyle name="Comma 17 13 2" xfId="9091"/>
    <cellStyle name="Comma 17 13 3" xfId="9092"/>
    <cellStyle name="Comma 17 14" xfId="9093"/>
    <cellStyle name="Comma 17 15" xfId="9094"/>
    <cellStyle name="Comma 17 2" xfId="9095"/>
    <cellStyle name="Comma 17 2 10" xfId="9096"/>
    <cellStyle name="Comma 17 2 2" xfId="9097"/>
    <cellStyle name="Comma 17 2 3" xfId="9098"/>
    <cellStyle name="Comma 17 2 3 2" xfId="9099"/>
    <cellStyle name="Comma 17 2 3 3" xfId="9100"/>
    <cellStyle name="Comma 17 2 3 3 2" xfId="9101"/>
    <cellStyle name="Comma 17 2 4" xfId="9102"/>
    <cellStyle name="Comma 17 2 4 2" xfId="9103"/>
    <cellStyle name="Comma 17 2 4 3" xfId="9104"/>
    <cellStyle name="Comma 17 2 5" xfId="9105"/>
    <cellStyle name="Comma 17 2 5 2" xfId="9106"/>
    <cellStyle name="Comma 17 2 5 3" xfId="9107"/>
    <cellStyle name="Comma 17 2 6" xfId="9108"/>
    <cellStyle name="Comma 17 2 6 2" xfId="9109"/>
    <cellStyle name="Comma 17 2 6 3" xfId="9110"/>
    <cellStyle name="Comma 17 2 6 3 2" xfId="9111"/>
    <cellStyle name="Comma 17 2 7" xfId="9112"/>
    <cellStyle name="Comma 17 2 7 2" xfId="9113"/>
    <cellStyle name="Comma 17 2 8" xfId="9114"/>
    <cellStyle name="Comma 17 2 9" xfId="9115"/>
    <cellStyle name="Comma 17 3" xfId="9116"/>
    <cellStyle name="Comma 17 3 2" xfId="9117"/>
    <cellStyle name="Comma 17 4" xfId="9118"/>
    <cellStyle name="Comma 17 4 2" xfId="9119"/>
    <cellStyle name="Comma 17 5" xfId="9120"/>
    <cellStyle name="Comma 17 5 10" xfId="9121"/>
    <cellStyle name="Comma 17 5 10 2" xfId="9122"/>
    <cellStyle name="Comma 17 5 10 3" xfId="9123"/>
    <cellStyle name="Comma 17 5 11" xfId="9124"/>
    <cellStyle name="Comma 17 5 12" xfId="9125"/>
    <cellStyle name="Comma 17 5 13" xfId="9126"/>
    <cellStyle name="Comma 17 5 14" xfId="9127"/>
    <cellStyle name="Comma 17 5 15" xfId="9128"/>
    <cellStyle name="Comma 17 5 2" xfId="9129"/>
    <cellStyle name="Comma 17 5 2 2" xfId="9130"/>
    <cellStyle name="Comma 17 5 2 3" xfId="9131"/>
    <cellStyle name="Comma 17 5 3" xfId="9132"/>
    <cellStyle name="Comma 17 5 3 2" xfId="9133"/>
    <cellStyle name="Comma 17 5 3 3" xfId="9134"/>
    <cellStyle name="Comma 17 5 4" xfId="9135"/>
    <cellStyle name="Comma 17 5 4 2" xfId="9136"/>
    <cellStyle name="Comma 17 5 4 3" xfId="9137"/>
    <cellStyle name="Comma 17 5 5" xfId="9138"/>
    <cellStyle name="Comma 17 5 6" xfId="9139"/>
    <cellStyle name="Comma 17 5 6 2" xfId="9140"/>
    <cellStyle name="Comma 17 5 7" xfId="9141"/>
    <cellStyle name="Comma 17 5 7 2" xfId="9142"/>
    <cellStyle name="Comma 17 5 8" xfId="9143"/>
    <cellStyle name="Comma 17 5 8 2" xfId="9144"/>
    <cellStyle name="Comma 17 5 8 2 2" xfId="9145"/>
    <cellStyle name="Comma 17 5 8 3" xfId="9146"/>
    <cellStyle name="Comma 17 5 8 4" xfId="9147"/>
    <cellStyle name="Comma 17 5 8 5" xfId="9148"/>
    <cellStyle name="Comma 17 5 8 6" xfId="9149"/>
    <cellStyle name="Comma 17 5 9" xfId="9150"/>
    <cellStyle name="Comma 17 5 9 2" xfId="9151"/>
    <cellStyle name="Comma 17 5 9 3" xfId="9152"/>
    <cellStyle name="Comma 17 6" xfId="9153"/>
    <cellStyle name="Comma 17 6 2" xfId="9154"/>
    <cellStyle name="Comma 17 6 3" xfId="9155"/>
    <cellStyle name="Comma 17 7" xfId="9156"/>
    <cellStyle name="Comma 17 7 2" xfId="9157"/>
    <cellStyle name="Comma 17 7 3" xfId="9158"/>
    <cellStyle name="Comma 17 8" xfId="9159"/>
    <cellStyle name="Comma 17 8 2" xfId="9160"/>
    <cellStyle name="Comma 17 8 3" xfId="9161"/>
    <cellStyle name="Comma 17 9" xfId="9162"/>
    <cellStyle name="Comma 17 9 2" xfId="9163"/>
    <cellStyle name="Comma 17 9 3" xfId="9164"/>
    <cellStyle name="Comma 17 9 3 2" xfId="9165"/>
    <cellStyle name="Comma 18" xfId="9166"/>
    <cellStyle name="Comma 18 2" xfId="9167"/>
    <cellStyle name="Comma 18 2 2" xfId="9168"/>
    <cellStyle name="Comma 18 2 2 2" xfId="9169"/>
    <cellStyle name="Comma 18 2 2 3" xfId="9170"/>
    <cellStyle name="Comma 18 2 2 4" xfId="9171"/>
    <cellStyle name="Comma 18 2 3" xfId="9172"/>
    <cellStyle name="Comma 18 2 3 2" xfId="9173"/>
    <cellStyle name="Comma 18 2 3 3" xfId="9174"/>
    <cellStyle name="Comma 18 2 3 4" xfId="9175"/>
    <cellStyle name="Comma 18 2 4" xfId="9176"/>
    <cellStyle name="Comma 18 2 5" xfId="9177"/>
    <cellStyle name="Comma 18 2 6" xfId="9178"/>
    <cellStyle name="Comma 18 2 7" xfId="9179"/>
    <cellStyle name="Comma 18 3" xfId="9180"/>
    <cellStyle name="Comma 18 4" xfId="9181"/>
    <cellStyle name="Comma 18 5" xfId="9182"/>
    <cellStyle name="Comma 18 6" xfId="9183"/>
    <cellStyle name="Comma 19" xfId="9184"/>
    <cellStyle name="Comma 19 2" xfId="9185"/>
    <cellStyle name="Comma 19 2 2" xfId="9186"/>
    <cellStyle name="Comma 19 2 3" xfId="9187"/>
    <cellStyle name="Comma 19 2 4" xfId="9188"/>
    <cellStyle name="Comma 19 2 5" xfId="9189"/>
    <cellStyle name="Comma 19 3" xfId="9190"/>
    <cellStyle name="Comma 19 3 2" xfId="9191"/>
    <cellStyle name="Comma 19 3 3" xfId="9192"/>
    <cellStyle name="Comma 19 3 4" xfId="9193"/>
    <cellStyle name="Comma 19 4" xfId="9194"/>
    <cellStyle name="Comma 19 5" xfId="9195"/>
    <cellStyle name="Comma 19 6" xfId="9196"/>
    <cellStyle name="Comma 19 7" xfId="9197"/>
    <cellStyle name="Comma 19 8" xfId="9198"/>
    <cellStyle name="Comma 2" xfId="9199"/>
    <cellStyle name="Comma 2 10" xfId="9200"/>
    <cellStyle name="Comma 2 10 2" xfId="9201"/>
    <cellStyle name="Comma 2 10 3" xfId="9202"/>
    <cellStyle name="Comma 2 10 4" xfId="9203"/>
    <cellStyle name="Comma 2 11" xfId="9204"/>
    <cellStyle name="Comma 2 11 2" xfId="9205"/>
    <cellStyle name="Comma 2 11 3" xfId="9206"/>
    <cellStyle name="Comma 2 12" xfId="9207"/>
    <cellStyle name="Comma 2 12 2" xfId="9208"/>
    <cellStyle name="Comma 2 13" xfId="9209"/>
    <cellStyle name="Comma 2 13 2" xfId="9210"/>
    <cellStyle name="Comma 2 14" xfId="9211"/>
    <cellStyle name="Comma 2 15" xfId="9212"/>
    <cellStyle name="Comma 2 16" xfId="9213"/>
    <cellStyle name="Comma 2 17" xfId="9214"/>
    <cellStyle name="Comma 2 18" xfId="9215"/>
    <cellStyle name="Comma 2 19" xfId="9216"/>
    <cellStyle name="Comma 2 2" xfId="9217"/>
    <cellStyle name="Comma 2 2 2" xfId="9218"/>
    <cellStyle name="Comma 2 2 2 2" xfId="9219"/>
    <cellStyle name="Comma 2 2 2 2 2" xfId="9220"/>
    <cellStyle name="Comma 2 2 2 2 3" xfId="9221"/>
    <cellStyle name="Comma 2 2 2 2 4" xfId="9222"/>
    <cellStyle name="Comma 2 2 2 2 5" xfId="9223"/>
    <cellStyle name="Comma 2 2 2 3" xfId="9224"/>
    <cellStyle name="Comma 2 2 2 3 2" xfId="9225"/>
    <cellStyle name="Comma 2 2 2 3 3" xfId="9226"/>
    <cellStyle name="Comma 2 2 2 3 4" xfId="9227"/>
    <cellStyle name="Comma 2 2 2 4" xfId="9228"/>
    <cellStyle name="Comma 2 2 2 5" xfId="9229"/>
    <cellStyle name="Comma 2 2 2 6" xfId="9230"/>
    <cellStyle name="Comma 2 2 3" xfId="9231"/>
    <cellStyle name="Comma 2 2 3 2" xfId="9232"/>
    <cellStyle name="Comma 2 2 3 3" xfId="9233"/>
    <cellStyle name="Comma 2 2 3 4" xfId="9234"/>
    <cellStyle name="Comma 2 2 3 5" xfId="9235"/>
    <cellStyle name="Comma 2 2 4" xfId="9236"/>
    <cellStyle name="Comma 2 2 4 2" xfId="9237"/>
    <cellStyle name="Comma 2 2 4 3" xfId="9238"/>
    <cellStyle name="Comma 2 2 4 4" xfId="9239"/>
    <cellStyle name="Comma 2 2 4 5" xfId="9240"/>
    <cellStyle name="Comma 2 2 5" xfId="9241"/>
    <cellStyle name="Comma 2 2 5 2" xfId="9242"/>
    <cellStyle name="Comma 2 2 5 3" xfId="9243"/>
    <cellStyle name="Comma 2 2 6" xfId="9244"/>
    <cellStyle name="Comma 2 2 6 2" xfId="9245"/>
    <cellStyle name="Comma 2 2 7" xfId="9246"/>
    <cellStyle name="Comma 2 2 8" xfId="9247"/>
    <cellStyle name="Comma 2 20" xfId="9248"/>
    <cellStyle name="Comma 2 21" xfId="9249"/>
    <cellStyle name="Comma 2 21 2" xfId="9250"/>
    <cellStyle name="Comma 2 22" xfId="9251"/>
    <cellStyle name="Comma 2 23" xfId="9252"/>
    <cellStyle name="Comma 2 24" xfId="9253"/>
    <cellStyle name="Comma 2 3" xfId="9254"/>
    <cellStyle name="Comma 2 3 10" xfId="9255"/>
    <cellStyle name="Comma 2 3 11" xfId="9256"/>
    <cellStyle name="Comma 2 3 11 2" xfId="9257"/>
    <cellStyle name="Comma 2 3 11 2 2" xfId="9258"/>
    <cellStyle name="Comma 2 3 11 2 2 2" xfId="9259"/>
    <cellStyle name="Comma 2 3 11 2 2 2 2" xfId="9260"/>
    <cellStyle name="Comma 2 3 11 2 2 3" xfId="9261"/>
    <cellStyle name="Comma 2 3 11 2 2 3 2" xfId="9262"/>
    <cellStyle name="Comma 2 3 11 2 2 4" xfId="9263"/>
    <cellStyle name="Comma 2 3 11 2 2 4 2" xfId="9264"/>
    <cellStyle name="Comma 2 3 11 2 2 5" xfId="9265"/>
    <cellStyle name="Comma 2 3 11 2 3" xfId="9266"/>
    <cellStyle name="Comma 2 3 11 2 3 2" xfId="9267"/>
    <cellStyle name="Comma 2 3 11 2 4" xfId="9268"/>
    <cellStyle name="Comma 2 3 11 2 4 2" xfId="9269"/>
    <cellStyle name="Comma 2 3 11 2 5" xfId="9270"/>
    <cellStyle name="Comma 2 3 11 2 5 2" xfId="9271"/>
    <cellStyle name="Comma 2 3 11 2 6" xfId="9272"/>
    <cellStyle name="Comma 2 3 11 3" xfId="9273"/>
    <cellStyle name="Comma 2 3 11 3 2" xfId="9274"/>
    <cellStyle name="Comma 2 3 11 3 2 2" xfId="9275"/>
    <cellStyle name="Comma 2 3 11 3 3" xfId="9276"/>
    <cellStyle name="Comma 2 3 11 3 3 2" xfId="9277"/>
    <cellStyle name="Comma 2 3 11 3 4" xfId="9278"/>
    <cellStyle name="Comma 2 3 11 3 4 2" xfId="9279"/>
    <cellStyle name="Comma 2 3 11 3 5" xfId="9280"/>
    <cellStyle name="Comma 2 3 11 4" xfId="9281"/>
    <cellStyle name="Comma 2 3 11 4 2" xfId="9282"/>
    <cellStyle name="Comma 2 3 11 5" xfId="9283"/>
    <cellStyle name="Comma 2 3 11 5 2" xfId="9284"/>
    <cellStyle name="Comma 2 3 11 6" xfId="9285"/>
    <cellStyle name="Comma 2 3 11 6 2" xfId="9286"/>
    <cellStyle name="Comma 2 3 11 7" xfId="9287"/>
    <cellStyle name="Comma 2 3 12" xfId="9288"/>
    <cellStyle name="Comma 2 3 12 2" xfId="9289"/>
    <cellStyle name="Comma 2 3 12 2 2" xfId="9290"/>
    <cellStyle name="Comma 2 3 12 2 2 2" xfId="9291"/>
    <cellStyle name="Comma 2 3 12 2 2 2 2" xfId="9292"/>
    <cellStyle name="Comma 2 3 12 2 2 3" xfId="9293"/>
    <cellStyle name="Comma 2 3 12 2 2 3 2" xfId="9294"/>
    <cellStyle name="Comma 2 3 12 2 2 4" xfId="9295"/>
    <cellStyle name="Comma 2 3 12 2 2 4 2" xfId="9296"/>
    <cellStyle name="Comma 2 3 12 2 2 5" xfId="9297"/>
    <cellStyle name="Comma 2 3 12 2 3" xfId="9298"/>
    <cellStyle name="Comma 2 3 12 2 3 2" xfId="9299"/>
    <cellStyle name="Comma 2 3 12 2 4" xfId="9300"/>
    <cellStyle name="Comma 2 3 12 2 4 2" xfId="9301"/>
    <cellStyle name="Comma 2 3 12 2 5" xfId="9302"/>
    <cellStyle name="Comma 2 3 12 2 5 2" xfId="9303"/>
    <cellStyle name="Comma 2 3 12 2 6" xfId="9304"/>
    <cellStyle name="Comma 2 3 12 3" xfId="9305"/>
    <cellStyle name="Comma 2 3 12 3 2" xfId="9306"/>
    <cellStyle name="Comma 2 3 12 3 2 2" xfId="9307"/>
    <cellStyle name="Comma 2 3 12 3 3" xfId="9308"/>
    <cellStyle name="Comma 2 3 12 3 3 2" xfId="9309"/>
    <cellStyle name="Comma 2 3 12 3 4" xfId="9310"/>
    <cellStyle name="Comma 2 3 12 3 4 2" xfId="9311"/>
    <cellStyle name="Comma 2 3 12 3 5" xfId="9312"/>
    <cellStyle name="Comma 2 3 12 4" xfId="9313"/>
    <cellStyle name="Comma 2 3 12 4 2" xfId="9314"/>
    <cellStyle name="Comma 2 3 12 5" xfId="9315"/>
    <cellStyle name="Comma 2 3 12 5 2" xfId="9316"/>
    <cellStyle name="Comma 2 3 12 6" xfId="9317"/>
    <cellStyle name="Comma 2 3 12 6 2" xfId="9318"/>
    <cellStyle name="Comma 2 3 12 7" xfId="9319"/>
    <cellStyle name="Comma 2 3 13" xfId="9320"/>
    <cellStyle name="Comma 2 3 13 2" xfId="9321"/>
    <cellStyle name="Comma 2 3 13 2 2" xfId="9322"/>
    <cellStyle name="Comma 2 3 13 2 2 2" xfId="9323"/>
    <cellStyle name="Comma 2 3 13 2 2 2 2" xfId="9324"/>
    <cellStyle name="Comma 2 3 13 2 2 3" xfId="9325"/>
    <cellStyle name="Comma 2 3 13 2 2 3 2" xfId="9326"/>
    <cellStyle name="Comma 2 3 13 2 2 4" xfId="9327"/>
    <cellStyle name="Comma 2 3 13 2 2 4 2" xfId="9328"/>
    <cellStyle name="Comma 2 3 13 2 2 5" xfId="9329"/>
    <cellStyle name="Comma 2 3 13 2 3" xfId="9330"/>
    <cellStyle name="Comma 2 3 13 2 3 2" xfId="9331"/>
    <cellStyle name="Comma 2 3 13 2 4" xfId="9332"/>
    <cellStyle name="Comma 2 3 13 2 4 2" xfId="9333"/>
    <cellStyle name="Comma 2 3 13 2 5" xfId="9334"/>
    <cellStyle name="Comma 2 3 13 2 5 2" xfId="9335"/>
    <cellStyle name="Comma 2 3 13 2 6" xfId="9336"/>
    <cellStyle name="Comma 2 3 13 3" xfId="9337"/>
    <cellStyle name="Comma 2 3 13 3 2" xfId="9338"/>
    <cellStyle name="Comma 2 3 13 3 2 2" xfId="9339"/>
    <cellStyle name="Comma 2 3 13 3 3" xfId="9340"/>
    <cellStyle name="Comma 2 3 13 3 3 2" xfId="9341"/>
    <cellStyle name="Comma 2 3 13 3 4" xfId="9342"/>
    <cellStyle name="Comma 2 3 13 3 4 2" xfId="9343"/>
    <cellStyle name="Comma 2 3 13 3 5" xfId="9344"/>
    <cellStyle name="Comma 2 3 13 4" xfId="9345"/>
    <cellStyle name="Comma 2 3 13 4 2" xfId="9346"/>
    <cellStyle name="Comma 2 3 13 5" xfId="9347"/>
    <cellStyle name="Comma 2 3 13 5 2" xfId="9348"/>
    <cellStyle name="Comma 2 3 13 6" xfId="9349"/>
    <cellStyle name="Comma 2 3 13 6 2" xfId="9350"/>
    <cellStyle name="Comma 2 3 13 7" xfId="9351"/>
    <cellStyle name="Comma 2 3 14" xfId="9352"/>
    <cellStyle name="Comma 2 3 14 2" xfId="9353"/>
    <cellStyle name="Comma 2 3 14 2 2" xfId="9354"/>
    <cellStyle name="Comma 2 3 14 2 2 2" xfId="9355"/>
    <cellStyle name="Comma 2 3 14 2 2 2 2" xfId="9356"/>
    <cellStyle name="Comma 2 3 14 2 2 3" xfId="9357"/>
    <cellStyle name="Comma 2 3 14 2 2 3 2" xfId="9358"/>
    <cellStyle name="Comma 2 3 14 2 2 4" xfId="9359"/>
    <cellStyle name="Comma 2 3 14 2 2 4 2" xfId="9360"/>
    <cellStyle name="Comma 2 3 14 2 2 5" xfId="9361"/>
    <cellStyle name="Comma 2 3 14 2 3" xfId="9362"/>
    <cellStyle name="Comma 2 3 14 2 3 2" xfId="9363"/>
    <cellStyle name="Comma 2 3 14 2 4" xfId="9364"/>
    <cellStyle name="Comma 2 3 14 2 4 2" xfId="9365"/>
    <cellStyle name="Comma 2 3 14 2 5" xfId="9366"/>
    <cellStyle name="Comma 2 3 14 2 5 2" xfId="9367"/>
    <cellStyle name="Comma 2 3 14 2 6" xfId="9368"/>
    <cellStyle name="Comma 2 3 14 3" xfId="9369"/>
    <cellStyle name="Comma 2 3 14 3 2" xfId="9370"/>
    <cellStyle name="Comma 2 3 14 3 2 2" xfId="9371"/>
    <cellStyle name="Comma 2 3 14 3 3" xfId="9372"/>
    <cellStyle name="Comma 2 3 14 3 3 2" xfId="9373"/>
    <cellStyle name="Comma 2 3 14 3 4" xfId="9374"/>
    <cellStyle name="Comma 2 3 14 3 4 2" xfId="9375"/>
    <cellStyle name="Comma 2 3 14 3 5" xfId="9376"/>
    <cellStyle name="Comma 2 3 14 4" xfId="9377"/>
    <cellStyle name="Comma 2 3 14 4 2" xfId="9378"/>
    <cellStyle name="Comma 2 3 14 5" xfId="9379"/>
    <cellStyle name="Comma 2 3 14 5 2" xfId="9380"/>
    <cellStyle name="Comma 2 3 14 6" xfId="9381"/>
    <cellStyle name="Comma 2 3 14 6 2" xfId="9382"/>
    <cellStyle name="Comma 2 3 14 7" xfId="9383"/>
    <cellStyle name="Comma 2 3 15" xfId="9384"/>
    <cellStyle name="Comma 2 3 15 2" xfId="9385"/>
    <cellStyle name="Comma 2 3 15 2 2" xfId="9386"/>
    <cellStyle name="Comma 2 3 15 2 2 2" xfId="9387"/>
    <cellStyle name="Comma 2 3 15 2 3" xfId="9388"/>
    <cellStyle name="Comma 2 3 15 2 3 2" xfId="9389"/>
    <cellStyle name="Comma 2 3 15 2 4" xfId="9390"/>
    <cellStyle name="Comma 2 3 15 2 4 2" xfId="9391"/>
    <cellStyle name="Comma 2 3 15 2 5" xfId="9392"/>
    <cellStyle name="Comma 2 3 15 3" xfId="9393"/>
    <cellStyle name="Comma 2 3 15 3 2" xfId="9394"/>
    <cellStyle name="Comma 2 3 15 4" xfId="9395"/>
    <cellStyle name="Comma 2 3 15 4 2" xfId="9396"/>
    <cellStyle name="Comma 2 3 15 5" xfId="9397"/>
    <cellStyle name="Comma 2 3 15 5 2" xfId="9398"/>
    <cellStyle name="Comma 2 3 15 6" xfId="9399"/>
    <cellStyle name="Comma 2 3 16" xfId="9400"/>
    <cellStyle name="Comma 2 3 16 2" xfId="9401"/>
    <cellStyle name="Comma 2 3 16 2 2" xfId="9402"/>
    <cellStyle name="Comma 2 3 16 3" xfId="9403"/>
    <cellStyle name="Comma 2 3 16 3 2" xfId="9404"/>
    <cellStyle name="Comma 2 3 16 4" xfId="9405"/>
    <cellStyle name="Comma 2 3 16 4 2" xfId="9406"/>
    <cellStyle name="Comma 2 3 16 5" xfId="9407"/>
    <cellStyle name="Comma 2 3 17" xfId="9408"/>
    <cellStyle name="Comma 2 3 17 2" xfId="9409"/>
    <cellStyle name="Comma 2 3 17 2 2" xfId="9410"/>
    <cellStyle name="Comma 2 3 17 3" xfId="9411"/>
    <cellStyle name="Comma 2 3 17 3 2" xfId="9412"/>
    <cellStyle name="Comma 2 3 17 4" xfId="9413"/>
    <cellStyle name="Comma 2 3 17 4 2" xfId="9414"/>
    <cellStyle name="Comma 2 3 17 5" xfId="9415"/>
    <cellStyle name="Comma 2 3 18" xfId="9416"/>
    <cellStyle name="Comma 2 3 18 2" xfId="9417"/>
    <cellStyle name="Comma 2 3 19" xfId="9418"/>
    <cellStyle name="Comma 2 3 19 2" xfId="9419"/>
    <cellStyle name="Comma 2 3 2" xfId="9420"/>
    <cellStyle name="Comma 2 3 2 2" xfId="9421"/>
    <cellStyle name="Comma 2 3 2 2 10" xfId="9422"/>
    <cellStyle name="Comma 2 3 2 2 10 2" xfId="9423"/>
    <cellStyle name="Comma 2 3 2 2 2" xfId="9424"/>
    <cellStyle name="Comma 2 3 2 2 3" xfId="9425"/>
    <cellStyle name="Comma 2 3 2 2 3 2" xfId="9426"/>
    <cellStyle name="Comma 2 3 2 2 3 2 2" xfId="9427"/>
    <cellStyle name="Comma 2 3 2 2 3 2 2 2" xfId="9428"/>
    <cellStyle name="Comma 2 3 2 2 3 2 2 2 2" xfId="9429"/>
    <cellStyle name="Comma 2 3 2 2 3 2 2 3" xfId="9430"/>
    <cellStyle name="Comma 2 3 2 2 3 2 2 3 2" xfId="9431"/>
    <cellStyle name="Comma 2 3 2 2 3 2 2 4" xfId="9432"/>
    <cellStyle name="Comma 2 3 2 2 3 2 2 4 2" xfId="9433"/>
    <cellStyle name="Comma 2 3 2 2 3 2 2 5" xfId="9434"/>
    <cellStyle name="Comma 2 3 2 2 3 2 3" xfId="9435"/>
    <cellStyle name="Comma 2 3 2 2 3 2 3 2" xfId="9436"/>
    <cellStyle name="Comma 2 3 2 2 3 2 4" xfId="9437"/>
    <cellStyle name="Comma 2 3 2 2 3 2 4 2" xfId="9438"/>
    <cellStyle name="Comma 2 3 2 2 3 2 5" xfId="9439"/>
    <cellStyle name="Comma 2 3 2 2 3 2 5 2" xfId="9440"/>
    <cellStyle name="Comma 2 3 2 2 3 2 6" xfId="9441"/>
    <cellStyle name="Comma 2 3 2 2 3 3" xfId="9442"/>
    <cellStyle name="Comma 2 3 2 2 3 3 2" xfId="9443"/>
    <cellStyle name="Comma 2 3 2 2 3 3 2 2" xfId="9444"/>
    <cellStyle name="Comma 2 3 2 2 3 3 3" xfId="9445"/>
    <cellStyle name="Comma 2 3 2 2 3 3 3 2" xfId="9446"/>
    <cellStyle name="Comma 2 3 2 2 3 3 4" xfId="9447"/>
    <cellStyle name="Comma 2 3 2 2 3 3 4 2" xfId="9448"/>
    <cellStyle name="Comma 2 3 2 2 3 3 5" xfId="9449"/>
    <cellStyle name="Comma 2 3 2 2 3 4" xfId="9450"/>
    <cellStyle name="Comma 2 3 2 2 3 4 2" xfId="9451"/>
    <cellStyle name="Comma 2 3 2 2 3 5" xfId="9452"/>
    <cellStyle name="Comma 2 3 2 2 3 5 2" xfId="9453"/>
    <cellStyle name="Comma 2 3 2 2 3 6" xfId="9454"/>
    <cellStyle name="Comma 2 3 2 2 3 6 2" xfId="9455"/>
    <cellStyle name="Comma 2 3 2 2 3 7" xfId="9456"/>
    <cellStyle name="Comma 2 3 2 2 4" xfId="9457"/>
    <cellStyle name="Comma 2 3 2 2 4 2" xfId="9458"/>
    <cellStyle name="Comma 2 3 2 2 4 2 2" xfId="9459"/>
    <cellStyle name="Comma 2 3 2 2 4 2 2 2" xfId="9460"/>
    <cellStyle name="Comma 2 3 2 2 4 2 2 2 2" xfId="9461"/>
    <cellStyle name="Comma 2 3 2 2 4 2 2 3" xfId="9462"/>
    <cellStyle name="Comma 2 3 2 2 4 2 2 3 2" xfId="9463"/>
    <cellStyle name="Comma 2 3 2 2 4 2 2 4" xfId="9464"/>
    <cellStyle name="Comma 2 3 2 2 4 2 2 4 2" xfId="9465"/>
    <cellStyle name="Comma 2 3 2 2 4 2 2 5" xfId="9466"/>
    <cellStyle name="Comma 2 3 2 2 4 2 3" xfId="9467"/>
    <cellStyle name="Comma 2 3 2 2 4 2 3 2" xfId="9468"/>
    <cellStyle name="Comma 2 3 2 2 4 2 4" xfId="9469"/>
    <cellStyle name="Comma 2 3 2 2 4 2 4 2" xfId="9470"/>
    <cellStyle name="Comma 2 3 2 2 4 2 5" xfId="9471"/>
    <cellStyle name="Comma 2 3 2 2 4 2 5 2" xfId="9472"/>
    <cellStyle name="Comma 2 3 2 2 4 2 6" xfId="9473"/>
    <cellStyle name="Comma 2 3 2 2 4 3" xfId="9474"/>
    <cellStyle name="Comma 2 3 2 2 4 3 2" xfId="9475"/>
    <cellStyle name="Comma 2 3 2 2 4 3 2 2" xfId="9476"/>
    <cellStyle name="Comma 2 3 2 2 4 3 3" xfId="9477"/>
    <cellStyle name="Comma 2 3 2 2 4 3 3 2" xfId="9478"/>
    <cellStyle name="Comma 2 3 2 2 4 3 4" xfId="9479"/>
    <cellStyle name="Comma 2 3 2 2 4 3 4 2" xfId="9480"/>
    <cellStyle name="Comma 2 3 2 2 4 3 5" xfId="9481"/>
    <cellStyle name="Comma 2 3 2 2 4 4" xfId="9482"/>
    <cellStyle name="Comma 2 3 2 2 4 4 2" xfId="9483"/>
    <cellStyle name="Comma 2 3 2 2 4 5" xfId="9484"/>
    <cellStyle name="Comma 2 3 2 2 4 5 2" xfId="9485"/>
    <cellStyle name="Comma 2 3 2 2 4 6" xfId="9486"/>
    <cellStyle name="Comma 2 3 2 2 4 6 2" xfId="9487"/>
    <cellStyle name="Comma 2 3 2 2 4 7" xfId="9488"/>
    <cellStyle name="Comma 2 3 2 2 5" xfId="9489"/>
    <cellStyle name="Comma 2 3 2 2 5 2" xfId="9490"/>
    <cellStyle name="Comma 2 3 2 2 5 2 2" xfId="9491"/>
    <cellStyle name="Comma 2 3 2 2 5 2 2 2" xfId="9492"/>
    <cellStyle name="Comma 2 3 2 2 5 2 2 2 2" xfId="9493"/>
    <cellStyle name="Comma 2 3 2 2 5 2 2 3" xfId="9494"/>
    <cellStyle name="Comma 2 3 2 2 5 2 2 3 2" xfId="9495"/>
    <cellStyle name="Comma 2 3 2 2 5 2 2 4" xfId="9496"/>
    <cellStyle name="Comma 2 3 2 2 5 2 2 4 2" xfId="9497"/>
    <cellStyle name="Comma 2 3 2 2 5 2 2 5" xfId="9498"/>
    <cellStyle name="Comma 2 3 2 2 5 2 3" xfId="9499"/>
    <cellStyle name="Comma 2 3 2 2 5 2 3 2" xfId="9500"/>
    <cellStyle name="Comma 2 3 2 2 5 2 4" xfId="9501"/>
    <cellStyle name="Comma 2 3 2 2 5 2 4 2" xfId="9502"/>
    <cellStyle name="Comma 2 3 2 2 5 2 5" xfId="9503"/>
    <cellStyle name="Comma 2 3 2 2 5 2 5 2" xfId="9504"/>
    <cellStyle name="Comma 2 3 2 2 5 2 6" xfId="9505"/>
    <cellStyle name="Comma 2 3 2 2 5 3" xfId="9506"/>
    <cellStyle name="Comma 2 3 2 2 5 3 2" xfId="9507"/>
    <cellStyle name="Comma 2 3 2 2 5 3 2 2" xfId="9508"/>
    <cellStyle name="Comma 2 3 2 2 5 3 3" xfId="9509"/>
    <cellStyle name="Comma 2 3 2 2 5 3 3 2" xfId="9510"/>
    <cellStyle name="Comma 2 3 2 2 5 3 4" xfId="9511"/>
    <cellStyle name="Comma 2 3 2 2 5 3 4 2" xfId="9512"/>
    <cellStyle name="Comma 2 3 2 2 5 3 5" xfId="9513"/>
    <cellStyle name="Comma 2 3 2 2 5 4" xfId="9514"/>
    <cellStyle name="Comma 2 3 2 2 5 4 2" xfId="9515"/>
    <cellStyle name="Comma 2 3 2 2 5 5" xfId="9516"/>
    <cellStyle name="Comma 2 3 2 2 5 5 2" xfId="9517"/>
    <cellStyle name="Comma 2 3 2 2 5 6" xfId="9518"/>
    <cellStyle name="Comma 2 3 2 2 5 6 2" xfId="9519"/>
    <cellStyle name="Comma 2 3 2 2 5 7" xfId="9520"/>
    <cellStyle name="Comma 2 3 2 2 6" xfId="9521"/>
    <cellStyle name="Comma 2 3 2 2 6 2" xfId="9522"/>
    <cellStyle name="Comma 2 3 2 2 6 2 2" xfId="9523"/>
    <cellStyle name="Comma 2 3 2 2 6 2 2 2" xfId="9524"/>
    <cellStyle name="Comma 2 3 2 2 6 2 2 2 2" xfId="9525"/>
    <cellStyle name="Comma 2 3 2 2 6 2 2 3" xfId="9526"/>
    <cellStyle name="Comma 2 3 2 2 6 2 2 3 2" xfId="9527"/>
    <cellStyle name="Comma 2 3 2 2 6 2 2 4" xfId="9528"/>
    <cellStyle name="Comma 2 3 2 2 6 2 2 4 2" xfId="9529"/>
    <cellStyle name="Comma 2 3 2 2 6 2 2 5" xfId="9530"/>
    <cellStyle name="Comma 2 3 2 2 6 2 3" xfId="9531"/>
    <cellStyle name="Comma 2 3 2 2 6 2 3 2" xfId="9532"/>
    <cellStyle name="Comma 2 3 2 2 6 2 4" xfId="9533"/>
    <cellStyle name="Comma 2 3 2 2 6 2 4 2" xfId="9534"/>
    <cellStyle name="Comma 2 3 2 2 6 2 5" xfId="9535"/>
    <cellStyle name="Comma 2 3 2 2 6 2 5 2" xfId="9536"/>
    <cellStyle name="Comma 2 3 2 2 6 2 6" xfId="9537"/>
    <cellStyle name="Comma 2 3 2 2 6 3" xfId="9538"/>
    <cellStyle name="Comma 2 3 2 2 6 3 2" xfId="9539"/>
    <cellStyle name="Comma 2 3 2 2 6 3 2 2" xfId="9540"/>
    <cellStyle name="Comma 2 3 2 2 6 3 3" xfId="9541"/>
    <cellStyle name="Comma 2 3 2 2 6 3 3 2" xfId="9542"/>
    <cellStyle name="Comma 2 3 2 2 6 3 4" xfId="9543"/>
    <cellStyle name="Comma 2 3 2 2 6 3 4 2" xfId="9544"/>
    <cellStyle name="Comma 2 3 2 2 6 3 5" xfId="9545"/>
    <cellStyle name="Comma 2 3 2 2 6 4" xfId="9546"/>
    <cellStyle name="Comma 2 3 2 2 6 4 2" xfId="9547"/>
    <cellStyle name="Comma 2 3 2 2 6 5" xfId="9548"/>
    <cellStyle name="Comma 2 3 2 2 6 5 2" xfId="9549"/>
    <cellStyle name="Comma 2 3 2 2 6 6" xfId="9550"/>
    <cellStyle name="Comma 2 3 2 2 6 6 2" xfId="9551"/>
    <cellStyle name="Comma 2 3 2 2 6 7" xfId="9552"/>
    <cellStyle name="Comma 2 3 2 2 7" xfId="9553"/>
    <cellStyle name="Comma 2 3 2 2 7 2" xfId="9554"/>
    <cellStyle name="Comma 2 3 2 2 7 2 2" xfId="9555"/>
    <cellStyle name="Comma 2 3 2 2 7 3" xfId="9556"/>
    <cellStyle name="Comma 2 3 2 2 7 3 2" xfId="9557"/>
    <cellStyle name="Comma 2 3 2 2 7 4" xfId="9558"/>
    <cellStyle name="Comma 2 3 2 2 7 4 2" xfId="9559"/>
    <cellStyle name="Comma 2 3 2 2 7 5" xfId="9560"/>
    <cellStyle name="Comma 2 3 2 2 8" xfId="9561"/>
    <cellStyle name="Comma 2 3 2 2 8 2" xfId="9562"/>
    <cellStyle name="Comma 2 3 2 2 9" xfId="9563"/>
    <cellStyle name="Comma 2 3 2 2 9 2" xfId="9564"/>
    <cellStyle name="Comma 2 3 2 3" xfId="9565"/>
    <cellStyle name="Comma 2 3 2 3 2" xfId="9566"/>
    <cellStyle name="Comma 2 3 2 3 2 2" xfId="9567"/>
    <cellStyle name="Comma 2 3 2 3 2 2 2" xfId="9568"/>
    <cellStyle name="Comma 2 3 2 3 2 3" xfId="9569"/>
    <cellStyle name="Comma 2 3 2 3 2 3 2" xfId="9570"/>
    <cellStyle name="Comma 2 3 2 3 2 4" xfId="9571"/>
    <cellStyle name="Comma 2 3 2 3 2 4 2" xfId="9572"/>
    <cellStyle name="Comma 2 3 2 3 2 5" xfId="9573"/>
    <cellStyle name="Comma 2 3 2 3 3" xfId="9574"/>
    <cellStyle name="Comma 2 3 2 3 3 2" xfId="9575"/>
    <cellStyle name="Comma 2 3 2 3 4" xfId="9576"/>
    <cellStyle name="Comma 2 3 2 3 4 2" xfId="9577"/>
    <cellStyle name="Comma 2 3 2 3 5" xfId="9578"/>
    <cellStyle name="Comma 2 3 2 3 5 2" xfId="9579"/>
    <cellStyle name="Comma 2 3 2 3 6" xfId="9580"/>
    <cellStyle name="Comma 2 3 2 4" xfId="9581"/>
    <cellStyle name="Comma 2 3 2 4 2" xfId="9582"/>
    <cellStyle name="Comma 2 3 2 4 2 2" xfId="9583"/>
    <cellStyle name="Comma 2 3 2 4 3" xfId="9584"/>
    <cellStyle name="Comma 2 3 2 4 3 2" xfId="9585"/>
    <cellStyle name="Comma 2 3 2 4 4" xfId="9586"/>
    <cellStyle name="Comma 2 3 2 4 4 2" xfId="9587"/>
    <cellStyle name="Comma 2 3 2 4 5" xfId="9588"/>
    <cellStyle name="Comma 2 3 2 5" xfId="9589"/>
    <cellStyle name="Comma 2 3 2 5 2" xfId="9590"/>
    <cellStyle name="Comma 2 3 2 6" xfId="9591"/>
    <cellStyle name="Comma 2 3 2 6 2" xfId="9592"/>
    <cellStyle name="Comma 2 3 2 7" xfId="9593"/>
    <cellStyle name="Comma 2 3 2 8" xfId="9594"/>
    <cellStyle name="Comma 2 3 20" xfId="9595"/>
    <cellStyle name="Comma 2 3 20 2" xfId="9596"/>
    <cellStyle name="Comma 2 3 21" xfId="9597"/>
    <cellStyle name="Comma 2 3 21 2" xfId="9598"/>
    <cellStyle name="Comma 2 3 22" xfId="9599"/>
    <cellStyle name="Comma 2 3 22 2" xfId="9600"/>
    <cellStyle name="Comma 2 3 23" xfId="9601"/>
    <cellStyle name="Comma 2 3 24" xfId="9602"/>
    <cellStyle name="Comma 2 3 25" xfId="9603"/>
    <cellStyle name="Comma 2 3 3" xfId="9604"/>
    <cellStyle name="Comma 2 3 3 2" xfId="9605"/>
    <cellStyle name="Comma 2 3 3 2 2" xfId="9606"/>
    <cellStyle name="Comma 2 3 3 3" xfId="9607"/>
    <cellStyle name="Comma 2 3 3 3 2" xfId="9608"/>
    <cellStyle name="Comma 2 3 3 3 2 2" xfId="9609"/>
    <cellStyle name="Comma 2 3 3 3 2 2 2" xfId="9610"/>
    <cellStyle name="Comma 2 3 3 3 2 3" xfId="9611"/>
    <cellStyle name="Comma 2 3 3 3 2 3 2" xfId="9612"/>
    <cellStyle name="Comma 2 3 3 3 2 4" xfId="9613"/>
    <cellStyle name="Comma 2 3 3 3 2 4 2" xfId="9614"/>
    <cellStyle name="Comma 2 3 3 3 2 5" xfId="9615"/>
    <cellStyle name="Comma 2 3 3 3 3" xfId="9616"/>
    <cellStyle name="Comma 2 3 3 3 3 2" xfId="9617"/>
    <cellStyle name="Comma 2 3 3 3 4" xfId="9618"/>
    <cellStyle name="Comma 2 3 3 3 4 2" xfId="9619"/>
    <cellStyle name="Comma 2 3 3 3 5" xfId="9620"/>
    <cellStyle name="Comma 2 3 3 3 5 2" xfId="9621"/>
    <cellStyle name="Comma 2 3 3 3 6" xfId="9622"/>
    <cellStyle name="Comma 2 3 3 4" xfId="9623"/>
    <cellStyle name="Comma 2 3 3 4 2" xfId="9624"/>
    <cellStyle name="Comma 2 3 3 4 2 2" xfId="9625"/>
    <cellStyle name="Comma 2 3 3 4 3" xfId="9626"/>
    <cellStyle name="Comma 2 3 3 4 3 2" xfId="9627"/>
    <cellStyle name="Comma 2 3 3 4 4" xfId="9628"/>
    <cellStyle name="Comma 2 3 3 4 4 2" xfId="9629"/>
    <cellStyle name="Comma 2 3 3 4 5" xfId="9630"/>
    <cellStyle name="Comma 2 3 3 5" xfId="9631"/>
    <cellStyle name="Comma 2 3 3 5 2" xfId="9632"/>
    <cellStyle name="Comma 2 3 3 6" xfId="9633"/>
    <cellStyle name="Comma 2 3 3 6 2" xfId="9634"/>
    <cellStyle name="Comma 2 3 3 7" xfId="9635"/>
    <cellStyle name="Comma 2 3 3 7 2" xfId="9636"/>
    <cellStyle name="Comma 2 3 3 8" xfId="9637"/>
    <cellStyle name="Comma 2 3 3 9" xfId="9638"/>
    <cellStyle name="Comma 2 3 4" xfId="9639"/>
    <cellStyle name="Comma 2 3 4 10" xfId="9640"/>
    <cellStyle name="Comma 2 3 4 10 2" xfId="9641"/>
    <cellStyle name="Comma 2 3 4 11" xfId="9642"/>
    <cellStyle name="Comma 2 3 4 11 2" xfId="9643"/>
    <cellStyle name="Comma 2 3 4 12" xfId="9644"/>
    <cellStyle name="Comma 2 3 4 12 2" xfId="9645"/>
    <cellStyle name="Comma 2 3 4 13" xfId="9646"/>
    <cellStyle name="Comma 2 3 4 13 2" xfId="9647"/>
    <cellStyle name="Comma 2 3 4 14" xfId="9648"/>
    <cellStyle name="Comma 2 3 4 14 2" xfId="9649"/>
    <cellStyle name="Comma 2 3 4 15" xfId="9650"/>
    <cellStyle name="Comma 2 3 4 16" xfId="9651"/>
    <cellStyle name="Comma 2 3 4 2" xfId="9652"/>
    <cellStyle name="Comma 2 3 4 3" xfId="9653"/>
    <cellStyle name="Comma 2 3 4 3 2" xfId="9654"/>
    <cellStyle name="Comma 2 3 4 3 2 2" xfId="9655"/>
    <cellStyle name="Comma 2 3 4 3 2 2 2" xfId="9656"/>
    <cellStyle name="Comma 2 3 4 3 2 2 2 2" xfId="9657"/>
    <cellStyle name="Comma 2 3 4 3 2 2 3" xfId="9658"/>
    <cellStyle name="Comma 2 3 4 3 2 2 3 2" xfId="9659"/>
    <cellStyle name="Comma 2 3 4 3 2 2 4" xfId="9660"/>
    <cellStyle name="Comma 2 3 4 3 2 2 4 2" xfId="9661"/>
    <cellStyle name="Comma 2 3 4 3 2 2 5" xfId="9662"/>
    <cellStyle name="Comma 2 3 4 3 2 3" xfId="9663"/>
    <cellStyle name="Comma 2 3 4 3 2 3 2" xfId="9664"/>
    <cellStyle name="Comma 2 3 4 3 2 4" xfId="9665"/>
    <cellStyle name="Comma 2 3 4 3 2 4 2" xfId="9666"/>
    <cellStyle name="Comma 2 3 4 3 2 5" xfId="9667"/>
    <cellStyle name="Comma 2 3 4 3 2 5 2" xfId="9668"/>
    <cellStyle name="Comma 2 3 4 3 2 6" xfId="9669"/>
    <cellStyle name="Comma 2 3 4 3 3" xfId="9670"/>
    <cellStyle name="Comma 2 3 4 3 3 2" xfId="9671"/>
    <cellStyle name="Comma 2 3 4 3 3 2 2" xfId="9672"/>
    <cellStyle name="Comma 2 3 4 3 3 3" xfId="9673"/>
    <cellStyle name="Comma 2 3 4 3 3 3 2" xfId="9674"/>
    <cellStyle name="Comma 2 3 4 3 3 4" xfId="9675"/>
    <cellStyle name="Comma 2 3 4 3 3 4 2" xfId="9676"/>
    <cellStyle name="Comma 2 3 4 3 3 5" xfId="9677"/>
    <cellStyle name="Comma 2 3 4 3 4" xfId="9678"/>
    <cellStyle name="Comma 2 3 4 3 4 2" xfId="9679"/>
    <cellStyle name="Comma 2 3 4 3 5" xfId="9680"/>
    <cellStyle name="Comma 2 3 4 3 5 2" xfId="9681"/>
    <cellStyle name="Comma 2 3 4 3 6" xfId="9682"/>
    <cellStyle name="Comma 2 3 4 3 6 2" xfId="9683"/>
    <cellStyle name="Comma 2 3 4 3 7" xfId="9684"/>
    <cellStyle name="Comma 2 3 4 4" xfId="9685"/>
    <cellStyle name="Comma 2 3 4 4 2" xfId="9686"/>
    <cellStyle name="Comma 2 3 4 4 2 2" xfId="9687"/>
    <cellStyle name="Comma 2 3 4 4 2 2 2" xfId="9688"/>
    <cellStyle name="Comma 2 3 4 4 2 2 2 2" xfId="9689"/>
    <cellStyle name="Comma 2 3 4 4 2 2 3" xfId="9690"/>
    <cellStyle name="Comma 2 3 4 4 2 2 3 2" xfId="9691"/>
    <cellStyle name="Comma 2 3 4 4 2 2 4" xfId="9692"/>
    <cellStyle name="Comma 2 3 4 4 2 2 4 2" xfId="9693"/>
    <cellStyle name="Comma 2 3 4 4 2 2 5" xfId="9694"/>
    <cellStyle name="Comma 2 3 4 4 2 3" xfId="9695"/>
    <cellStyle name="Comma 2 3 4 4 2 3 2" xfId="9696"/>
    <cellStyle name="Comma 2 3 4 4 2 4" xfId="9697"/>
    <cellStyle name="Comma 2 3 4 4 2 4 2" xfId="9698"/>
    <cellStyle name="Comma 2 3 4 4 2 5" xfId="9699"/>
    <cellStyle name="Comma 2 3 4 4 2 5 2" xfId="9700"/>
    <cellStyle name="Comma 2 3 4 4 2 6" xfId="9701"/>
    <cellStyle name="Comma 2 3 4 4 3" xfId="9702"/>
    <cellStyle name="Comma 2 3 4 4 3 2" xfId="9703"/>
    <cellStyle name="Comma 2 3 4 4 3 2 2" xfId="9704"/>
    <cellStyle name="Comma 2 3 4 4 3 3" xfId="9705"/>
    <cellStyle name="Comma 2 3 4 4 3 3 2" xfId="9706"/>
    <cellStyle name="Comma 2 3 4 4 3 4" xfId="9707"/>
    <cellStyle name="Comma 2 3 4 4 3 4 2" xfId="9708"/>
    <cellStyle name="Comma 2 3 4 4 3 5" xfId="9709"/>
    <cellStyle name="Comma 2 3 4 4 4" xfId="9710"/>
    <cellStyle name="Comma 2 3 4 4 4 2" xfId="9711"/>
    <cellStyle name="Comma 2 3 4 4 5" xfId="9712"/>
    <cellStyle name="Comma 2 3 4 4 5 2" xfId="9713"/>
    <cellStyle name="Comma 2 3 4 4 6" xfId="9714"/>
    <cellStyle name="Comma 2 3 4 4 6 2" xfId="9715"/>
    <cellStyle name="Comma 2 3 4 4 7" xfId="9716"/>
    <cellStyle name="Comma 2 3 4 5" xfId="9717"/>
    <cellStyle name="Comma 2 3 4 5 2" xfId="9718"/>
    <cellStyle name="Comma 2 3 4 5 2 2" xfId="9719"/>
    <cellStyle name="Comma 2 3 4 5 2 2 2" xfId="9720"/>
    <cellStyle name="Comma 2 3 4 5 2 2 2 2" xfId="9721"/>
    <cellStyle name="Comma 2 3 4 5 2 2 3" xfId="9722"/>
    <cellStyle name="Comma 2 3 4 5 2 2 3 2" xfId="9723"/>
    <cellStyle name="Comma 2 3 4 5 2 2 4" xfId="9724"/>
    <cellStyle name="Comma 2 3 4 5 2 2 4 2" xfId="9725"/>
    <cellStyle name="Comma 2 3 4 5 2 2 5" xfId="9726"/>
    <cellStyle name="Comma 2 3 4 5 2 3" xfId="9727"/>
    <cellStyle name="Comma 2 3 4 5 2 3 2" xfId="9728"/>
    <cellStyle name="Comma 2 3 4 5 2 4" xfId="9729"/>
    <cellStyle name="Comma 2 3 4 5 2 4 2" xfId="9730"/>
    <cellStyle name="Comma 2 3 4 5 2 5" xfId="9731"/>
    <cellStyle name="Comma 2 3 4 5 2 5 2" xfId="9732"/>
    <cellStyle name="Comma 2 3 4 5 2 6" xfId="9733"/>
    <cellStyle name="Comma 2 3 4 5 3" xfId="9734"/>
    <cellStyle name="Comma 2 3 4 5 3 2" xfId="9735"/>
    <cellStyle name="Comma 2 3 4 5 3 2 2" xfId="9736"/>
    <cellStyle name="Comma 2 3 4 5 3 3" xfId="9737"/>
    <cellStyle name="Comma 2 3 4 5 3 3 2" xfId="9738"/>
    <cellStyle name="Comma 2 3 4 5 3 4" xfId="9739"/>
    <cellStyle name="Comma 2 3 4 5 3 4 2" xfId="9740"/>
    <cellStyle name="Comma 2 3 4 5 3 5" xfId="9741"/>
    <cellStyle name="Comma 2 3 4 5 4" xfId="9742"/>
    <cellStyle name="Comma 2 3 4 5 4 2" xfId="9743"/>
    <cellStyle name="Comma 2 3 4 5 5" xfId="9744"/>
    <cellStyle name="Comma 2 3 4 5 5 2" xfId="9745"/>
    <cellStyle name="Comma 2 3 4 5 6" xfId="9746"/>
    <cellStyle name="Comma 2 3 4 5 6 2" xfId="9747"/>
    <cellStyle name="Comma 2 3 4 5 7" xfId="9748"/>
    <cellStyle name="Comma 2 3 4 6" xfId="9749"/>
    <cellStyle name="Comma 2 3 4 6 2" xfId="9750"/>
    <cellStyle name="Comma 2 3 4 6 2 2" xfId="9751"/>
    <cellStyle name="Comma 2 3 4 6 2 2 2" xfId="9752"/>
    <cellStyle name="Comma 2 3 4 6 2 2 2 2" xfId="9753"/>
    <cellStyle name="Comma 2 3 4 6 2 2 3" xfId="9754"/>
    <cellStyle name="Comma 2 3 4 6 2 2 3 2" xfId="9755"/>
    <cellStyle name="Comma 2 3 4 6 2 2 4" xfId="9756"/>
    <cellStyle name="Comma 2 3 4 6 2 2 4 2" xfId="9757"/>
    <cellStyle name="Comma 2 3 4 6 2 2 5" xfId="9758"/>
    <cellStyle name="Comma 2 3 4 6 2 3" xfId="9759"/>
    <cellStyle name="Comma 2 3 4 6 2 3 2" xfId="9760"/>
    <cellStyle name="Comma 2 3 4 6 2 4" xfId="9761"/>
    <cellStyle name="Comma 2 3 4 6 2 4 2" xfId="9762"/>
    <cellStyle name="Comma 2 3 4 6 2 5" xfId="9763"/>
    <cellStyle name="Comma 2 3 4 6 2 5 2" xfId="9764"/>
    <cellStyle name="Comma 2 3 4 6 2 6" xfId="9765"/>
    <cellStyle name="Comma 2 3 4 6 3" xfId="9766"/>
    <cellStyle name="Comma 2 3 4 6 3 2" xfId="9767"/>
    <cellStyle name="Comma 2 3 4 6 3 2 2" xfId="9768"/>
    <cellStyle name="Comma 2 3 4 6 3 3" xfId="9769"/>
    <cellStyle name="Comma 2 3 4 6 3 3 2" xfId="9770"/>
    <cellStyle name="Comma 2 3 4 6 3 4" xfId="9771"/>
    <cellStyle name="Comma 2 3 4 6 3 4 2" xfId="9772"/>
    <cellStyle name="Comma 2 3 4 6 3 5" xfId="9773"/>
    <cellStyle name="Comma 2 3 4 6 4" xfId="9774"/>
    <cellStyle name="Comma 2 3 4 6 4 2" xfId="9775"/>
    <cellStyle name="Comma 2 3 4 6 5" xfId="9776"/>
    <cellStyle name="Comma 2 3 4 6 5 2" xfId="9777"/>
    <cellStyle name="Comma 2 3 4 6 6" xfId="9778"/>
    <cellStyle name="Comma 2 3 4 6 6 2" xfId="9779"/>
    <cellStyle name="Comma 2 3 4 6 7" xfId="9780"/>
    <cellStyle name="Comma 2 3 4 7" xfId="9781"/>
    <cellStyle name="Comma 2 3 4 7 2" xfId="9782"/>
    <cellStyle name="Comma 2 3 4 7 2 2" xfId="9783"/>
    <cellStyle name="Comma 2 3 4 7 2 2 2" xfId="9784"/>
    <cellStyle name="Comma 2 3 4 7 2 3" xfId="9785"/>
    <cellStyle name="Comma 2 3 4 7 2 3 2" xfId="9786"/>
    <cellStyle name="Comma 2 3 4 7 2 4" xfId="9787"/>
    <cellStyle name="Comma 2 3 4 7 2 4 2" xfId="9788"/>
    <cellStyle name="Comma 2 3 4 7 2 5" xfId="9789"/>
    <cellStyle name="Comma 2 3 4 7 3" xfId="9790"/>
    <cellStyle name="Comma 2 3 4 7 3 2" xfId="9791"/>
    <cellStyle name="Comma 2 3 4 7 4" xfId="9792"/>
    <cellStyle name="Comma 2 3 4 7 4 2" xfId="9793"/>
    <cellStyle name="Comma 2 3 4 7 5" xfId="9794"/>
    <cellStyle name="Comma 2 3 4 7 5 2" xfId="9795"/>
    <cellStyle name="Comma 2 3 4 7 6" xfId="9796"/>
    <cellStyle name="Comma 2 3 4 8" xfId="9797"/>
    <cellStyle name="Comma 2 3 4 8 2" xfId="9798"/>
    <cellStyle name="Comma 2 3 4 8 2 2" xfId="9799"/>
    <cellStyle name="Comma 2 3 4 8 3" xfId="9800"/>
    <cellStyle name="Comma 2 3 4 8 3 2" xfId="9801"/>
    <cellStyle name="Comma 2 3 4 8 4" xfId="9802"/>
    <cellStyle name="Comma 2 3 4 8 4 2" xfId="9803"/>
    <cellStyle name="Comma 2 3 4 8 5" xfId="9804"/>
    <cellStyle name="Comma 2 3 4 9" xfId="9805"/>
    <cellStyle name="Comma 2 3 4 9 2" xfId="9806"/>
    <cellStyle name="Comma 2 3 4 9 2 2" xfId="9807"/>
    <cellStyle name="Comma 2 3 4 9 3" xfId="9808"/>
    <cellStyle name="Comma 2 3 4 9 3 2" xfId="9809"/>
    <cellStyle name="Comma 2 3 4 9 4" xfId="9810"/>
    <cellStyle name="Comma 2 3 4 9 4 2" xfId="9811"/>
    <cellStyle name="Comma 2 3 4 9 5" xfId="9812"/>
    <cellStyle name="Comma 2 3 5" xfId="9813"/>
    <cellStyle name="Comma 2 3 5 2" xfId="9814"/>
    <cellStyle name="Comma 2 3 5 3" xfId="9815"/>
    <cellStyle name="Comma 2 3 6" xfId="9816"/>
    <cellStyle name="Comma 2 3 6 2" xfId="9817"/>
    <cellStyle name="Comma 2 3 7" xfId="9818"/>
    <cellStyle name="Comma 2 3 7 2" xfId="9819"/>
    <cellStyle name="Comma 2 3 8" xfId="9820"/>
    <cellStyle name="Comma 2 3 8 2" xfId="9821"/>
    <cellStyle name="Comma 2 3 9" xfId="9822"/>
    <cellStyle name="Comma 2 3 9 2" xfId="9823"/>
    <cellStyle name="Comma 2 4" xfId="9824"/>
    <cellStyle name="Comma 2 4 10" xfId="9825"/>
    <cellStyle name="Comma 2 4 11" xfId="9826"/>
    <cellStyle name="Comma 2 4 12" xfId="9827"/>
    <cellStyle name="Comma 2 4 2" xfId="9828"/>
    <cellStyle name="Comma 2 4 2 2" xfId="9829"/>
    <cellStyle name="Comma 2 4 2 3" xfId="9830"/>
    <cellStyle name="Comma 2 4 2 4" xfId="9831"/>
    <cellStyle name="Comma 2 4 2 5" xfId="9832"/>
    <cellStyle name="Comma 2 4 3" xfId="9833"/>
    <cellStyle name="Comma 2 4 3 2" xfId="9834"/>
    <cellStyle name="Comma 2 4 3 3" xfId="9835"/>
    <cellStyle name="Comma 2 4 4" xfId="9836"/>
    <cellStyle name="Comma 2 4 5" xfId="9837"/>
    <cellStyle name="Comma 2 4 5 2" xfId="9838"/>
    <cellStyle name="Comma 2 4 5 2 2" xfId="9839"/>
    <cellStyle name="Comma 2 4 5 2 2 2" xfId="9840"/>
    <cellStyle name="Comma 2 4 5 2 3" xfId="9841"/>
    <cellStyle name="Comma 2 4 5 2 3 2" xfId="9842"/>
    <cellStyle name="Comma 2 4 5 2 4" xfId="9843"/>
    <cellStyle name="Comma 2 4 5 2 4 2" xfId="9844"/>
    <cellStyle name="Comma 2 4 5 2 5" xfId="9845"/>
    <cellStyle name="Comma 2 4 5 3" xfId="9846"/>
    <cellStyle name="Comma 2 4 5 3 2" xfId="9847"/>
    <cellStyle name="Comma 2 4 5 4" xfId="9848"/>
    <cellStyle name="Comma 2 4 5 4 2" xfId="9849"/>
    <cellStyle name="Comma 2 4 5 5" xfId="9850"/>
    <cellStyle name="Comma 2 4 5 5 2" xfId="9851"/>
    <cellStyle name="Comma 2 4 5 6" xfId="9852"/>
    <cellStyle name="Comma 2 4 6" xfId="9853"/>
    <cellStyle name="Comma 2 4 6 2" xfId="9854"/>
    <cellStyle name="Comma 2 4 6 2 2" xfId="9855"/>
    <cellStyle name="Comma 2 4 6 3" xfId="9856"/>
    <cellStyle name="Comma 2 4 6 3 2" xfId="9857"/>
    <cellStyle name="Comma 2 4 6 4" xfId="9858"/>
    <cellStyle name="Comma 2 4 6 4 2" xfId="9859"/>
    <cellStyle name="Comma 2 4 6 5" xfId="9860"/>
    <cellStyle name="Comma 2 4 7" xfId="9861"/>
    <cellStyle name="Comma 2 4 7 2" xfId="9862"/>
    <cellStyle name="Comma 2 4 8" xfId="9863"/>
    <cellStyle name="Comma 2 4 8 2" xfId="9864"/>
    <cellStyle name="Comma 2 4 9" xfId="9865"/>
    <cellStyle name="Comma 2 4 9 2" xfId="9866"/>
    <cellStyle name="Comma 2 5" xfId="9867"/>
    <cellStyle name="Comma 2 5 2" xfId="9868"/>
    <cellStyle name="Comma 2 5 2 2" xfId="9869"/>
    <cellStyle name="Comma 2 5 2 3" xfId="9870"/>
    <cellStyle name="Comma 2 5 2 4" xfId="9871"/>
    <cellStyle name="Comma 2 5 3" xfId="9872"/>
    <cellStyle name="Comma 2 5 3 2" xfId="9873"/>
    <cellStyle name="Comma 2 5 3 3" xfId="9874"/>
    <cellStyle name="Comma 2 5 3 3 2" xfId="9875"/>
    <cellStyle name="Comma 2 5 3 3 3" xfId="9876"/>
    <cellStyle name="Comma 2 5 3 4" xfId="9877"/>
    <cellStyle name="Comma 2 5 3 4 2" xfId="9878"/>
    <cellStyle name="Comma 2 5 3 4 3" xfId="9879"/>
    <cellStyle name="Comma 2 5 3 5" xfId="9880"/>
    <cellStyle name="Comma 2 5 3 5 2" xfId="9881"/>
    <cellStyle name="Comma 2 5 3 5 3" xfId="9882"/>
    <cellStyle name="Comma 2 5 3 5 3 2" xfId="9883"/>
    <cellStyle name="Comma 2 5 3 6" xfId="9884"/>
    <cellStyle name="Comma 2 5 3 6 2" xfId="9885"/>
    <cellStyle name="Comma 2 5 3 7" xfId="9886"/>
    <cellStyle name="Comma 2 5 3 8" xfId="9887"/>
    <cellStyle name="Comma 2 5 4" xfId="9888"/>
    <cellStyle name="Comma 2 5 5" xfId="9889"/>
    <cellStyle name="Comma 2 5 6" xfId="9890"/>
    <cellStyle name="Comma 2 5 7" xfId="9891"/>
    <cellStyle name="Comma 2 6" xfId="9892"/>
    <cellStyle name="Comma 2 6 10" xfId="9893"/>
    <cellStyle name="Comma 2 6 2" xfId="9894"/>
    <cellStyle name="Comma 2 6 2 2" xfId="9895"/>
    <cellStyle name="Comma 2 6 3" xfId="9896"/>
    <cellStyle name="Comma 2 6 3 2" xfId="9897"/>
    <cellStyle name="Comma 2 6 3 3" xfId="9898"/>
    <cellStyle name="Comma 2 6 4" xfId="9899"/>
    <cellStyle name="Comma 2 6 4 2" xfId="9900"/>
    <cellStyle name="Comma 2 6 4 3" xfId="9901"/>
    <cellStyle name="Comma 2 6 5" xfId="9902"/>
    <cellStyle name="Comma 2 6 5 2" xfId="9903"/>
    <cellStyle name="Comma 2 6 5 3" xfId="9904"/>
    <cellStyle name="Comma 2 6 5 3 2" xfId="9905"/>
    <cellStyle name="Comma 2 6 6" xfId="9906"/>
    <cellStyle name="Comma 2 6 6 2" xfId="9907"/>
    <cellStyle name="Comma 2 6 7" xfId="9908"/>
    <cellStyle name="Comma 2 6 7 2" xfId="9909"/>
    <cellStyle name="Comma 2 6 8" xfId="9910"/>
    <cellStyle name="Comma 2 6 9" xfId="9911"/>
    <cellStyle name="Comma 2 7" xfId="9912"/>
    <cellStyle name="Comma 2 7 2" xfId="9913"/>
    <cellStyle name="Comma 2 7 2 2" xfId="9914"/>
    <cellStyle name="Comma 2 7 3" xfId="9915"/>
    <cellStyle name="Comma 2 7 4" xfId="9916"/>
    <cellStyle name="Comma 2 7 5" xfId="9917"/>
    <cellStyle name="Comma 2 8" xfId="9918"/>
    <cellStyle name="Comma 2 8 2" xfId="9919"/>
    <cellStyle name="Comma 2 8 3" xfId="9920"/>
    <cellStyle name="Comma 2 8 4" xfId="9921"/>
    <cellStyle name="Comma 2 9" xfId="9922"/>
    <cellStyle name="Comma 2 9 2" xfId="9923"/>
    <cellStyle name="Comma 2 9 3" xfId="9924"/>
    <cellStyle name="Comma 2_1. 1555 Regulatory Reporting_YTD March 11" xfId="9925"/>
    <cellStyle name="Comma 20" xfId="9926"/>
    <cellStyle name="Comma 20 2" xfId="9927"/>
    <cellStyle name="Comma 20 2 2" xfId="9928"/>
    <cellStyle name="Comma 20 2 3" xfId="9929"/>
    <cellStyle name="Comma 20 2 4" xfId="9930"/>
    <cellStyle name="Comma 20 3" xfId="9931"/>
    <cellStyle name="Comma 20 3 2" xfId="9932"/>
    <cellStyle name="Comma 20 3 3" xfId="9933"/>
    <cellStyle name="Comma 20 3 4" xfId="9934"/>
    <cellStyle name="Comma 20 4" xfId="9935"/>
    <cellStyle name="Comma 20 5" xfId="9936"/>
    <cellStyle name="Comma 20 6" xfId="9937"/>
    <cellStyle name="Comma 20 7" xfId="9938"/>
    <cellStyle name="Comma 21" xfId="9939"/>
    <cellStyle name="Comma 21 10" xfId="9940"/>
    <cellStyle name="Comma 21 11" xfId="9941"/>
    <cellStyle name="Comma 21 2" xfId="9942"/>
    <cellStyle name="Comma 21 2 2" xfId="9943"/>
    <cellStyle name="Comma 21 3" xfId="9944"/>
    <cellStyle name="Comma 21 3 2" xfId="9945"/>
    <cellStyle name="Comma 21 3 3" xfId="9946"/>
    <cellStyle name="Comma 21 4" xfId="9947"/>
    <cellStyle name="Comma 21 4 2" xfId="9948"/>
    <cellStyle name="Comma 21 4 3" xfId="9949"/>
    <cellStyle name="Comma 21 5" xfId="9950"/>
    <cellStyle name="Comma 21 5 2" xfId="9951"/>
    <cellStyle name="Comma 21 5 3" xfId="9952"/>
    <cellStyle name="Comma 21 5 3 2" xfId="9953"/>
    <cellStyle name="Comma 21 6" xfId="9954"/>
    <cellStyle name="Comma 21 6 2" xfId="9955"/>
    <cellStyle name="Comma 21 7" xfId="9956"/>
    <cellStyle name="Comma 21 7 2" xfId="9957"/>
    <cellStyle name="Comma 21 8" xfId="9958"/>
    <cellStyle name="Comma 21 9" xfId="9959"/>
    <cellStyle name="Comma 22" xfId="9960"/>
    <cellStyle name="Comma 22 10" xfId="9961"/>
    <cellStyle name="Comma 22 2" xfId="9962"/>
    <cellStyle name="Comma 22 2 2" xfId="9963"/>
    <cellStyle name="Comma 22 2 2 2" xfId="9964"/>
    <cellStyle name="Comma 22 2 3" xfId="9965"/>
    <cellStyle name="Comma 22 2 4" xfId="9966"/>
    <cellStyle name="Comma 22 2 5" xfId="9967"/>
    <cellStyle name="Comma 22 3" xfId="9968"/>
    <cellStyle name="Comma 22 3 2" xfId="9969"/>
    <cellStyle name="Comma 22 3 3" xfId="9970"/>
    <cellStyle name="Comma 22 4" xfId="9971"/>
    <cellStyle name="Comma 22 4 2" xfId="9972"/>
    <cellStyle name="Comma 22 4 3" xfId="9973"/>
    <cellStyle name="Comma 22 4 3 2" xfId="9974"/>
    <cellStyle name="Comma 22 5" xfId="9975"/>
    <cellStyle name="Comma 22 5 2" xfId="9976"/>
    <cellStyle name="Comma 22 6" xfId="9977"/>
    <cellStyle name="Comma 22 6 2" xfId="9978"/>
    <cellStyle name="Comma 22 7" xfId="9979"/>
    <cellStyle name="Comma 22 8" xfId="9980"/>
    <cellStyle name="Comma 22 9" xfId="9981"/>
    <cellStyle name="Comma 23" xfId="9982"/>
    <cellStyle name="Comma 23 2" xfId="9983"/>
    <cellStyle name="Comma 23 2 2" xfId="9984"/>
    <cellStyle name="Comma 23 2 3" xfId="9985"/>
    <cellStyle name="Comma 23 2 4" xfId="9986"/>
    <cellStyle name="Comma 23 3" xfId="9987"/>
    <cellStyle name="Comma 23 4" xfId="9988"/>
    <cellStyle name="Comma 23 5" xfId="9989"/>
    <cellStyle name="Comma 23 6" xfId="9990"/>
    <cellStyle name="Comma 23 7" xfId="9991"/>
    <cellStyle name="Comma 24" xfId="9992"/>
    <cellStyle name="Comma 24 10" xfId="9993"/>
    <cellStyle name="Comma 24 10 2" xfId="9994"/>
    <cellStyle name="Comma 24 11" xfId="9995"/>
    <cellStyle name="Comma 24 2" xfId="9996"/>
    <cellStyle name="Comma 24 2 2" xfId="9997"/>
    <cellStyle name="Comma 24 2 3" xfId="9998"/>
    <cellStyle name="Comma 24 2 4" xfId="9999"/>
    <cellStyle name="Comma 24 3" xfId="10000"/>
    <cellStyle name="Comma 24 3 2" xfId="10001"/>
    <cellStyle name="Comma 24 3 2 2" xfId="10002"/>
    <cellStyle name="Comma 24 3 2 2 2" xfId="10003"/>
    <cellStyle name="Comma 24 3 2 2 2 2" xfId="10004"/>
    <cellStyle name="Comma 24 3 2 2 3" xfId="10005"/>
    <cellStyle name="Comma 24 3 2 2 3 2" xfId="10006"/>
    <cellStyle name="Comma 24 3 2 2 4" xfId="10007"/>
    <cellStyle name="Comma 24 3 2 2 4 2" xfId="10008"/>
    <cellStyle name="Comma 24 3 2 2 5" xfId="10009"/>
    <cellStyle name="Comma 24 3 2 3" xfId="10010"/>
    <cellStyle name="Comma 24 3 2 3 2" xfId="10011"/>
    <cellStyle name="Comma 24 3 2 4" xfId="10012"/>
    <cellStyle name="Comma 24 3 2 4 2" xfId="10013"/>
    <cellStyle name="Comma 24 3 2 5" xfId="10014"/>
    <cellStyle name="Comma 24 3 2 5 2" xfId="10015"/>
    <cellStyle name="Comma 24 3 2 6" xfId="10016"/>
    <cellStyle name="Comma 24 3 3" xfId="10017"/>
    <cellStyle name="Comma 24 3 3 2" xfId="10018"/>
    <cellStyle name="Comma 24 3 3 2 2" xfId="10019"/>
    <cellStyle name="Comma 24 3 3 3" xfId="10020"/>
    <cellStyle name="Comma 24 3 3 3 2" xfId="10021"/>
    <cellStyle name="Comma 24 3 3 4" xfId="10022"/>
    <cellStyle name="Comma 24 3 3 4 2" xfId="10023"/>
    <cellStyle name="Comma 24 3 3 5" xfId="10024"/>
    <cellStyle name="Comma 24 3 4" xfId="10025"/>
    <cellStyle name="Comma 24 3 4 2" xfId="10026"/>
    <cellStyle name="Comma 24 3 5" xfId="10027"/>
    <cellStyle name="Comma 24 3 5 2" xfId="10028"/>
    <cellStyle name="Comma 24 3 6" xfId="10029"/>
    <cellStyle name="Comma 24 3 6 2" xfId="10030"/>
    <cellStyle name="Comma 24 3 7" xfId="10031"/>
    <cellStyle name="Comma 24 3 8" xfId="10032"/>
    <cellStyle name="Comma 24 4" xfId="10033"/>
    <cellStyle name="Comma 24 4 2" xfId="10034"/>
    <cellStyle name="Comma 24 4 2 2" xfId="10035"/>
    <cellStyle name="Comma 24 4 2 2 2" xfId="10036"/>
    <cellStyle name="Comma 24 4 2 2 2 2" xfId="10037"/>
    <cellStyle name="Comma 24 4 2 2 3" xfId="10038"/>
    <cellStyle name="Comma 24 4 2 2 3 2" xfId="10039"/>
    <cellStyle name="Comma 24 4 2 2 4" xfId="10040"/>
    <cellStyle name="Comma 24 4 2 2 4 2" xfId="10041"/>
    <cellStyle name="Comma 24 4 2 2 5" xfId="10042"/>
    <cellStyle name="Comma 24 4 2 3" xfId="10043"/>
    <cellStyle name="Comma 24 4 2 3 2" xfId="10044"/>
    <cellStyle name="Comma 24 4 2 4" xfId="10045"/>
    <cellStyle name="Comma 24 4 2 4 2" xfId="10046"/>
    <cellStyle name="Comma 24 4 2 5" xfId="10047"/>
    <cellStyle name="Comma 24 4 2 5 2" xfId="10048"/>
    <cellStyle name="Comma 24 4 2 6" xfId="10049"/>
    <cellStyle name="Comma 24 4 3" xfId="10050"/>
    <cellStyle name="Comma 24 4 3 2" xfId="10051"/>
    <cellStyle name="Comma 24 4 3 2 2" xfId="10052"/>
    <cellStyle name="Comma 24 4 3 3" xfId="10053"/>
    <cellStyle name="Comma 24 4 3 3 2" xfId="10054"/>
    <cellStyle name="Comma 24 4 3 4" xfId="10055"/>
    <cellStyle name="Comma 24 4 3 4 2" xfId="10056"/>
    <cellStyle name="Comma 24 4 3 5" xfId="10057"/>
    <cellStyle name="Comma 24 4 4" xfId="10058"/>
    <cellStyle name="Comma 24 4 4 2" xfId="10059"/>
    <cellStyle name="Comma 24 4 5" xfId="10060"/>
    <cellStyle name="Comma 24 4 5 2" xfId="10061"/>
    <cellStyle name="Comma 24 4 6" xfId="10062"/>
    <cellStyle name="Comma 24 4 6 2" xfId="10063"/>
    <cellStyle name="Comma 24 4 7" xfId="10064"/>
    <cellStyle name="Comma 24 5" xfId="10065"/>
    <cellStyle name="Comma 24 5 2" xfId="10066"/>
    <cellStyle name="Comma 24 5 2 2" xfId="10067"/>
    <cellStyle name="Comma 24 5 2 2 2" xfId="10068"/>
    <cellStyle name="Comma 24 5 2 2 2 2" xfId="10069"/>
    <cellStyle name="Comma 24 5 2 2 3" xfId="10070"/>
    <cellStyle name="Comma 24 5 2 2 3 2" xfId="10071"/>
    <cellStyle name="Comma 24 5 2 2 4" xfId="10072"/>
    <cellStyle name="Comma 24 5 2 2 4 2" xfId="10073"/>
    <cellStyle name="Comma 24 5 2 2 5" xfId="10074"/>
    <cellStyle name="Comma 24 5 2 3" xfId="10075"/>
    <cellStyle name="Comma 24 5 2 3 2" xfId="10076"/>
    <cellStyle name="Comma 24 5 2 4" xfId="10077"/>
    <cellStyle name="Comma 24 5 2 4 2" xfId="10078"/>
    <cellStyle name="Comma 24 5 2 5" xfId="10079"/>
    <cellStyle name="Comma 24 5 2 5 2" xfId="10080"/>
    <cellStyle name="Comma 24 5 2 6" xfId="10081"/>
    <cellStyle name="Comma 24 5 3" xfId="10082"/>
    <cellStyle name="Comma 24 5 3 2" xfId="10083"/>
    <cellStyle name="Comma 24 5 3 2 2" xfId="10084"/>
    <cellStyle name="Comma 24 5 3 3" xfId="10085"/>
    <cellStyle name="Comma 24 5 3 3 2" xfId="10086"/>
    <cellStyle name="Comma 24 5 3 4" xfId="10087"/>
    <cellStyle name="Comma 24 5 3 4 2" xfId="10088"/>
    <cellStyle name="Comma 24 5 3 5" xfId="10089"/>
    <cellStyle name="Comma 24 5 4" xfId="10090"/>
    <cellStyle name="Comma 24 5 4 2" xfId="10091"/>
    <cellStyle name="Comma 24 5 5" xfId="10092"/>
    <cellStyle name="Comma 24 5 5 2" xfId="10093"/>
    <cellStyle name="Comma 24 5 6" xfId="10094"/>
    <cellStyle name="Comma 24 5 6 2" xfId="10095"/>
    <cellStyle name="Comma 24 5 7" xfId="10096"/>
    <cellStyle name="Comma 24 6" xfId="10097"/>
    <cellStyle name="Comma 24 6 2" xfId="10098"/>
    <cellStyle name="Comma 24 6 2 2" xfId="10099"/>
    <cellStyle name="Comma 24 6 2 2 2" xfId="10100"/>
    <cellStyle name="Comma 24 6 2 2 2 2" xfId="10101"/>
    <cellStyle name="Comma 24 6 2 2 3" xfId="10102"/>
    <cellStyle name="Comma 24 6 2 2 3 2" xfId="10103"/>
    <cellStyle name="Comma 24 6 2 2 4" xfId="10104"/>
    <cellStyle name="Comma 24 6 2 2 4 2" xfId="10105"/>
    <cellStyle name="Comma 24 6 2 2 5" xfId="10106"/>
    <cellStyle name="Comma 24 6 2 3" xfId="10107"/>
    <cellStyle name="Comma 24 6 2 3 2" xfId="10108"/>
    <cellStyle name="Comma 24 6 2 4" xfId="10109"/>
    <cellStyle name="Comma 24 6 2 4 2" xfId="10110"/>
    <cellStyle name="Comma 24 6 2 5" xfId="10111"/>
    <cellStyle name="Comma 24 6 2 5 2" xfId="10112"/>
    <cellStyle name="Comma 24 6 2 6" xfId="10113"/>
    <cellStyle name="Comma 24 6 3" xfId="10114"/>
    <cellStyle name="Comma 24 6 3 2" xfId="10115"/>
    <cellStyle name="Comma 24 6 3 2 2" xfId="10116"/>
    <cellStyle name="Comma 24 6 3 3" xfId="10117"/>
    <cellStyle name="Comma 24 6 3 3 2" xfId="10118"/>
    <cellStyle name="Comma 24 6 3 4" xfId="10119"/>
    <cellStyle name="Comma 24 6 3 4 2" xfId="10120"/>
    <cellStyle name="Comma 24 6 3 5" xfId="10121"/>
    <cellStyle name="Comma 24 6 4" xfId="10122"/>
    <cellStyle name="Comma 24 6 4 2" xfId="10123"/>
    <cellStyle name="Comma 24 6 5" xfId="10124"/>
    <cellStyle name="Comma 24 6 5 2" xfId="10125"/>
    <cellStyle name="Comma 24 6 6" xfId="10126"/>
    <cellStyle name="Comma 24 6 6 2" xfId="10127"/>
    <cellStyle name="Comma 24 6 7" xfId="10128"/>
    <cellStyle name="Comma 24 7" xfId="10129"/>
    <cellStyle name="Comma 24 7 2" xfId="10130"/>
    <cellStyle name="Comma 24 7 2 2" xfId="10131"/>
    <cellStyle name="Comma 24 7 3" xfId="10132"/>
    <cellStyle name="Comma 24 7 3 2" xfId="10133"/>
    <cellStyle name="Comma 24 7 4" xfId="10134"/>
    <cellStyle name="Comma 24 7 4 2" xfId="10135"/>
    <cellStyle name="Comma 24 7 5" xfId="10136"/>
    <cellStyle name="Comma 24 8" xfId="10137"/>
    <cellStyle name="Comma 24 8 2" xfId="10138"/>
    <cellStyle name="Comma 24 9" xfId="10139"/>
    <cellStyle name="Comma 24 9 2" xfId="10140"/>
    <cellStyle name="Comma 25" xfId="10141"/>
    <cellStyle name="Comma 25 2" xfId="10142"/>
    <cellStyle name="Comma 25 2 2" xfId="10143"/>
    <cellStyle name="Comma 25 2 3" xfId="10144"/>
    <cellStyle name="Comma 25 2 4" xfId="10145"/>
    <cellStyle name="Comma 25 3" xfId="10146"/>
    <cellStyle name="Comma 25 3 2" xfId="10147"/>
    <cellStyle name="Comma 25 4" xfId="10148"/>
    <cellStyle name="Comma 25 5" xfId="10149"/>
    <cellStyle name="Comma 25 5 2" xfId="10150"/>
    <cellStyle name="Comma 25 6" xfId="10151"/>
    <cellStyle name="Comma 25 7" xfId="10152"/>
    <cellStyle name="Comma 25 8" xfId="10153"/>
    <cellStyle name="Comma 26" xfId="10154"/>
    <cellStyle name="Comma 26 2" xfId="10155"/>
    <cellStyle name="Comma 26 3" xfId="10156"/>
    <cellStyle name="Comma 26 4" xfId="10157"/>
    <cellStyle name="Comma 27" xfId="10158"/>
    <cellStyle name="Comma 27 2" xfId="10159"/>
    <cellStyle name="Comma 27 3" xfId="10160"/>
    <cellStyle name="Comma 27 3 2" xfId="10161"/>
    <cellStyle name="Comma 27 4" xfId="10162"/>
    <cellStyle name="Comma 27 5" xfId="10163"/>
    <cellStyle name="Comma 27 6" xfId="10164"/>
    <cellStyle name="Comma 28" xfId="10165"/>
    <cellStyle name="Comma 28 2" xfId="10166"/>
    <cellStyle name="Comma 28 2 2" xfId="10167"/>
    <cellStyle name="Comma 28 2 3" xfId="10168"/>
    <cellStyle name="Comma 28 2 4" xfId="10169"/>
    <cellStyle name="Comma 28 3" xfId="10170"/>
    <cellStyle name="Comma 28 3 2" xfId="10171"/>
    <cellStyle name="Comma 28 3 3" xfId="10172"/>
    <cellStyle name="Comma 28 4" xfId="10173"/>
    <cellStyle name="Comma 28 5" xfId="10174"/>
    <cellStyle name="Comma 29" xfId="10175"/>
    <cellStyle name="Comma 29 2" xfId="10176"/>
    <cellStyle name="Comma 29 2 2" xfId="10177"/>
    <cellStyle name="Comma 29 3" xfId="10178"/>
    <cellStyle name="Comma 29 4" xfId="10179"/>
    <cellStyle name="Comma 3" xfId="10180"/>
    <cellStyle name="Comma 3 10" xfId="10181"/>
    <cellStyle name="Comma 3 10 2" xfId="10182"/>
    <cellStyle name="Comma 3 10 3" xfId="10183"/>
    <cellStyle name="Comma 3 10 4" xfId="10184"/>
    <cellStyle name="Comma 3 11" xfId="10185"/>
    <cellStyle name="Comma 3 11 2" xfId="10186"/>
    <cellStyle name="Comma 3 11 3" xfId="10187"/>
    <cellStyle name="Comma 3 11 3 2" xfId="10188"/>
    <cellStyle name="Comma 3 11 4" xfId="10189"/>
    <cellStyle name="Comma 3 12" xfId="10190"/>
    <cellStyle name="Comma 3 12 2" xfId="10191"/>
    <cellStyle name="Comma 3 12 2 2" xfId="10192"/>
    <cellStyle name="Comma 3 12 2 2 2" xfId="10193"/>
    <cellStyle name="Comma 3 12 2 2 2 2" xfId="10194"/>
    <cellStyle name="Comma 3 12 2 2 3" xfId="10195"/>
    <cellStyle name="Comma 3 12 2 2 3 2" xfId="10196"/>
    <cellStyle name="Comma 3 12 2 2 4" xfId="10197"/>
    <cellStyle name="Comma 3 12 2 2 4 2" xfId="10198"/>
    <cellStyle name="Comma 3 12 2 2 5" xfId="10199"/>
    <cellStyle name="Comma 3 12 2 3" xfId="10200"/>
    <cellStyle name="Comma 3 12 2 3 2" xfId="10201"/>
    <cellStyle name="Comma 3 12 2 4" xfId="10202"/>
    <cellStyle name="Comma 3 12 2 4 2" xfId="10203"/>
    <cellStyle name="Comma 3 12 2 5" xfId="10204"/>
    <cellStyle name="Comma 3 12 2 5 2" xfId="10205"/>
    <cellStyle name="Comma 3 12 2 6" xfId="10206"/>
    <cellStyle name="Comma 3 12 3" xfId="10207"/>
    <cellStyle name="Comma 3 12 3 2" xfId="10208"/>
    <cellStyle name="Comma 3 12 3 2 2" xfId="10209"/>
    <cellStyle name="Comma 3 12 3 3" xfId="10210"/>
    <cellStyle name="Comma 3 12 3 3 2" xfId="10211"/>
    <cellStyle name="Comma 3 12 3 4" xfId="10212"/>
    <cellStyle name="Comma 3 12 3 4 2" xfId="10213"/>
    <cellStyle name="Comma 3 12 3 5" xfId="10214"/>
    <cellStyle name="Comma 3 12 4" xfId="10215"/>
    <cellStyle name="Comma 3 12 4 2" xfId="10216"/>
    <cellStyle name="Comma 3 12 5" xfId="10217"/>
    <cellStyle name="Comma 3 12 5 2" xfId="10218"/>
    <cellStyle name="Comma 3 12 6" xfId="10219"/>
    <cellStyle name="Comma 3 12 6 2" xfId="10220"/>
    <cellStyle name="Comma 3 12 7" xfId="10221"/>
    <cellStyle name="Comma 3 13" xfId="10222"/>
    <cellStyle name="Comma 3 13 2" xfId="10223"/>
    <cellStyle name="Comma 3 13 2 2" xfId="10224"/>
    <cellStyle name="Comma 3 13 2 2 2" xfId="10225"/>
    <cellStyle name="Comma 3 13 2 2 2 2" xfId="10226"/>
    <cellStyle name="Comma 3 13 2 2 3" xfId="10227"/>
    <cellStyle name="Comma 3 13 2 2 3 2" xfId="10228"/>
    <cellStyle name="Comma 3 13 2 2 4" xfId="10229"/>
    <cellStyle name="Comma 3 13 2 2 4 2" xfId="10230"/>
    <cellStyle name="Comma 3 13 2 2 5" xfId="10231"/>
    <cellStyle name="Comma 3 13 2 3" xfId="10232"/>
    <cellStyle name="Comma 3 13 2 3 2" xfId="10233"/>
    <cellStyle name="Comma 3 13 2 4" xfId="10234"/>
    <cellStyle name="Comma 3 13 2 4 2" xfId="10235"/>
    <cellStyle name="Comma 3 13 2 5" xfId="10236"/>
    <cellStyle name="Comma 3 13 2 5 2" xfId="10237"/>
    <cellStyle name="Comma 3 13 2 6" xfId="10238"/>
    <cellStyle name="Comma 3 13 3" xfId="10239"/>
    <cellStyle name="Comma 3 13 3 2" xfId="10240"/>
    <cellStyle name="Comma 3 13 3 2 2" xfId="10241"/>
    <cellStyle name="Comma 3 13 3 3" xfId="10242"/>
    <cellStyle name="Comma 3 13 3 3 2" xfId="10243"/>
    <cellStyle name="Comma 3 13 3 4" xfId="10244"/>
    <cellStyle name="Comma 3 13 3 4 2" xfId="10245"/>
    <cellStyle name="Comma 3 13 3 5" xfId="10246"/>
    <cellStyle name="Comma 3 13 4" xfId="10247"/>
    <cellStyle name="Comma 3 13 4 2" xfId="10248"/>
    <cellStyle name="Comma 3 13 5" xfId="10249"/>
    <cellStyle name="Comma 3 13 5 2" xfId="10250"/>
    <cellStyle name="Comma 3 13 6" xfId="10251"/>
    <cellStyle name="Comma 3 13 6 2" xfId="10252"/>
    <cellStyle name="Comma 3 13 7" xfId="10253"/>
    <cellStyle name="Comma 3 14" xfId="10254"/>
    <cellStyle name="Comma 3 14 2" xfId="10255"/>
    <cellStyle name="Comma 3 14 2 2" xfId="10256"/>
    <cellStyle name="Comma 3 14 2 2 2" xfId="10257"/>
    <cellStyle name="Comma 3 14 2 2 2 2" xfId="10258"/>
    <cellStyle name="Comma 3 14 2 2 3" xfId="10259"/>
    <cellStyle name="Comma 3 14 2 2 3 2" xfId="10260"/>
    <cellStyle name="Comma 3 14 2 2 4" xfId="10261"/>
    <cellStyle name="Comma 3 14 2 2 4 2" xfId="10262"/>
    <cellStyle name="Comma 3 14 2 2 5" xfId="10263"/>
    <cellStyle name="Comma 3 14 2 3" xfId="10264"/>
    <cellStyle name="Comma 3 14 2 3 2" xfId="10265"/>
    <cellStyle name="Comma 3 14 2 4" xfId="10266"/>
    <cellStyle name="Comma 3 14 2 4 2" xfId="10267"/>
    <cellStyle name="Comma 3 14 2 5" xfId="10268"/>
    <cellStyle name="Comma 3 14 2 5 2" xfId="10269"/>
    <cellStyle name="Comma 3 14 2 6" xfId="10270"/>
    <cellStyle name="Comma 3 14 3" xfId="10271"/>
    <cellStyle name="Comma 3 14 3 2" xfId="10272"/>
    <cellStyle name="Comma 3 14 3 2 2" xfId="10273"/>
    <cellStyle name="Comma 3 14 3 3" xfId="10274"/>
    <cellStyle name="Comma 3 14 3 3 2" xfId="10275"/>
    <cellStyle name="Comma 3 14 3 4" xfId="10276"/>
    <cellStyle name="Comma 3 14 3 4 2" xfId="10277"/>
    <cellStyle name="Comma 3 14 3 5" xfId="10278"/>
    <cellStyle name="Comma 3 14 4" xfId="10279"/>
    <cellStyle name="Comma 3 14 4 2" xfId="10280"/>
    <cellStyle name="Comma 3 14 5" xfId="10281"/>
    <cellStyle name="Comma 3 14 5 2" xfId="10282"/>
    <cellStyle name="Comma 3 14 6" xfId="10283"/>
    <cellStyle name="Comma 3 14 6 2" xfId="10284"/>
    <cellStyle name="Comma 3 14 7" xfId="10285"/>
    <cellStyle name="Comma 3 15" xfId="10286"/>
    <cellStyle name="Comma 3 15 2" xfId="10287"/>
    <cellStyle name="Comma 3 15 2 2" xfId="10288"/>
    <cellStyle name="Comma 3 15 2 2 2" xfId="10289"/>
    <cellStyle name="Comma 3 15 2 2 2 2" xfId="10290"/>
    <cellStyle name="Comma 3 15 2 2 3" xfId="10291"/>
    <cellStyle name="Comma 3 15 2 2 3 2" xfId="10292"/>
    <cellStyle name="Comma 3 15 2 2 4" xfId="10293"/>
    <cellStyle name="Comma 3 15 2 2 4 2" xfId="10294"/>
    <cellStyle name="Comma 3 15 2 2 5" xfId="10295"/>
    <cellStyle name="Comma 3 15 2 3" xfId="10296"/>
    <cellStyle name="Comma 3 15 2 3 2" xfId="10297"/>
    <cellStyle name="Comma 3 15 2 4" xfId="10298"/>
    <cellStyle name="Comma 3 15 2 4 2" xfId="10299"/>
    <cellStyle name="Comma 3 15 2 5" xfId="10300"/>
    <cellStyle name="Comma 3 15 2 5 2" xfId="10301"/>
    <cellStyle name="Comma 3 15 2 6" xfId="10302"/>
    <cellStyle name="Comma 3 15 3" xfId="10303"/>
    <cellStyle name="Comma 3 15 3 2" xfId="10304"/>
    <cellStyle name="Comma 3 15 3 2 2" xfId="10305"/>
    <cellStyle name="Comma 3 15 3 3" xfId="10306"/>
    <cellStyle name="Comma 3 15 3 3 2" xfId="10307"/>
    <cellStyle name="Comma 3 15 3 4" xfId="10308"/>
    <cellStyle name="Comma 3 15 3 4 2" xfId="10309"/>
    <cellStyle name="Comma 3 15 3 5" xfId="10310"/>
    <cellStyle name="Comma 3 15 4" xfId="10311"/>
    <cellStyle name="Comma 3 15 4 2" xfId="10312"/>
    <cellStyle name="Comma 3 15 5" xfId="10313"/>
    <cellStyle name="Comma 3 15 5 2" xfId="10314"/>
    <cellStyle name="Comma 3 15 6" xfId="10315"/>
    <cellStyle name="Comma 3 15 6 2" xfId="10316"/>
    <cellStyle name="Comma 3 15 7" xfId="10317"/>
    <cellStyle name="Comma 3 16" xfId="10318"/>
    <cellStyle name="Comma 3 16 2" xfId="10319"/>
    <cellStyle name="Comma 3 16 2 2" xfId="10320"/>
    <cellStyle name="Comma 3 16 2 2 2" xfId="10321"/>
    <cellStyle name="Comma 3 16 2 3" xfId="10322"/>
    <cellStyle name="Comma 3 16 2 3 2" xfId="10323"/>
    <cellStyle name="Comma 3 16 2 4" xfId="10324"/>
    <cellStyle name="Comma 3 16 2 4 2" xfId="10325"/>
    <cellStyle name="Comma 3 16 2 5" xfId="10326"/>
    <cellStyle name="Comma 3 16 3" xfId="10327"/>
    <cellStyle name="Comma 3 16 3 2" xfId="10328"/>
    <cellStyle name="Comma 3 16 4" xfId="10329"/>
    <cellStyle name="Comma 3 16 4 2" xfId="10330"/>
    <cellStyle name="Comma 3 16 5" xfId="10331"/>
    <cellStyle name="Comma 3 16 5 2" xfId="10332"/>
    <cellStyle name="Comma 3 16 6" xfId="10333"/>
    <cellStyle name="Comma 3 17" xfId="10334"/>
    <cellStyle name="Comma 3 17 2" xfId="10335"/>
    <cellStyle name="Comma 3 17 2 2" xfId="10336"/>
    <cellStyle name="Comma 3 17 3" xfId="10337"/>
    <cellStyle name="Comma 3 17 3 2" xfId="10338"/>
    <cellStyle name="Comma 3 17 4" xfId="10339"/>
    <cellStyle name="Comma 3 17 4 2" xfId="10340"/>
    <cellStyle name="Comma 3 17 5" xfId="10341"/>
    <cellStyle name="Comma 3 18" xfId="10342"/>
    <cellStyle name="Comma 3 18 2" xfId="10343"/>
    <cellStyle name="Comma 3 18 2 2" xfId="10344"/>
    <cellStyle name="Comma 3 18 3" xfId="10345"/>
    <cellStyle name="Comma 3 18 3 2" xfId="10346"/>
    <cellStyle name="Comma 3 18 4" xfId="10347"/>
    <cellStyle name="Comma 3 18 4 2" xfId="10348"/>
    <cellStyle name="Comma 3 18 5" xfId="10349"/>
    <cellStyle name="Comma 3 19" xfId="10350"/>
    <cellStyle name="Comma 3 19 2" xfId="10351"/>
    <cellStyle name="Comma 3 2" xfId="10352"/>
    <cellStyle name="Comma 3 2 2" xfId="10353"/>
    <cellStyle name="Comma 3 2 2 2" xfId="10354"/>
    <cellStyle name="Comma 3 2 2 2 2" xfId="10355"/>
    <cellStyle name="Comma 3 2 2 3" xfId="10356"/>
    <cellStyle name="Comma 3 2 2 4" xfId="10357"/>
    <cellStyle name="Comma 3 2 3" xfId="10358"/>
    <cellStyle name="Comma 3 2 3 10" xfId="10359"/>
    <cellStyle name="Comma 3 2 3 2" xfId="10360"/>
    <cellStyle name="Comma 3 2 3 3" xfId="10361"/>
    <cellStyle name="Comma 3 2 3 3 2" xfId="10362"/>
    <cellStyle name="Comma 3 2 3 3 3" xfId="10363"/>
    <cellStyle name="Comma 3 2 3 4" xfId="10364"/>
    <cellStyle name="Comma 3 2 3 4 2" xfId="10365"/>
    <cellStyle name="Comma 3 2 3 4 3" xfId="10366"/>
    <cellStyle name="Comma 3 2 3 5" xfId="10367"/>
    <cellStyle name="Comma 3 2 3 5 2" xfId="10368"/>
    <cellStyle name="Comma 3 2 3 5 3" xfId="10369"/>
    <cellStyle name="Comma 3 2 3 5 3 2" xfId="10370"/>
    <cellStyle name="Comma 3 2 3 6" xfId="10371"/>
    <cellStyle name="Comma 3 2 3 6 2" xfId="10372"/>
    <cellStyle name="Comma 3 2 3 7" xfId="10373"/>
    <cellStyle name="Comma 3 2 3 8" xfId="10374"/>
    <cellStyle name="Comma 3 2 3 9" xfId="10375"/>
    <cellStyle name="Comma 3 2 4" xfId="10376"/>
    <cellStyle name="Comma 3 2 4 2" xfId="10377"/>
    <cellStyle name="Comma 3 2 5" xfId="10378"/>
    <cellStyle name="Comma 3 2 5 2" xfId="10379"/>
    <cellStyle name="Comma 3 2 6" xfId="10380"/>
    <cellStyle name="Comma 3 2 7" xfId="10381"/>
    <cellStyle name="Comma 3 20" xfId="10382"/>
    <cellStyle name="Comma 3 20 2" xfId="10383"/>
    <cellStyle name="Comma 3 21" xfId="10384"/>
    <cellStyle name="Comma 3 21 2" xfId="10385"/>
    <cellStyle name="Comma 3 22" xfId="10386"/>
    <cellStyle name="Comma 3 22 2" xfId="10387"/>
    <cellStyle name="Comma 3 23" xfId="10388"/>
    <cellStyle name="Comma 3 23 2" xfId="10389"/>
    <cellStyle name="Comma 3 24" xfId="10390"/>
    <cellStyle name="Comma 3 25" xfId="10391"/>
    <cellStyle name="Comma 3 26" xfId="10392"/>
    <cellStyle name="Comma 3 27" xfId="10393"/>
    <cellStyle name="Comma 3 28" xfId="10394"/>
    <cellStyle name="Comma 3 3" xfId="10395"/>
    <cellStyle name="Comma 3 3 2" xfId="10396"/>
    <cellStyle name="Comma 3 3 2 2" xfId="10397"/>
    <cellStyle name="Comma 3 3 2 3" xfId="10398"/>
    <cellStyle name="Comma 3 3 2 4" xfId="10399"/>
    <cellStyle name="Comma 3 3 2 5" xfId="10400"/>
    <cellStyle name="Comma 3 3 3" xfId="10401"/>
    <cellStyle name="Comma 3 3 3 2" xfId="10402"/>
    <cellStyle name="Comma 3 3 4" xfId="10403"/>
    <cellStyle name="Comma 3 3 4 2" xfId="10404"/>
    <cellStyle name="Comma 3 3 4 3" xfId="10405"/>
    <cellStyle name="Comma 3 3 4 4" xfId="10406"/>
    <cellStyle name="Comma 3 3 5" xfId="10407"/>
    <cellStyle name="Comma 3 3 5 2" xfId="10408"/>
    <cellStyle name="Comma 3 3 5 3" xfId="10409"/>
    <cellStyle name="Comma 3 3 6" xfId="10410"/>
    <cellStyle name="Comma 3 4" xfId="10411"/>
    <cellStyle name="Comma 3 4 10" xfId="10412"/>
    <cellStyle name="Comma 3 4 10 2" xfId="10413"/>
    <cellStyle name="Comma 3 4 11" xfId="10414"/>
    <cellStyle name="Comma 3 4 11 2" xfId="10415"/>
    <cellStyle name="Comma 3 4 12" xfId="10416"/>
    <cellStyle name="Comma 3 4 12 2" xfId="10417"/>
    <cellStyle name="Comma 3 4 13" xfId="10418"/>
    <cellStyle name="Comma 3 4 13 2" xfId="10419"/>
    <cellStyle name="Comma 3 4 14" xfId="10420"/>
    <cellStyle name="Comma 3 4 14 2" xfId="10421"/>
    <cellStyle name="Comma 3 4 15" xfId="10422"/>
    <cellStyle name="Comma 3 4 16" xfId="10423"/>
    <cellStyle name="Comma 3 4 2" xfId="10424"/>
    <cellStyle name="Comma 3 4 2 2" xfId="10425"/>
    <cellStyle name="Comma 3 4 3" xfId="10426"/>
    <cellStyle name="Comma 3 4 3 2" xfId="10427"/>
    <cellStyle name="Comma 3 4 3 2 2" xfId="10428"/>
    <cellStyle name="Comma 3 4 3 2 2 2" xfId="10429"/>
    <cellStyle name="Comma 3 4 3 2 2 2 2" xfId="10430"/>
    <cellStyle name="Comma 3 4 3 2 2 3" xfId="10431"/>
    <cellStyle name="Comma 3 4 3 2 2 3 2" xfId="10432"/>
    <cellStyle name="Comma 3 4 3 2 2 4" xfId="10433"/>
    <cellStyle name="Comma 3 4 3 2 2 4 2" xfId="10434"/>
    <cellStyle name="Comma 3 4 3 2 2 5" xfId="10435"/>
    <cellStyle name="Comma 3 4 3 2 3" xfId="10436"/>
    <cellStyle name="Comma 3 4 3 2 3 2" xfId="10437"/>
    <cellStyle name="Comma 3 4 3 2 4" xfId="10438"/>
    <cellStyle name="Comma 3 4 3 2 4 2" xfId="10439"/>
    <cellStyle name="Comma 3 4 3 2 5" xfId="10440"/>
    <cellStyle name="Comma 3 4 3 2 5 2" xfId="10441"/>
    <cellStyle name="Comma 3 4 3 2 6" xfId="10442"/>
    <cellStyle name="Comma 3 4 3 3" xfId="10443"/>
    <cellStyle name="Comma 3 4 3 3 2" xfId="10444"/>
    <cellStyle name="Comma 3 4 3 3 2 2" xfId="10445"/>
    <cellStyle name="Comma 3 4 3 3 3" xfId="10446"/>
    <cellStyle name="Comma 3 4 3 3 3 2" xfId="10447"/>
    <cellStyle name="Comma 3 4 3 3 4" xfId="10448"/>
    <cellStyle name="Comma 3 4 3 3 4 2" xfId="10449"/>
    <cellStyle name="Comma 3 4 3 3 5" xfId="10450"/>
    <cellStyle name="Comma 3 4 3 4" xfId="10451"/>
    <cellStyle name="Comma 3 4 3 4 2" xfId="10452"/>
    <cellStyle name="Comma 3 4 3 5" xfId="10453"/>
    <cellStyle name="Comma 3 4 3 5 2" xfId="10454"/>
    <cellStyle name="Comma 3 4 3 6" xfId="10455"/>
    <cellStyle name="Comma 3 4 3 6 2" xfId="10456"/>
    <cellStyle name="Comma 3 4 3 7" xfId="10457"/>
    <cellStyle name="Comma 3 4 4" xfId="10458"/>
    <cellStyle name="Comma 3 4 4 2" xfId="10459"/>
    <cellStyle name="Comma 3 4 4 2 2" xfId="10460"/>
    <cellStyle name="Comma 3 4 4 2 2 2" xfId="10461"/>
    <cellStyle name="Comma 3 4 4 2 2 2 2" xfId="10462"/>
    <cellStyle name="Comma 3 4 4 2 2 3" xfId="10463"/>
    <cellStyle name="Comma 3 4 4 2 2 3 2" xfId="10464"/>
    <cellStyle name="Comma 3 4 4 2 2 4" xfId="10465"/>
    <cellStyle name="Comma 3 4 4 2 2 4 2" xfId="10466"/>
    <cellStyle name="Comma 3 4 4 2 2 5" xfId="10467"/>
    <cellStyle name="Comma 3 4 4 2 3" xfId="10468"/>
    <cellStyle name="Comma 3 4 4 2 3 2" xfId="10469"/>
    <cellStyle name="Comma 3 4 4 2 4" xfId="10470"/>
    <cellStyle name="Comma 3 4 4 2 4 2" xfId="10471"/>
    <cellStyle name="Comma 3 4 4 2 5" xfId="10472"/>
    <cellStyle name="Comma 3 4 4 2 5 2" xfId="10473"/>
    <cellStyle name="Comma 3 4 4 2 6" xfId="10474"/>
    <cellStyle name="Comma 3 4 4 3" xfId="10475"/>
    <cellStyle name="Comma 3 4 4 3 2" xfId="10476"/>
    <cellStyle name="Comma 3 4 4 3 2 2" xfId="10477"/>
    <cellStyle name="Comma 3 4 4 3 3" xfId="10478"/>
    <cellStyle name="Comma 3 4 4 3 3 2" xfId="10479"/>
    <cellStyle name="Comma 3 4 4 3 4" xfId="10480"/>
    <cellStyle name="Comma 3 4 4 3 4 2" xfId="10481"/>
    <cellStyle name="Comma 3 4 4 3 5" xfId="10482"/>
    <cellStyle name="Comma 3 4 4 4" xfId="10483"/>
    <cellStyle name="Comma 3 4 4 4 2" xfId="10484"/>
    <cellStyle name="Comma 3 4 4 5" xfId="10485"/>
    <cellStyle name="Comma 3 4 4 5 2" xfId="10486"/>
    <cellStyle name="Comma 3 4 4 6" xfId="10487"/>
    <cellStyle name="Comma 3 4 4 6 2" xfId="10488"/>
    <cellStyle name="Comma 3 4 4 7" xfId="10489"/>
    <cellStyle name="Comma 3 4 5" xfId="10490"/>
    <cellStyle name="Comma 3 4 5 2" xfId="10491"/>
    <cellStyle name="Comma 3 4 5 2 2" xfId="10492"/>
    <cellStyle name="Comma 3 4 5 2 2 2" xfId="10493"/>
    <cellStyle name="Comma 3 4 5 2 2 2 2" xfId="10494"/>
    <cellStyle name="Comma 3 4 5 2 2 3" xfId="10495"/>
    <cellStyle name="Comma 3 4 5 2 2 3 2" xfId="10496"/>
    <cellStyle name="Comma 3 4 5 2 2 4" xfId="10497"/>
    <cellStyle name="Comma 3 4 5 2 2 4 2" xfId="10498"/>
    <cellStyle name="Comma 3 4 5 2 2 5" xfId="10499"/>
    <cellStyle name="Comma 3 4 5 2 3" xfId="10500"/>
    <cellStyle name="Comma 3 4 5 2 3 2" xfId="10501"/>
    <cellStyle name="Comma 3 4 5 2 4" xfId="10502"/>
    <cellStyle name="Comma 3 4 5 2 4 2" xfId="10503"/>
    <cellStyle name="Comma 3 4 5 2 5" xfId="10504"/>
    <cellStyle name="Comma 3 4 5 2 5 2" xfId="10505"/>
    <cellStyle name="Comma 3 4 5 2 6" xfId="10506"/>
    <cellStyle name="Comma 3 4 5 3" xfId="10507"/>
    <cellStyle name="Comma 3 4 5 3 2" xfId="10508"/>
    <cellStyle name="Comma 3 4 5 3 2 2" xfId="10509"/>
    <cellStyle name="Comma 3 4 5 3 3" xfId="10510"/>
    <cellStyle name="Comma 3 4 5 3 3 2" xfId="10511"/>
    <cellStyle name="Comma 3 4 5 3 4" xfId="10512"/>
    <cellStyle name="Comma 3 4 5 3 4 2" xfId="10513"/>
    <cellStyle name="Comma 3 4 5 3 5" xfId="10514"/>
    <cellStyle name="Comma 3 4 5 4" xfId="10515"/>
    <cellStyle name="Comma 3 4 5 4 2" xfId="10516"/>
    <cellStyle name="Comma 3 4 5 5" xfId="10517"/>
    <cellStyle name="Comma 3 4 5 5 2" xfId="10518"/>
    <cellStyle name="Comma 3 4 5 6" xfId="10519"/>
    <cellStyle name="Comma 3 4 5 6 2" xfId="10520"/>
    <cellStyle name="Comma 3 4 5 7" xfId="10521"/>
    <cellStyle name="Comma 3 4 6" xfId="10522"/>
    <cellStyle name="Comma 3 4 6 2" xfId="10523"/>
    <cellStyle name="Comma 3 4 6 2 2" xfId="10524"/>
    <cellStyle name="Comma 3 4 6 2 2 2" xfId="10525"/>
    <cellStyle name="Comma 3 4 6 2 2 2 2" xfId="10526"/>
    <cellStyle name="Comma 3 4 6 2 2 3" xfId="10527"/>
    <cellStyle name="Comma 3 4 6 2 2 3 2" xfId="10528"/>
    <cellStyle name="Comma 3 4 6 2 2 4" xfId="10529"/>
    <cellStyle name="Comma 3 4 6 2 2 4 2" xfId="10530"/>
    <cellStyle name="Comma 3 4 6 2 2 5" xfId="10531"/>
    <cellStyle name="Comma 3 4 6 2 3" xfId="10532"/>
    <cellStyle name="Comma 3 4 6 2 3 2" xfId="10533"/>
    <cellStyle name="Comma 3 4 6 2 4" xfId="10534"/>
    <cellStyle name="Comma 3 4 6 2 4 2" xfId="10535"/>
    <cellStyle name="Comma 3 4 6 2 5" xfId="10536"/>
    <cellStyle name="Comma 3 4 6 2 5 2" xfId="10537"/>
    <cellStyle name="Comma 3 4 6 2 6" xfId="10538"/>
    <cellStyle name="Comma 3 4 6 3" xfId="10539"/>
    <cellStyle name="Comma 3 4 6 3 2" xfId="10540"/>
    <cellStyle name="Comma 3 4 6 3 2 2" xfId="10541"/>
    <cellStyle name="Comma 3 4 6 3 3" xfId="10542"/>
    <cellStyle name="Comma 3 4 6 3 3 2" xfId="10543"/>
    <cellStyle name="Comma 3 4 6 3 4" xfId="10544"/>
    <cellStyle name="Comma 3 4 6 3 4 2" xfId="10545"/>
    <cellStyle name="Comma 3 4 6 3 5" xfId="10546"/>
    <cellStyle name="Comma 3 4 6 4" xfId="10547"/>
    <cellStyle name="Comma 3 4 6 4 2" xfId="10548"/>
    <cellStyle name="Comma 3 4 6 5" xfId="10549"/>
    <cellStyle name="Comma 3 4 6 5 2" xfId="10550"/>
    <cellStyle name="Comma 3 4 6 6" xfId="10551"/>
    <cellStyle name="Comma 3 4 6 6 2" xfId="10552"/>
    <cellStyle name="Comma 3 4 6 7" xfId="10553"/>
    <cellStyle name="Comma 3 4 7" xfId="10554"/>
    <cellStyle name="Comma 3 4 7 2" xfId="10555"/>
    <cellStyle name="Comma 3 4 7 2 2" xfId="10556"/>
    <cellStyle name="Comma 3 4 7 2 2 2" xfId="10557"/>
    <cellStyle name="Comma 3 4 7 2 3" xfId="10558"/>
    <cellStyle name="Comma 3 4 7 2 3 2" xfId="10559"/>
    <cellStyle name="Comma 3 4 7 2 4" xfId="10560"/>
    <cellStyle name="Comma 3 4 7 2 4 2" xfId="10561"/>
    <cellStyle name="Comma 3 4 7 2 5" xfId="10562"/>
    <cellStyle name="Comma 3 4 7 3" xfId="10563"/>
    <cellStyle name="Comma 3 4 7 3 2" xfId="10564"/>
    <cellStyle name="Comma 3 4 7 4" xfId="10565"/>
    <cellStyle name="Comma 3 4 7 4 2" xfId="10566"/>
    <cellStyle name="Comma 3 4 7 5" xfId="10567"/>
    <cellStyle name="Comma 3 4 7 5 2" xfId="10568"/>
    <cellStyle name="Comma 3 4 7 6" xfId="10569"/>
    <cellStyle name="Comma 3 4 8" xfId="10570"/>
    <cellStyle name="Comma 3 4 8 2" xfId="10571"/>
    <cellStyle name="Comma 3 4 8 2 2" xfId="10572"/>
    <cellStyle name="Comma 3 4 8 3" xfId="10573"/>
    <cellStyle name="Comma 3 4 8 3 2" xfId="10574"/>
    <cellStyle name="Comma 3 4 8 4" xfId="10575"/>
    <cellStyle name="Comma 3 4 8 4 2" xfId="10576"/>
    <cellStyle name="Comma 3 4 8 5" xfId="10577"/>
    <cellStyle name="Comma 3 4 9" xfId="10578"/>
    <cellStyle name="Comma 3 4 9 2" xfId="10579"/>
    <cellStyle name="Comma 3 4 9 2 2" xfId="10580"/>
    <cellStyle name="Comma 3 4 9 3" xfId="10581"/>
    <cellStyle name="Comma 3 4 9 3 2" xfId="10582"/>
    <cellStyle name="Comma 3 4 9 4" xfId="10583"/>
    <cellStyle name="Comma 3 4 9 4 2" xfId="10584"/>
    <cellStyle name="Comma 3 4 9 5" xfId="10585"/>
    <cellStyle name="Comma 3 5" xfId="10586"/>
    <cellStyle name="Comma 3 5 2" xfId="10587"/>
    <cellStyle name="Comma 3 5 3" xfId="10588"/>
    <cellStyle name="Comma 3 6" xfId="10589"/>
    <cellStyle name="Comma 3 6 10" xfId="10590"/>
    <cellStyle name="Comma 3 6 10 2" xfId="10591"/>
    <cellStyle name="Comma 3 6 11" xfId="10592"/>
    <cellStyle name="Comma 3 6 11 2" xfId="10593"/>
    <cellStyle name="Comma 3 6 12" xfId="10594"/>
    <cellStyle name="Comma 3 6 12 2" xfId="10595"/>
    <cellStyle name="Comma 3 6 13" xfId="10596"/>
    <cellStyle name="Comma 3 6 13 2" xfId="10597"/>
    <cellStyle name="Comma 3 6 14" xfId="10598"/>
    <cellStyle name="Comma 3 6 14 2" xfId="10599"/>
    <cellStyle name="Comma 3 6 15" xfId="10600"/>
    <cellStyle name="Comma 3 6 2" xfId="10601"/>
    <cellStyle name="Comma 3 6 3" xfId="10602"/>
    <cellStyle name="Comma 3 6 3 2" xfId="10603"/>
    <cellStyle name="Comma 3 6 3 2 2" xfId="10604"/>
    <cellStyle name="Comma 3 6 3 2 2 2" xfId="10605"/>
    <cellStyle name="Comma 3 6 3 2 2 2 2" xfId="10606"/>
    <cellStyle name="Comma 3 6 3 2 2 3" xfId="10607"/>
    <cellStyle name="Comma 3 6 3 2 2 3 2" xfId="10608"/>
    <cellStyle name="Comma 3 6 3 2 2 4" xfId="10609"/>
    <cellStyle name="Comma 3 6 3 2 2 4 2" xfId="10610"/>
    <cellStyle name="Comma 3 6 3 2 2 5" xfId="10611"/>
    <cellStyle name="Comma 3 6 3 2 3" xfId="10612"/>
    <cellStyle name="Comma 3 6 3 2 3 2" xfId="10613"/>
    <cellStyle name="Comma 3 6 3 2 4" xfId="10614"/>
    <cellStyle name="Comma 3 6 3 2 4 2" xfId="10615"/>
    <cellStyle name="Comma 3 6 3 2 5" xfId="10616"/>
    <cellStyle name="Comma 3 6 3 2 5 2" xfId="10617"/>
    <cellStyle name="Comma 3 6 3 2 6" xfId="10618"/>
    <cellStyle name="Comma 3 6 3 3" xfId="10619"/>
    <cellStyle name="Comma 3 6 3 3 2" xfId="10620"/>
    <cellStyle name="Comma 3 6 3 3 2 2" xfId="10621"/>
    <cellStyle name="Comma 3 6 3 3 3" xfId="10622"/>
    <cellStyle name="Comma 3 6 3 3 3 2" xfId="10623"/>
    <cellStyle name="Comma 3 6 3 3 4" xfId="10624"/>
    <cellStyle name="Comma 3 6 3 3 4 2" xfId="10625"/>
    <cellStyle name="Comma 3 6 3 3 5" xfId="10626"/>
    <cellStyle name="Comma 3 6 3 4" xfId="10627"/>
    <cellStyle name="Comma 3 6 3 4 2" xfId="10628"/>
    <cellStyle name="Comma 3 6 3 5" xfId="10629"/>
    <cellStyle name="Comma 3 6 3 5 2" xfId="10630"/>
    <cellStyle name="Comma 3 6 3 6" xfId="10631"/>
    <cellStyle name="Comma 3 6 3 6 2" xfId="10632"/>
    <cellStyle name="Comma 3 6 3 7" xfId="10633"/>
    <cellStyle name="Comma 3 6 4" xfId="10634"/>
    <cellStyle name="Comma 3 6 4 2" xfId="10635"/>
    <cellStyle name="Comma 3 6 4 2 2" xfId="10636"/>
    <cellStyle name="Comma 3 6 4 2 2 2" xfId="10637"/>
    <cellStyle name="Comma 3 6 4 2 2 2 2" xfId="10638"/>
    <cellStyle name="Comma 3 6 4 2 2 3" xfId="10639"/>
    <cellStyle name="Comma 3 6 4 2 2 3 2" xfId="10640"/>
    <cellStyle name="Comma 3 6 4 2 2 4" xfId="10641"/>
    <cellStyle name="Comma 3 6 4 2 2 4 2" xfId="10642"/>
    <cellStyle name="Comma 3 6 4 2 2 5" xfId="10643"/>
    <cellStyle name="Comma 3 6 4 2 3" xfId="10644"/>
    <cellStyle name="Comma 3 6 4 2 3 2" xfId="10645"/>
    <cellStyle name="Comma 3 6 4 2 4" xfId="10646"/>
    <cellStyle name="Comma 3 6 4 2 4 2" xfId="10647"/>
    <cellStyle name="Comma 3 6 4 2 5" xfId="10648"/>
    <cellStyle name="Comma 3 6 4 2 5 2" xfId="10649"/>
    <cellStyle name="Comma 3 6 4 2 6" xfId="10650"/>
    <cellStyle name="Comma 3 6 4 3" xfId="10651"/>
    <cellStyle name="Comma 3 6 4 3 2" xfId="10652"/>
    <cellStyle name="Comma 3 6 4 3 2 2" xfId="10653"/>
    <cellStyle name="Comma 3 6 4 3 3" xfId="10654"/>
    <cellStyle name="Comma 3 6 4 3 3 2" xfId="10655"/>
    <cellStyle name="Comma 3 6 4 3 4" xfId="10656"/>
    <cellStyle name="Comma 3 6 4 3 4 2" xfId="10657"/>
    <cellStyle name="Comma 3 6 4 3 5" xfId="10658"/>
    <cellStyle name="Comma 3 6 4 4" xfId="10659"/>
    <cellStyle name="Comma 3 6 4 4 2" xfId="10660"/>
    <cellStyle name="Comma 3 6 4 5" xfId="10661"/>
    <cellStyle name="Comma 3 6 4 5 2" xfId="10662"/>
    <cellStyle name="Comma 3 6 4 6" xfId="10663"/>
    <cellStyle name="Comma 3 6 4 6 2" xfId="10664"/>
    <cellStyle name="Comma 3 6 4 7" xfId="10665"/>
    <cellStyle name="Comma 3 6 5" xfId="10666"/>
    <cellStyle name="Comma 3 6 5 2" xfId="10667"/>
    <cellStyle name="Comma 3 6 5 2 2" xfId="10668"/>
    <cellStyle name="Comma 3 6 5 2 2 2" xfId="10669"/>
    <cellStyle name="Comma 3 6 5 2 2 2 2" xfId="10670"/>
    <cellStyle name="Comma 3 6 5 2 2 3" xfId="10671"/>
    <cellStyle name="Comma 3 6 5 2 2 3 2" xfId="10672"/>
    <cellStyle name="Comma 3 6 5 2 2 4" xfId="10673"/>
    <cellStyle name="Comma 3 6 5 2 2 4 2" xfId="10674"/>
    <cellStyle name="Comma 3 6 5 2 2 5" xfId="10675"/>
    <cellStyle name="Comma 3 6 5 2 3" xfId="10676"/>
    <cellStyle name="Comma 3 6 5 2 3 2" xfId="10677"/>
    <cellStyle name="Comma 3 6 5 2 4" xfId="10678"/>
    <cellStyle name="Comma 3 6 5 2 4 2" xfId="10679"/>
    <cellStyle name="Comma 3 6 5 2 5" xfId="10680"/>
    <cellStyle name="Comma 3 6 5 2 5 2" xfId="10681"/>
    <cellStyle name="Comma 3 6 5 2 6" xfId="10682"/>
    <cellStyle name="Comma 3 6 5 3" xfId="10683"/>
    <cellStyle name="Comma 3 6 5 3 2" xfId="10684"/>
    <cellStyle name="Comma 3 6 5 3 2 2" xfId="10685"/>
    <cellStyle name="Comma 3 6 5 3 3" xfId="10686"/>
    <cellStyle name="Comma 3 6 5 3 3 2" xfId="10687"/>
    <cellStyle name="Comma 3 6 5 3 4" xfId="10688"/>
    <cellStyle name="Comma 3 6 5 3 4 2" xfId="10689"/>
    <cellStyle name="Comma 3 6 5 3 5" xfId="10690"/>
    <cellStyle name="Comma 3 6 5 4" xfId="10691"/>
    <cellStyle name="Comma 3 6 5 4 2" xfId="10692"/>
    <cellStyle name="Comma 3 6 5 5" xfId="10693"/>
    <cellStyle name="Comma 3 6 5 5 2" xfId="10694"/>
    <cellStyle name="Comma 3 6 5 6" xfId="10695"/>
    <cellStyle name="Comma 3 6 5 6 2" xfId="10696"/>
    <cellStyle name="Comma 3 6 5 7" xfId="10697"/>
    <cellStyle name="Comma 3 6 6" xfId="10698"/>
    <cellStyle name="Comma 3 6 6 2" xfId="10699"/>
    <cellStyle name="Comma 3 6 6 2 2" xfId="10700"/>
    <cellStyle name="Comma 3 6 6 2 2 2" xfId="10701"/>
    <cellStyle name="Comma 3 6 6 2 2 2 2" xfId="10702"/>
    <cellStyle name="Comma 3 6 6 2 2 3" xfId="10703"/>
    <cellStyle name="Comma 3 6 6 2 2 3 2" xfId="10704"/>
    <cellStyle name="Comma 3 6 6 2 2 4" xfId="10705"/>
    <cellStyle name="Comma 3 6 6 2 2 4 2" xfId="10706"/>
    <cellStyle name="Comma 3 6 6 2 2 5" xfId="10707"/>
    <cellStyle name="Comma 3 6 6 2 3" xfId="10708"/>
    <cellStyle name="Comma 3 6 6 2 3 2" xfId="10709"/>
    <cellStyle name="Comma 3 6 6 2 4" xfId="10710"/>
    <cellStyle name="Comma 3 6 6 2 4 2" xfId="10711"/>
    <cellStyle name="Comma 3 6 6 2 5" xfId="10712"/>
    <cellStyle name="Comma 3 6 6 2 5 2" xfId="10713"/>
    <cellStyle name="Comma 3 6 6 2 6" xfId="10714"/>
    <cellStyle name="Comma 3 6 6 3" xfId="10715"/>
    <cellStyle name="Comma 3 6 6 3 2" xfId="10716"/>
    <cellStyle name="Comma 3 6 6 3 2 2" xfId="10717"/>
    <cellStyle name="Comma 3 6 6 3 3" xfId="10718"/>
    <cellStyle name="Comma 3 6 6 3 3 2" xfId="10719"/>
    <cellStyle name="Comma 3 6 6 3 4" xfId="10720"/>
    <cellStyle name="Comma 3 6 6 3 4 2" xfId="10721"/>
    <cellStyle name="Comma 3 6 6 3 5" xfId="10722"/>
    <cellStyle name="Comma 3 6 6 4" xfId="10723"/>
    <cellStyle name="Comma 3 6 6 4 2" xfId="10724"/>
    <cellStyle name="Comma 3 6 6 5" xfId="10725"/>
    <cellStyle name="Comma 3 6 6 5 2" xfId="10726"/>
    <cellStyle name="Comma 3 6 6 6" xfId="10727"/>
    <cellStyle name="Comma 3 6 6 6 2" xfId="10728"/>
    <cellStyle name="Comma 3 6 6 7" xfId="10729"/>
    <cellStyle name="Comma 3 6 7" xfId="10730"/>
    <cellStyle name="Comma 3 6 7 2" xfId="10731"/>
    <cellStyle name="Comma 3 6 7 2 2" xfId="10732"/>
    <cellStyle name="Comma 3 6 7 2 2 2" xfId="10733"/>
    <cellStyle name="Comma 3 6 7 2 3" xfId="10734"/>
    <cellStyle name="Comma 3 6 7 2 3 2" xfId="10735"/>
    <cellStyle name="Comma 3 6 7 2 4" xfId="10736"/>
    <cellStyle name="Comma 3 6 7 2 4 2" xfId="10737"/>
    <cellStyle name="Comma 3 6 7 2 5" xfId="10738"/>
    <cellStyle name="Comma 3 6 7 3" xfId="10739"/>
    <cellStyle name="Comma 3 6 7 3 2" xfId="10740"/>
    <cellStyle name="Comma 3 6 7 4" xfId="10741"/>
    <cellStyle name="Comma 3 6 7 4 2" xfId="10742"/>
    <cellStyle name="Comma 3 6 7 5" xfId="10743"/>
    <cellStyle name="Comma 3 6 7 5 2" xfId="10744"/>
    <cellStyle name="Comma 3 6 7 6" xfId="10745"/>
    <cellStyle name="Comma 3 6 8" xfId="10746"/>
    <cellStyle name="Comma 3 6 8 2" xfId="10747"/>
    <cellStyle name="Comma 3 6 8 2 2" xfId="10748"/>
    <cellStyle name="Comma 3 6 8 3" xfId="10749"/>
    <cellStyle name="Comma 3 6 8 3 2" xfId="10750"/>
    <cellStyle name="Comma 3 6 8 4" xfId="10751"/>
    <cellStyle name="Comma 3 6 8 4 2" xfId="10752"/>
    <cellStyle name="Comma 3 6 8 5" xfId="10753"/>
    <cellStyle name="Comma 3 6 9" xfId="10754"/>
    <cellStyle name="Comma 3 6 9 2" xfId="10755"/>
    <cellStyle name="Comma 3 6 9 2 2" xfId="10756"/>
    <cellStyle name="Comma 3 6 9 3" xfId="10757"/>
    <cellStyle name="Comma 3 6 9 3 2" xfId="10758"/>
    <cellStyle name="Comma 3 6 9 4" xfId="10759"/>
    <cellStyle name="Comma 3 6 9 4 2" xfId="10760"/>
    <cellStyle name="Comma 3 6 9 5" xfId="10761"/>
    <cellStyle name="Comma 3 7" xfId="10762"/>
    <cellStyle name="Comma 3 7 10" xfId="10763"/>
    <cellStyle name="Comma 3 7 10 2" xfId="10764"/>
    <cellStyle name="Comma 3 7 10 3" xfId="10765"/>
    <cellStyle name="Comma 3 7 11" xfId="10766"/>
    <cellStyle name="Comma 3 7 12" xfId="10767"/>
    <cellStyle name="Comma 3 7 13" xfId="10768"/>
    <cellStyle name="Comma 3 7 14" xfId="10769"/>
    <cellStyle name="Comma 3 7 15" xfId="10770"/>
    <cellStyle name="Comma 3 7 16" xfId="10771"/>
    <cellStyle name="Comma 3 7 2" xfId="10772"/>
    <cellStyle name="Comma 3 7 2 2" xfId="10773"/>
    <cellStyle name="Comma 3 7 2 3" xfId="10774"/>
    <cellStyle name="Comma 3 7 3" xfId="10775"/>
    <cellStyle name="Comma 3 7 3 2" xfId="10776"/>
    <cellStyle name="Comma 3 7 3 2 2" xfId="10777"/>
    <cellStyle name="Comma 3 7 3 2 2 2" xfId="10778"/>
    <cellStyle name="Comma 3 7 3 2 3" xfId="10779"/>
    <cellStyle name="Comma 3 7 3 2 3 2" xfId="10780"/>
    <cellStyle name="Comma 3 7 3 2 4" xfId="10781"/>
    <cellStyle name="Comma 3 7 3 2 4 2" xfId="10782"/>
    <cellStyle name="Comma 3 7 3 2 5" xfId="10783"/>
    <cellStyle name="Comma 3 7 3 3" xfId="10784"/>
    <cellStyle name="Comma 3 7 3 3 2" xfId="10785"/>
    <cellStyle name="Comma 3 7 3 4" xfId="10786"/>
    <cellStyle name="Comma 3 7 3 4 2" xfId="10787"/>
    <cellStyle name="Comma 3 7 3 5" xfId="10788"/>
    <cellStyle name="Comma 3 7 3 5 2" xfId="10789"/>
    <cellStyle name="Comma 3 7 3 6" xfId="10790"/>
    <cellStyle name="Comma 3 7 4" xfId="10791"/>
    <cellStyle name="Comma 3 7 4 2" xfId="10792"/>
    <cellStyle name="Comma 3 7 4 2 2" xfId="10793"/>
    <cellStyle name="Comma 3 7 4 3" xfId="10794"/>
    <cellStyle name="Comma 3 7 4 3 2" xfId="10795"/>
    <cellStyle name="Comma 3 7 4 4" xfId="10796"/>
    <cellStyle name="Comma 3 7 4 4 2" xfId="10797"/>
    <cellStyle name="Comma 3 7 4 5" xfId="10798"/>
    <cellStyle name="Comma 3 7 5" xfId="10799"/>
    <cellStyle name="Comma 3 7 5 2" xfId="10800"/>
    <cellStyle name="Comma 3 7 6" xfId="10801"/>
    <cellStyle name="Comma 3 7 6 2" xfId="10802"/>
    <cellStyle name="Comma 3 7 7" xfId="10803"/>
    <cellStyle name="Comma 3 7 7 2" xfId="10804"/>
    <cellStyle name="Comma 3 7 8" xfId="10805"/>
    <cellStyle name="Comma 3 7 8 2" xfId="10806"/>
    <cellStyle name="Comma 3 7 8 2 2" xfId="10807"/>
    <cellStyle name="Comma 3 7 8 3" xfId="10808"/>
    <cellStyle name="Comma 3 7 8 4" xfId="10809"/>
    <cellStyle name="Comma 3 7 8 5" xfId="10810"/>
    <cellStyle name="Comma 3 7 8 6" xfId="10811"/>
    <cellStyle name="Comma 3 7 9" xfId="10812"/>
    <cellStyle name="Comma 3 7 9 2" xfId="10813"/>
    <cellStyle name="Comma 3 7 9 3" xfId="10814"/>
    <cellStyle name="Comma 3 8" xfId="10815"/>
    <cellStyle name="Comma 3 8 2" xfId="10816"/>
    <cellStyle name="Comma 3 8 3" xfId="10817"/>
    <cellStyle name="Comma 3 9" xfId="10818"/>
    <cellStyle name="Comma 3 9 2" xfId="10819"/>
    <cellStyle name="Comma 3 9 3" xfId="10820"/>
    <cellStyle name="Comma 3 9 4" xfId="10821"/>
    <cellStyle name="Comma 3_2. 2011-2014  Rev_ FCast_IRM 2012_COS2013_Ongoing Operations_with CDM" xfId="10822"/>
    <cellStyle name="Comma 30" xfId="10823"/>
    <cellStyle name="Comma 30 2" xfId="10824"/>
    <cellStyle name="Comma 30 2 2" xfId="10825"/>
    <cellStyle name="Comma 30 3" xfId="10826"/>
    <cellStyle name="Comma 30 3 2" xfId="10827"/>
    <cellStyle name="Comma 31" xfId="10828"/>
    <cellStyle name="Comma 31 2" xfId="10829"/>
    <cellStyle name="Comma 31 2 2" xfId="10830"/>
    <cellStyle name="Comma 31 2 3" xfId="10831"/>
    <cellStyle name="Comma 31 3" xfId="10832"/>
    <cellStyle name="Comma 31 4" xfId="10833"/>
    <cellStyle name="Comma 31 5" xfId="10834"/>
    <cellStyle name="Comma 32" xfId="10835"/>
    <cellStyle name="Comma 32 2" xfId="10836"/>
    <cellStyle name="Comma 32 2 2" xfId="10837"/>
    <cellStyle name="Comma 32 2 2 2" xfId="10838"/>
    <cellStyle name="Comma 32 2 2 2 2" xfId="10839"/>
    <cellStyle name="Comma 32 2 2 3" xfId="10840"/>
    <cellStyle name="Comma 32 2 2 3 2" xfId="10841"/>
    <cellStyle name="Comma 32 2 2 4" xfId="10842"/>
    <cellStyle name="Comma 32 2 2 4 2" xfId="10843"/>
    <cellStyle name="Comma 32 2 2 5" xfId="10844"/>
    <cellStyle name="Comma 32 2 3" xfId="10845"/>
    <cellStyle name="Comma 32 2 3 2" xfId="10846"/>
    <cellStyle name="Comma 32 2 4" xfId="10847"/>
    <cellStyle name="Comma 32 2 4 2" xfId="10848"/>
    <cellStyle name="Comma 32 2 5" xfId="10849"/>
    <cellStyle name="Comma 32 2 5 2" xfId="10850"/>
    <cellStyle name="Comma 32 2 6" xfId="10851"/>
    <cellStyle name="Comma 32 3" xfId="10852"/>
    <cellStyle name="Comma 32 3 2" xfId="10853"/>
    <cellStyle name="Comma 32 3 2 2" xfId="10854"/>
    <cellStyle name="Comma 32 3 3" xfId="10855"/>
    <cellStyle name="Comma 32 3 3 2" xfId="10856"/>
    <cellStyle name="Comma 32 3 4" xfId="10857"/>
    <cellStyle name="Comma 32 3 4 2" xfId="10858"/>
    <cellStyle name="Comma 32 3 5" xfId="10859"/>
    <cellStyle name="Comma 32 4" xfId="10860"/>
    <cellStyle name="Comma 32 4 2" xfId="10861"/>
    <cellStyle name="Comma 32 5" xfId="10862"/>
    <cellStyle name="Comma 32 5 2" xfId="10863"/>
    <cellStyle name="Comma 32 6" xfId="10864"/>
    <cellStyle name="Comma 32 6 2" xfId="10865"/>
    <cellStyle name="Comma 32 7" xfId="10866"/>
    <cellStyle name="Comma 32 8" xfId="10867"/>
    <cellStyle name="Comma 33" xfId="10868"/>
    <cellStyle name="Comma 33 2" xfId="10869"/>
    <cellStyle name="Comma 33 2 2" xfId="10870"/>
    <cellStyle name="Comma 33 2 2 2" xfId="10871"/>
    <cellStyle name="Comma 33 2 2 2 2" xfId="10872"/>
    <cellStyle name="Comma 33 2 2 3" xfId="10873"/>
    <cellStyle name="Comma 33 2 2 3 2" xfId="10874"/>
    <cellStyle name="Comma 33 2 2 4" xfId="10875"/>
    <cellStyle name="Comma 33 2 2 4 2" xfId="10876"/>
    <cellStyle name="Comma 33 2 2 5" xfId="10877"/>
    <cellStyle name="Comma 33 2 3" xfId="10878"/>
    <cellStyle name="Comma 33 2 3 2" xfId="10879"/>
    <cellStyle name="Comma 33 2 4" xfId="10880"/>
    <cellStyle name="Comma 33 2 4 2" xfId="10881"/>
    <cellStyle name="Comma 33 2 5" xfId="10882"/>
    <cellStyle name="Comma 33 2 5 2" xfId="10883"/>
    <cellStyle name="Comma 33 2 6" xfId="10884"/>
    <cellStyle name="Comma 33 3" xfId="10885"/>
    <cellStyle name="Comma 33 3 2" xfId="10886"/>
    <cellStyle name="Comma 33 3 2 2" xfId="10887"/>
    <cellStyle name="Comma 33 3 3" xfId="10888"/>
    <cellStyle name="Comma 33 3 3 2" xfId="10889"/>
    <cellStyle name="Comma 33 3 4" xfId="10890"/>
    <cellStyle name="Comma 33 3 4 2" xfId="10891"/>
    <cellStyle name="Comma 33 3 5" xfId="10892"/>
    <cellStyle name="Comma 33 4" xfId="10893"/>
    <cellStyle name="Comma 33 4 2" xfId="10894"/>
    <cellStyle name="Comma 33 5" xfId="10895"/>
    <cellStyle name="Comma 33 5 2" xfId="10896"/>
    <cellStyle name="Comma 33 6" xfId="10897"/>
    <cellStyle name="Comma 33 6 2" xfId="10898"/>
    <cellStyle name="Comma 33 7" xfId="10899"/>
    <cellStyle name="Comma 33 8" xfId="10900"/>
    <cellStyle name="Comma 34" xfId="10901"/>
    <cellStyle name="Comma 34 2" xfId="10902"/>
    <cellStyle name="Comma 34 2 2" xfId="10903"/>
    <cellStyle name="Comma 34 2 2 2" xfId="10904"/>
    <cellStyle name="Comma 34 2 2 2 2" xfId="10905"/>
    <cellStyle name="Comma 34 2 2 3" xfId="10906"/>
    <cellStyle name="Comma 34 2 2 3 2" xfId="10907"/>
    <cellStyle name="Comma 34 2 2 4" xfId="10908"/>
    <cellStyle name="Comma 34 2 2 4 2" xfId="10909"/>
    <cellStyle name="Comma 34 2 2 5" xfId="10910"/>
    <cellStyle name="Comma 34 2 3" xfId="10911"/>
    <cellStyle name="Comma 34 2 3 2" xfId="10912"/>
    <cellStyle name="Comma 34 2 4" xfId="10913"/>
    <cellStyle name="Comma 34 2 4 2" xfId="10914"/>
    <cellStyle name="Comma 34 2 5" xfId="10915"/>
    <cellStyle name="Comma 34 2 5 2" xfId="10916"/>
    <cellStyle name="Comma 34 2 6" xfId="10917"/>
    <cellStyle name="Comma 34 3" xfId="10918"/>
    <cellStyle name="Comma 34 3 2" xfId="10919"/>
    <cellStyle name="Comma 34 3 2 2" xfId="10920"/>
    <cellStyle name="Comma 34 3 3" xfId="10921"/>
    <cellStyle name="Comma 34 3 3 2" xfId="10922"/>
    <cellStyle name="Comma 34 3 4" xfId="10923"/>
    <cellStyle name="Comma 34 3 4 2" xfId="10924"/>
    <cellStyle name="Comma 34 3 5" xfId="10925"/>
    <cellStyle name="Comma 34 4" xfId="10926"/>
    <cellStyle name="Comma 34 4 2" xfId="10927"/>
    <cellStyle name="Comma 34 5" xfId="10928"/>
    <cellStyle name="Comma 34 5 2" xfId="10929"/>
    <cellStyle name="Comma 34 6" xfId="10930"/>
    <cellStyle name="Comma 34 6 2" xfId="10931"/>
    <cellStyle name="Comma 34 7" xfId="10932"/>
    <cellStyle name="Comma 35" xfId="10933"/>
    <cellStyle name="Comma 35 2" xfId="10934"/>
    <cellStyle name="Comma 35 2 2" xfId="10935"/>
    <cellStyle name="Comma 35 2 2 2" xfId="10936"/>
    <cellStyle name="Comma 35 2 2 2 2" xfId="10937"/>
    <cellStyle name="Comma 35 2 2 3" xfId="10938"/>
    <cellStyle name="Comma 35 2 2 3 2" xfId="10939"/>
    <cellStyle name="Comma 35 2 2 4" xfId="10940"/>
    <cellStyle name="Comma 35 2 2 4 2" xfId="10941"/>
    <cellStyle name="Comma 35 2 2 5" xfId="10942"/>
    <cellStyle name="Comma 35 2 3" xfId="10943"/>
    <cellStyle name="Comma 35 2 3 2" xfId="10944"/>
    <cellStyle name="Comma 35 2 4" xfId="10945"/>
    <cellStyle name="Comma 35 2 4 2" xfId="10946"/>
    <cellStyle name="Comma 35 2 5" xfId="10947"/>
    <cellStyle name="Comma 35 2 5 2" xfId="10948"/>
    <cellStyle name="Comma 35 2 6" xfId="10949"/>
    <cellStyle name="Comma 35 3" xfId="10950"/>
    <cellStyle name="Comma 35 3 2" xfId="10951"/>
    <cellStyle name="Comma 35 3 2 2" xfId="10952"/>
    <cellStyle name="Comma 35 3 3" xfId="10953"/>
    <cellStyle name="Comma 35 3 3 2" xfId="10954"/>
    <cellStyle name="Comma 35 3 4" xfId="10955"/>
    <cellStyle name="Comma 35 3 4 2" xfId="10956"/>
    <cellStyle name="Comma 35 3 5" xfId="10957"/>
    <cellStyle name="Comma 35 4" xfId="10958"/>
    <cellStyle name="Comma 35 4 2" xfId="10959"/>
    <cellStyle name="Comma 35 5" xfId="10960"/>
    <cellStyle name="Comma 35 5 2" xfId="10961"/>
    <cellStyle name="Comma 35 6" xfId="10962"/>
    <cellStyle name="Comma 35 6 2" xfId="10963"/>
    <cellStyle name="Comma 35 7" xfId="10964"/>
    <cellStyle name="Comma 36" xfId="10965"/>
    <cellStyle name="Comma 36 2" xfId="10966"/>
    <cellStyle name="Comma 36 2 2" xfId="10967"/>
    <cellStyle name="Comma 36 2 3" xfId="10968"/>
    <cellStyle name="Comma 36 2 4" xfId="10969"/>
    <cellStyle name="Comma 36 3" xfId="10970"/>
    <cellStyle name="Comma 36 4" xfId="10971"/>
    <cellStyle name="Comma 36 5" xfId="10972"/>
    <cellStyle name="Comma 37" xfId="10973"/>
    <cellStyle name="Comma 37 2" xfId="10974"/>
    <cellStyle name="Comma 37 2 2" xfId="10975"/>
    <cellStyle name="Comma 37 3" xfId="10976"/>
    <cellStyle name="Comma 37 3 2" xfId="10977"/>
    <cellStyle name="Comma 37 4" xfId="10978"/>
    <cellStyle name="Comma 37 4 2" xfId="10979"/>
    <cellStyle name="Comma 37 5" xfId="10980"/>
    <cellStyle name="Comma 38" xfId="10981"/>
    <cellStyle name="Comma 38 2" xfId="10982"/>
    <cellStyle name="Comma 38 2 2" xfId="10983"/>
    <cellStyle name="Comma 38 3" xfId="10984"/>
    <cellStyle name="Comma 38 3 2" xfId="10985"/>
    <cellStyle name="Comma 38 4" xfId="10986"/>
    <cellStyle name="Comma 38 4 2" xfId="10987"/>
    <cellStyle name="Comma 38 5" xfId="10988"/>
    <cellStyle name="Comma 39" xfId="10989"/>
    <cellStyle name="Comma 39 2" xfId="10990"/>
    <cellStyle name="Comma 39 2 2" xfId="10991"/>
    <cellStyle name="Comma 39 3" xfId="10992"/>
    <cellStyle name="Comma 39 4" xfId="10993"/>
    <cellStyle name="Comma 39 5" xfId="10994"/>
    <cellStyle name="Comma 4" xfId="10995"/>
    <cellStyle name="Comma 4 10" xfId="10996"/>
    <cellStyle name="Comma 4 10 2" xfId="10997"/>
    <cellStyle name="Comma 4 11" xfId="10998"/>
    <cellStyle name="Comma 4 12" xfId="10999"/>
    <cellStyle name="Comma 4 13" xfId="11000"/>
    <cellStyle name="Comma 4 14" xfId="11001"/>
    <cellStyle name="Comma 4 2" xfId="11002"/>
    <cellStyle name="Comma 4 2 2" xfId="11003"/>
    <cellStyle name="Comma 4 2 2 2" xfId="11004"/>
    <cellStyle name="Comma 4 2 2 2 2" xfId="11005"/>
    <cellStyle name="Comma 4 2 2 2 2 2" xfId="11006"/>
    <cellStyle name="Comma 4 2 2 2 3" xfId="11007"/>
    <cellStyle name="Comma 4 2 2 2 3 2" xfId="11008"/>
    <cellStyle name="Comma 4 2 2 2 4" xfId="11009"/>
    <cellStyle name="Comma 4 2 2 2 5" xfId="11010"/>
    <cellStyle name="Comma 4 2 2 3" xfId="11011"/>
    <cellStyle name="Comma 4 2 2 3 2" xfId="11012"/>
    <cellStyle name="Comma 4 2 2 4" xfId="11013"/>
    <cellStyle name="Comma 4 2 2 4 2" xfId="11014"/>
    <cellStyle name="Comma 4 2 2 5" xfId="11015"/>
    <cellStyle name="Comma 4 2 2 6" xfId="11016"/>
    <cellStyle name="Comma 4 2 3" xfId="11017"/>
    <cellStyle name="Comma 4 2 3 2" xfId="11018"/>
    <cellStyle name="Comma 4 2 3 2 2" xfId="11019"/>
    <cellStyle name="Comma 4 2 3 2 2 2" xfId="11020"/>
    <cellStyle name="Comma 4 2 3 2 3" xfId="11021"/>
    <cellStyle name="Comma 4 2 3 2 3 2" xfId="11022"/>
    <cellStyle name="Comma 4 2 3 2 4" xfId="11023"/>
    <cellStyle name="Comma 4 2 3 3" xfId="11024"/>
    <cellStyle name="Comma 4 2 3 3 2" xfId="11025"/>
    <cellStyle name="Comma 4 2 3 4" xfId="11026"/>
    <cellStyle name="Comma 4 2 3 4 2" xfId="11027"/>
    <cellStyle name="Comma 4 2 3 5" xfId="11028"/>
    <cellStyle name="Comma 4 2 3 6" xfId="11029"/>
    <cellStyle name="Comma 4 2 4" xfId="11030"/>
    <cellStyle name="Comma 4 2 4 2" xfId="11031"/>
    <cellStyle name="Comma 4 2 4 2 2" xfId="11032"/>
    <cellStyle name="Comma 4 2 4 3" xfId="11033"/>
    <cellStyle name="Comma 4 2 4 3 2" xfId="11034"/>
    <cellStyle name="Comma 4 2 4 4" xfId="11035"/>
    <cellStyle name="Comma 4 2 4 5" xfId="11036"/>
    <cellStyle name="Comma 4 2 5" xfId="11037"/>
    <cellStyle name="Comma 4 2 5 2" xfId="11038"/>
    <cellStyle name="Comma 4 2 5 2 2" xfId="11039"/>
    <cellStyle name="Comma 4 2 5 3" xfId="11040"/>
    <cellStyle name="Comma 4 2 5 3 2" xfId="11041"/>
    <cellStyle name="Comma 4 2 5 4" xfId="11042"/>
    <cellStyle name="Comma 4 2 6" xfId="11043"/>
    <cellStyle name="Comma 4 2 6 2" xfId="11044"/>
    <cellStyle name="Comma 4 2 7" xfId="11045"/>
    <cellStyle name="Comma 4 2 7 2" xfId="11046"/>
    <cellStyle name="Comma 4 2 8" xfId="11047"/>
    <cellStyle name="Comma 4 2 9" xfId="11048"/>
    <cellStyle name="Comma 4 3" xfId="11049"/>
    <cellStyle name="Comma 4 3 10" xfId="11050"/>
    <cellStyle name="Comma 4 3 2" xfId="11051"/>
    <cellStyle name="Comma 4 3 2 2" xfId="11052"/>
    <cellStyle name="Comma 4 3 2 2 2" xfId="11053"/>
    <cellStyle name="Comma 4 3 2 2 2 2" xfId="11054"/>
    <cellStyle name="Comma 4 3 2 2 3" xfId="11055"/>
    <cellStyle name="Comma 4 3 2 2 3 2" xfId="11056"/>
    <cellStyle name="Comma 4 3 2 2 4" xfId="11057"/>
    <cellStyle name="Comma 4 3 2 3" xfId="11058"/>
    <cellStyle name="Comma 4 3 2 3 2" xfId="11059"/>
    <cellStyle name="Comma 4 3 2 4" xfId="11060"/>
    <cellStyle name="Comma 4 3 2 4 2" xfId="11061"/>
    <cellStyle name="Comma 4 3 2 5" xfId="11062"/>
    <cellStyle name="Comma 4 3 3" xfId="11063"/>
    <cellStyle name="Comma 4 3 3 2" xfId="11064"/>
    <cellStyle name="Comma 4 3 3 2 2" xfId="11065"/>
    <cellStyle name="Comma 4 3 3 2 2 2" xfId="11066"/>
    <cellStyle name="Comma 4 3 3 2 3" xfId="11067"/>
    <cellStyle name="Comma 4 3 3 2 3 2" xfId="11068"/>
    <cellStyle name="Comma 4 3 3 2 4" xfId="11069"/>
    <cellStyle name="Comma 4 3 3 3" xfId="11070"/>
    <cellStyle name="Comma 4 3 3 3 2" xfId="11071"/>
    <cellStyle name="Comma 4 3 3 4" xfId="11072"/>
    <cellStyle name="Comma 4 3 3 4 2" xfId="11073"/>
    <cellStyle name="Comma 4 3 3 5" xfId="11074"/>
    <cellStyle name="Comma 4 3 4" xfId="11075"/>
    <cellStyle name="Comma 4 3 4 2" xfId="11076"/>
    <cellStyle name="Comma 4 3 4 2 2" xfId="11077"/>
    <cellStyle name="Comma 4 3 4 3" xfId="11078"/>
    <cellStyle name="Comma 4 3 4 3 2" xfId="11079"/>
    <cellStyle name="Comma 4 3 4 4" xfId="11080"/>
    <cellStyle name="Comma 4 3 5" xfId="11081"/>
    <cellStyle name="Comma 4 3 5 2" xfId="11082"/>
    <cellStyle name="Comma 4 3 5 3" xfId="11083"/>
    <cellStyle name="Comma 4 3 5 3 2" xfId="11084"/>
    <cellStyle name="Comma 4 3 6" xfId="11085"/>
    <cellStyle name="Comma 4 3 6 2" xfId="11086"/>
    <cellStyle name="Comma 4 3 6 2 2" xfId="11087"/>
    <cellStyle name="Comma 4 3 6 3" xfId="11088"/>
    <cellStyle name="Comma 4 3 6 3 2" xfId="11089"/>
    <cellStyle name="Comma 4 3 6 4" xfId="11090"/>
    <cellStyle name="Comma 4 3 7" xfId="11091"/>
    <cellStyle name="Comma 4 3 7 2" xfId="11092"/>
    <cellStyle name="Comma 4 3 8" xfId="11093"/>
    <cellStyle name="Comma 4 3 8 2" xfId="11094"/>
    <cellStyle name="Comma 4 3 9" xfId="11095"/>
    <cellStyle name="Comma 4 4" xfId="11096"/>
    <cellStyle name="Comma 4 4 2" xfId="11097"/>
    <cellStyle name="Comma 4 4 2 2" xfId="11098"/>
    <cellStyle name="Comma 4 4 2 2 2" xfId="11099"/>
    <cellStyle name="Comma 4 4 2 3" xfId="11100"/>
    <cellStyle name="Comma 4 4 2 3 2" xfId="11101"/>
    <cellStyle name="Comma 4 4 2 4" xfId="11102"/>
    <cellStyle name="Comma 4 4 3" xfId="11103"/>
    <cellStyle name="Comma 4 4 3 2" xfId="11104"/>
    <cellStyle name="Comma 4 4 4" xfId="11105"/>
    <cellStyle name="Comma 4 4 4 2" xfId="11106"/>
    <cellStyle name="Comma 4 4 5" xfId="11107"/>
    <cellStyle name="Comma 4 4 6" xfId="11108"/>
    <cellStyle name="Comma 4 5" xfId="11109"/>
    <cellStyle name="Comma 4 5 2" xfId="11110"/>
    <cellStyle name="Comma 4 5 2 2" xfId="11111"/>
    <cellStyle name="Comma 4 5 2 2 2" xfId="11112"/>
    <cellStyle name="Comma 4 5 2 3" xfId="11113"/>
    <cellStyle name="Comma 4 5 2 3 2" xfId="11114"/>
    <cellStyle name="Comma 4 5 2 4" xfId="11115"/>
    <cellStyle name="Comma 4 5 3" xfId="11116"/>
    <cellStyle name="Comma 4 5 3 2" xfId="11117"/>
    <cellStyle name="Comma 4 5 4" xfId="11118"/>
    <cellStyle name="Comma 4 5 4 2" xfId="11119"/>
    <cellStyle name="Comma 4 5 5" xfId="11120"/>
    <cellStyle name="Comma 4 5 6" xfId="11121"/>
    <cellStyle name="Comma 4 6" xfId="11122"/>
    <cellStyle name="Comma 4 6 2" xfId="11123"/>
    <cellStyle name="Comma 4 6 2 2" xfId="11124"/>
    <cellStyle name="Comma 4 6 2 2 2" xfId="11125"/>
    <cellStyle name="Comma 4 6 2 3" xfId="11126"/>
    <cellStyle name="Comma 4 6 2 3 2" xfId="11127"/>
    <cellStyle name="Comma 4 6 2 4" xfId="11128"/>
    <cellStyle name="Comma 4 6 3" xfId="11129"/>
    <cellStyle name="Comma 4 6 3 2" xfId="11130"/>
    <cellStyle name="Comma 4 6 4" xfId="11131"/>
    <cellStyle name="Comma 4 6 4 2" xfId="11132"/>
    <cellStyle name="Comma 4 6 4 3" xfId="11133"/>
    <cellStyle name="Comma 4 6 5" xfId="11134"/>
    <cellStyle name="Comma 4 7" xfId="11135"/>
    <cellStyle name="Comma 4 7 2" xfId="11136"/>
    <cellStyle name="Comma 4 7 2 2" xfId="11137"/>
    <cellStyle name="Comma 4 7 3" xfId="11138"/>
    <cellStyle name="Comma 4 7 3 2" xfId="11139"/>
    <cellStyle name="Comma 4 7 4" xfId="11140"/>
    <cellStyle name="Comma 4 8" xfId="11141"/>
    <cellStyle name="Comma 4 8 2" xfId="11142"/>
    <cellStyle name="Comma 4 9" xfId="11143"/>
    <cellStyle name="Comma 4 9 2" xfId="11144"/>
    <cellStyle name="Comma 4_2.1556 Regulatory Reporting without PILs YTD April 11" xfId="11145"/>
    <cellStyle name="Comma 40" xfId="11146"/>
    <cellStyle name="Comma 40 2" xfId="11147"/>
    <cellStyle name="Comma 40 3" xfId="11148"/>
    <cellStyle name="Comma 41" xfId="11149"/>
    <cellStyle name="Comma 41 2" xfId="11150"/>
    <cellStyle name="Comma 42" xfId="11151"/>
    <cellStyle name="Comma 42 2" xfId="11152"/>
    <cellStyle name="Comma 43" xfId="11153"/>
    <cellStyle name="Comma 43 2" xfId="11154"/>
    <cellStyle name="Comma 44" xfId="11155"/>
    <cellStyle name="Comma 44 2" xfId="11156"/>
    <cellStyle name="Comma 45" xfId="11157"/>
    <cellStyle name="Comma 45 2" xfId="11158"/>
    <cellStyle name="Comma 46" xfId="11159"/>
    <cellStyle name="Comma 46 2" xfId="11160"/>
    <cellStyle name="Comma 47" xfId="11161"/>
    <cellStyle name="Comma 47 2" xfId="11162"/>
    <cellStyle name="Comma 48" xfId="11163"/>
    <cellStyle name="Comma 49" xfId="11164"/>
    <cellStyle name="Comma 5" xfId="11165"/>
    <cellStyle name="Comma 5 10" xfId="11166"/>
    <cellStyle name="Comma 5 2" xfId="11167"/>
    <cellStyle name="Comma 5 2 10" xfId="11168"/>
    <cellStyle name="Comma 5 2 10 2" xfId="11169"/>
    <cellStyle name="Comma 5 2 11" xfId="11170"/>
    <cellStyle name="Comma 5 2 11 2" xfId="11171"/>
    <cellStyle name="Comma 5 2 12" xfId="11172"/>
    <cellStyle name="Comma 5 2 12 2" xfId="11173"/>
    <cellStyle name="Comma 5 2 12 3" xfId="11174"/>
    <cellStyle name="Comma 5 2 13" xfId="11175"/>
    <cellStyle name="Comma 5 2 13 2" xfId="11176"/>
    <cellStyle name="Comma 5 2 13 3" xfId="11177"/>
    <cellStyle name="Comma 5 2 14" xfId="11178"/>
    <cellStyle name="Comma 5 2 14 2" xfId="11179"/>
    <cellStyle name="Comma 5 2 15" xfId="11180"/>
    <cellStyle name="Comma 5 2 2" xfId="11181"/>
    <cellStyle name="Comma 5 2 2 10" xfId="11182"/>
    <cellStyle name="Comma 5 2 2 11" xfId="11183"/>
    <cellStyle name="Comma 5 2 2 2" xfId="11184"/>
    <cellStyle name="Comma 5 2 2 2 2" xfId="11185"/>
    <cellStyle name="Comma 5 2 2 2 2 2" xfId="11186"/>
    <cellStyle name="Comma 5 2 2 2 3" xfId="11187"/>
    <cellStyle name="Comma 5 2 2 2 3 2" xfId="11188"/>
    <cellStyle name="Comma 5 2 2 2 4" xfId="11189"/>
    <cellStyle name="Comma 5 2 2 3" xfId="11190"/>
    <cellStyle name="Comma 5 2 2 3 2" xfId="11191"/>
    <cellStyle name="Comma 5 2 2 3 3" xfId="11192"/>
    <cellStyle name="Comma 5 2 2 3 3 2" xfId="11193"/>
    <cellStyle name="Comma 5 2 2 4" xfId="11194"/>
    <cellStyle name="Comma 5 2 2 4 2" xfId="11195"/>
    <cellStyle name="Comma 5 2 2 4 3" xfId="11196"/>
    <cellStyle name="Comma 5 2 2 5" xfId="11197"/>
    <cellStyle name="Comma 5 2 2 5 2" xfId="11198"/>
    <cellStyle name="Comma 5 2 2 5 3" xfId="11199"/>
    <cellStyle name="Comma 5 2 2 6" xfId="11200"/>
    <cellStyle name="Comma 5 2 2 6 2" xfId="11201"/>
    <cellStyle name="Comma 5 2 2 6 3" xfId="11202"/>
    <cellStyle name="Comma 5 2 2 6 3 2" xfId="11203"/>
    <cellStyle name="Comma 5 2 2 7" xfId="11204"/>
    <cellStyle name="Comma 5 2 2 7 2" xfId="11205"/>
    <cellStyle name="Comma 5 2 2 8" xfId="11206"/>
    <cellStyle name="Comma 5 2 2 9" xfId="11207"/>
    <cellStyle name="Comma 5 2 3" xfId="11208"/>
    <cellStyle name="Comma 5 2 3 2" xfId="11209"/>
    <cellStyle name="Comma 5 2 3 2 2" xfId="11210"/>
    <cellStyle name="Comma 5 2 3 2 2 2" xfId="11211"/>
    <cellStyle name="Comma 5 2 3 2 3" xfId="11212"/>
    <cellStyle name="Comma 5 2 3 2 3 2" xfId="11213"/>
    <cellStyle name="Comma 5 2 3 2 4" xfId="11214"/>
    <cellStyle name="Comma 5 2 3 3" xfId="11215"/>
    <cellStyle name="Comma 5 2 3 3 2" xfId="11216"/>
    <cellStyle name="Comma 5 2 3 4" xfId="11217"/>
    <cellStyle name="Comma 5 2 3 4 2" xfId="11218"/>
    <cellStyle name="Comma 5 2 3 5" xfId="11219"/>
    <cellStyle name="Comma 5 2 4" xfId="11220"/>
    <cellStyle name="Comma 5 2 4 2" xfId="11221"/>
    <cellStyle name="Comma 5 2 4 2 2" xfId="11222"/>
    <cellStyle name="Comma 5 2 4 3" xfId="11223"/>
    <cellStyle name="Comma 5 2 4 3 2" xfId="11224"/>
    <cellStyle name="Comma 5 2 4 4" xfId="11225"/>
    <cellStyle name="Comma 5 2 5" xfId="11226"/>
    <cellStyle name="Comma 5 2 5 10" xfId="11227"/>
    <cellStyle name="Comma 5 2 5 10 2" xfId="11228"/>
    <cellStyle name="Comma 5 2 5 10 3" xfId="11229"/>
    <cellStyle name="Comma 5 2 5 11" xfId="11230"/>
    <cellStyle name="Comma 5 2 5 12" xfId="11231"/>
    <cellStyle name="Comma 5 2 5 13" xfId="11232"/>
    <cellStyle name="Comma 5 2 5 14" xfId="11233"/>
    <cellStyle name="Comma 5 2 5 15" xfId="11234"/>
    <cellStyle name="Comma 5 2 5 2" xfId="11235"/>
    <cellStyle name="Comma 5 2 5 2 2" xfId="11236"/>
    <cellStyle name="Comma 5 2 5 2 3" xfId="11237"/>
    <cellStyle name="Comma 5 2 5 3" xfId="11238"/>
    <cellStyle name="Comma 5 2 5 3 2" xfId="11239"/>
    <cellStyle name="Comma 5 2 5 3 3" xfId="11240"/>
    <cellStyle name="Comma 5 2 5 4" xfId="11241"/>
    <cellStyle name="Comma 5 2 5 4 2" xfId="11242"/>
    <cellStyle name="Comma 5 2 5 4 3" xfId="11243"/>
    <cellStyle name="Comma 5 2 5 5" xfId="11244"/>
    <cellStyle name="Comma 5 2 5 6" xfId="11245"/>
    <cellStyle name="Comma 5 2 5 6 2" xfId="11246"/>
    <cellStyle name="Comma 5 2 5 7" xfId="11247"/>
    <cellStyle name="Comma 5 2 5 7 2" xfId="11248"/>
    <cellStyle name="Comma 5 2 5 8" xfId="11249"/>
    <cellStyle name="Comma 5 2 5 8 2" xfId="11250"/>
    <cellStyle name="Comma 5 2 5 8 2 2" xfId="11251"/>
    <cellStyle name="Comma 5 2 5 8 3" xfId="11252"/>
    <cellStyle name="Comma 5 2 5 8 4" xfId="11253"/>
    <cellStyle name="Comma 5 2 5 8 5" xfId="11254"/>
    <cellStyle name="Comma 5 2 5 8 6" xfId="11255"/>
    <cellStyle name="Comma 5 2 5 9" xfId="11256"/>
    <cellStyle name="Comma 5 2 5 9 2" xfId="11257"/>
    <cellStyle name="Comma 5 2 5 9 3" xfId="11258"/>
    <cellStyle name="Comma 5 2 6" xfId="11259"/>
    <cellStyle name="Comma 5 2 6 2" xfId="11260"/>
    <cellStyle name="Comma 5 2 6 3" xfId="11261"/>
    <cellStyle name="Comma 5 2 7" xfId="11262"/>
    <cellStyle name="Comma 5 2 7 2" xfId="11263"/>
    <cellStyle name="Comma 5 2 7 3" xfId="11264"/>
    <cellStyle name="Comma 5 2 8" xfId="11265"/>
    <cellStyle name="Comma 5 2 8 2" xfId="11266"/>
    <cellStyle name="Comma 5 2 8 3" xfId="11267"/>
    <cellStyle name="Comma 5 2 9" xfId="11268"/>
    <cellStyle name="Comma 5 2 9 2" xfId="11269"/>
    <cellStyle name="Comma 5 2 9 3" xfId="11270"/>
    <cellStyle name="Comma 5 2 9 3 2" xfId="11271"/>
    <cellStyle name="Comma 5 3" xfId="11272"/>
    <cellStyle name="Comma 5 3 2" xfId="11273"/>
    <cellStyle name="Comma 5 3 2 2" xfId="11274"/>
    <cellStyle name="Comma 5 3 2 2 2" xfId="11275"/>
    <cellStyle name="Comma 5 3 2 2 2 2" xfId="11276"/>
    <cellStyle name="Comma 5 3 2 2 3" xfId="11277"/>
    <cellStyle name="Comma 5 3 2 2 3 2" xfId="11278"/>
    <cellStyle name="Comma 5 3 2 2 4" xfId="11279"/>
    <cellStyle name="Comma 5 3 2 3" xfId="11280"/>
    <cellStyle name="Comma 5 3 2 3 2" xfId="11281"/>
    <cellStyle name="Comma 5 3 2 4" xfId="11282"/>
    <cellStyle name="Comma 5 3 2 4 2" xfId="11283"/>
    <cellStyle name="Comma 5 3 2 5" xfId="11284"/>
    <cellStyle name="Comma 5 3 3" xfId="11285"/>
    <cellStyle name="Comma 5 3 3 2" xfId="11286"/>
    <cellStyle name="Comma 5 3 3 2 2" xfId="11287"/>
    <cellStyle name="Comma 5 3 3 2 2 2" xfId="11288"/>
    <cellStyle name="Comma 5 3 3 2 3" xfId="11289"/>
    <cellStyle name="Comma 5 3 3 2 3 2" xfId="11290"/>
    <cellStyle name="Comma 5 3 3 2 4" xfId="11291"/>
    <cellStyle name="Comma 5 3 3 3" xfId="11292"/>
    <cellStyle name="Comma 5 3 3 3 2" xfId="11293"/>
    <cellStyle name="Comma 5 3 3 4" xfId="11294"/>
    <cellStyle name="Comma 5 3 3 4 2" xfId="11295"/>
    <cellStyle name="Comma 5 3 3 5" xfId="11296"/>
    <cellStyle name="Comma 5 3 4" xfId="11297"/>
    <cellStyle name="Comma 5 3 4 2" xfId="11298"/>
    <cellStyle name="Comma 5 3 4 2 2" xfId="11299"/>
    <cellStyle name="Comma 5 3 4 3" xfId="11300"/>
    <cellStyle name="Comma 5 3 4 3 2" xfId="11301"/>
    <cellStyle name="Comma 5 3 4 4" xfId="11302"/>
    <cellStyle name="Comma 5 3 5" xfId="11303"/>
    <cellStyle name="Comma 5 3 5 2" xfId="11304"/>
    <cellStyle name="Comma 5 3 6" xfId="11305"/>
    <cellStyle name="Comma 5 3 6 2" xfId="11306"/>
    <cellStyle name="Comma 5 3 7" xfId="11307"/>
    <cellStyle name="Comma 5 3 8" xfId="11308"/>
    <cellStyle name="Comma 5 4" xfId="11309"/>
    <cellStyle name="Comma 5 4 2" xfId="11310"/>
    <cellStyle name="Comma 5 4 2 2" xfId="11311"/>
    <cellStyle name="Comma 5 4 2 2 2" xfId="11312"/>
    <cellStyle name="Comma 5 4 2 3" xfId="11313"/>
    <cellStyle name="Comma 5 4 2 3 2" xfId="11314"/>
    <cellStyle name="Comma 5 4 2 4" xfId="11315"/>
    <cellStyle name="Comma 5 4 3" xfId="11316"/>
    <cellStyle name="Comma 5 4 3 2" xfId="11317"/>
    <cellStyle name="Comma 5 4 3 3" xfId="11318"/>
    <cellStyle name="Comma 5 4 3 4" xfId="11319"/>
    <cellStyle name="Comma 5 4 4" xfId="11320"/>
    <cellStyle name="Comma 5 4 4 2" xfId="11321"/>
    <cellStyle name="Comma 5 4 5" xfId="11322"/>
    <cellStyle name="Comma 5 5" xfId="11323"/>
    <cellStyle name="Comma 5 5 2" xfId="11324"/>
    <cellStyle name="Comma 5 5 2 2" xfId="11325"/>
    <cellStyle name="Comma 5 5 2 2 2" xfId="11326"/>
    <cellStyle name="Comma 5 5 2 3" xfId="11327"/>
    <cellStyle name="Comma 5 5 2 3 2" xfId="11328"/>
    <cellStyle name="Comma 5 5 2 4" xfId="11329"/>
    <cellStyle name="Comma 5 5 3" xfId="11330"/>
    <cellStyle name="Comma 5 5 3 2" xfId="11331"/>
    <cellStyle name="Comma 5 5 4" xfId="11332"/>
    <cellStyle name="Comma 5 5 4 2" xfId="11333"/>
    <cellStyle name="Comma 5 5 5" xfId="11334"/>
    <cellStyle name="Comma 5 5 6" xfId="11335"/>
    <cellStyle name="Comma 5 6" xfId="11336"/>
    <cellStyle name="Comma 5 6 2" xfId="11337"/>
    <cellStyle name="Comma 5 6 2 2" xfId="11338"/>
    <cellStyle name="Comma 5 6 3" xfId="11339"/>
    <cellStyle name="Comma 5 6 3 2" xfId="11340"/>
    <cellStyle name="Comma 5 6 4" xfId="11341"/>
    <cellStyle name="Comma 5 6 5" xfId="11342"/>
    <cellStyle name="Comma 5 6 6" xfId="11343"/>
    <cellStyle name="Comma 5 7" xfId="11344"/>
    <cellStyle name="Comma 5 7 2" xfId="11345"/>
    <cellStyle name="Comma 5 7 2 2" xfId="11346"/>
    <cellStyle name="Comma 5 7 2 3" xfId="11347"/>
    <cellStyle name="Comma 5 7 3" xfId="11348"/>
    <cellStyle name="Comma 5 7 3 2" xfId="11349"/>
    <cellStyle name="Comma 5 7 4" xfId="11350"/>
    <cellStyle name="Comma 5 7 5" xfId="11351"/>
    <cellStyle name="Comma 5 8" xfId="11352"/>
    <cellStyle name="Comma 5 8 2" xfId="11353"/>
    <cellStyle name="Comma 5 8 2 2" xfId="11354"/>
    <cellStyle name="Comma 5 8 3" xfId="11355"/>
    <cellStyle name="Comma 5 9" xfId="11356"/>
    <cellStyle name="Comma 5 9 2" xfId="11357"/>
    <cellStyle name="Comma 5_App.2-OA Capital Structure" xfId="11358"/>
    <cellStyle name="Comma 50" xfId="11359"/>
    <cellStyle name="Comma 51" xfId="11360"/>
    <cellStyle name="Comma 52" xfId="11361"/>
    <cellStyle name="Comma 57" xfId="11362"/>
    <cellStyle name="Comma 6" xfId="11363"/>
    <cellStyle name="Comma 6 2" xfId="11364"/>
    <cellStyle name="Comma 6 2 2" xfId="11365"/>
    <cellStyle name="Comma 6 2 2 2" xfId="11366"/>
    <cellStyle name="Comma 6 2 2 3" xfId="11367"/>
    <cellStyle name="Comma 6 2 2 4" xfId="11368"/>
    <cellStyle name="Comma 6 2 3" xfId="11369"/>
    <cellStyle name="Comma 6 2 3 2" xfId="11370"/>
    <cellStyle name="Comma 6 2 3 3" xfId="11371"/>
    <cellStyle name="Comma 6 2 3 4" xfId="11372"/>
    <cellStyle name="Comma 6 2 4" xfId="11373"/>
    <cellStyle name="Comma 6 2 5" xfId="11374"/>
    <cellStyle name="Comma 6 2 6" xfId="11375"/>
    <cellStyle name="Comma 6 2 7" xfId="11376"/>
    <cellStyle name="Comma 6 3" xfId="11377"/>
    <cellStyle name="Comma 6 3 2" xfId="11378"/>
    <cellStyle name="Comma 6 3 3" xfId="11379"/>
    <cellStyle name="Comma 6 3 4" xfId="11380"/>
    <cellStyle name="Comma 6 4" xfId="11381"/>
    <cellStyle name="Comma 6 4 2" xfId="11382"/>
    <cellStyle name="Comma 6 4 2 2" xfId="11383"/>
    <cellStyle name="Comma 6 4 2 3" xfId="11384"/>
    <cellStyle name="Comma 6 4 3" xfId="11385"/>
    <cellStyle name="Comma 6 4 3 2" xfId="11386"/>
    <cellStyle name="Comma 6 4 4" xfId="11387"/>
    <cellStyle name="Comma 6 4 5" xfId="11388"/>
    <cellStyle name="Comma 6 5" xfId="11389"/>
    <cellStyle name="Comma 6 5 2" xfId="11390"/>
    <cellStyle name="Comma 6 5 3" xfId="11391"/>
    <cellStyle name="Comma 6 5 4" xfId="11392"/>
    <cellStyle name="Comma 6 5 5" xfId="11393"/>
    <cellStyle name="Comma 6 5 6" xfId="11394"/>
    <cellStyle name="Comma 6 6" xfId="11395"/>
    <cellStyle name="Comma 6 6 2" xfId="11396"/>
    <cellStyle name="Comma 6 6 3" xfId="11397"/>
    <cellStyle name="Comma 6 7" xfId="11398"/>
    <cellStyle name="Comma 7" xfId="11399"/>
    <cellStyle name="Comma 7 2" xfId="11400"/>
    <cellStyle name="Comma 7 2 2" xfId="11401"/>
    <cellStyle name="Comma 7 2 2 2" xfId="11402"/>
    <cellStyle name="Comma 7 2 3" xfId="11403"/>
    <cellStyle name="Comma 7 2 4" xfId="11404"/>
    <cellStyle name="Comma 7 2 5" xfId="11405"/>
    <cellStyle name="Comma 7 3" xfId="11406"/>
    <cellStyle name="Comma 7 3 2" xfId="11407"/>
    <cellStyle name="Comma 7 3 3" xfId="11408"/>
    <cellStyle name="Comma 7 3 4" xfId="11409"/>
    <cellStyle name="Comma 7 3 5" xfId="11410"/>
    <cellStyle name="Comma 7 4" xfId="11411"/>
    <cellStyle name="Comma 7 4 2" xfId="11412"/>
    <cellStyle name="Comma 7 4 3" xfId="11413"/>
    <cellStyle name="Comma 7 5" xfId="11414"/>
    <cellStyle name="Comma 7 5 2" xfId="11415"/>
    <cellStyle name="Comma 7 6" xfId="11416"/>
    <cellStyle name="Comma 7 7" xfId="11417"/>
    <cellStyle name="Comma 8" xfId="11418"/>
    <cellStyle name="Comma 8 2" xfId="11419"/>
    <cellStyle name="Comma 8 2 2" xfId="11420"/>
    <cellStyle name="Comma 8 2 2 2" xfId="11421"/>
    <cellStyle name="Comma 8 2 3" xfId="11422"/>
    <cellStyle name="Comma 8 2 4" xfId="11423"/>
    <cellStyle name="Comma 8 2 5" xfId="11424"/>
    <cellStyle name="Comma 8 2 6" xfId="11425"/>
    <cellStyle name="Comma 8 3" xfId="11426"/>
    <cellStyle name="Comma 8 3 2" xfId="11427"/>
    <cellStyle name="Comma 8 3 3" xfId="11428"/>
    <cellStyle name="Comma 8 3 4" xfId="11429"/>
    <cellStyle name="Comma 8 4" xfId="11430"/>
    <cellStyle name="Comma 8 5" xfId="11431"/>
    <cellStyle name="Comma 8 5 2" xfId="11432"/>
    <cellStyle name="Comma 8 5 3" xfId="11433"/>
    <cellStyle name="Comma 8 6" xfId="11434"/>
    <cellStyle name="Comma 8 7" xfId="11435"/>
    <cellStyle name="Comma 9" xfId="11436"/>
    <cellStyle name="Comma 9 10" xfId="11437"/>
    <cellStyle name="Comma 9 10 2" xfId="11438"/>
    <cellStyle name="Comma 9 11" xfId="11439"/>
    <cellStyle name="Comma 9 11 2" xfId="11440"/>
    <cellStyle name="Comma 9 12" xfId="11441"/>
    <cellStyle name="Comma 9 13" xfId="11442"/>
    <cellStyle name="Comma 9 13 2" xfId="11443"/>
    <cellStyle name="Comma 9 13 2 2" xfId="11444"/>
    <cellStyle name="Comma 9 13 2 2 2" xfId="11445"/>
    <cellStyle name="Comma 9 13 2 2 2 2" xfId="11446"/>
    <cellStyle name="Comma 9 13 2 2 3" xfId="11447"/>
    <cellStyle name="Comma 9 13 2 2 3 2" xfId="11448"/>
    <cellStyle name="Comma 9 13 2 2 4" xfId="11449"/>
    <cellStyle name="Comma 9 13 2 2 4 2" xfId="11450"/>
    <cellStyle name="Comma 9 13 2 2 5" xfId="11451"/>
    <cellStyle name="Comma 9 13 2 3" xfId="11452"/>
    <cellStyle name="Comma 9 13 2 3 2" xfId="11453"/>
    <cellStyle name="Comma 9 13 2 4" xfId="11454"/>
    <cellStyle name="Comma 9 13 2 4 2" xfId="11455"/>
    <cellStyle name="Comma 9 13 2 5" xfId="11456"/>
    <cellStyle name="Comma 9 13 2 5 2" xfId="11457"/>
    <cellStyle name="Comma 9 13 2 6" xfId="11458"/>
    <cellStyle name="Comma 9 13 3" xfId="11459"/>
    <cellStyle name="Comma 9 13 3 2" xfId="11460"/>
    <cellStyle name="Comma 9 13 3 2 2" xfId="11461"/>
    <cellStyle name="Comma 9 13 3 3" xfId="11462"/>
    <cellStyle name="Comma 9 13 3 3 2" xfId="11463"/>
    <cellStyle name="Comma 9 13 3 4" xfId="11464"/>
    <cellStyle name="Comma 9 13 3 4 2" xfId="11465"/>
    <cellStyle name="Comma 9 13 3 5" xfId="11466"/>
    <cellStyle name="Comma 9 13 4" xfId="11467"/>
    <cellStyle name="Comma 9 13 4 2" xfId="11468"/>
    <cellStyle name="Comma 9 13 5" xfId="11469"/>
    <cellStyle name="Comma 9 13 5 2" xfId="11470"/>
    <cellStyle name="Comma 9 13 6" xfId="11471"/>
    <cellStyle name="Comma 9 13 6 2" xfId="11472"/>
    <cellStyle name="Comma 9 13 7" xfId="11473"/>
    <cellStyle name="Comma 9 14" xfId="11474"/>
    <cellStyle name="Comma 9 14 2" xfId="11475"/>
    <cellStyle name="Comma 9 14 2 2" xfId="11476"/>
    <cellStyle name="Comma 9 14 2 2 2" xfId="11477"/>
    <cellStyle name="Comma 9 14 2 2 2 2" xfId="11478"/>
    <cellStyle name="Comma 9 14 2 2 3" xfId="11479"/>
    <cellStyle name="Comma 9 14 2 2 3 2" xfId="11480"/>
    <cellStyle name="Comma 9 14 2 2 4" xfId="11481"/>
    <cellStyle name="Comma 9 14 2 2 4 2" xfId="11482"/>
    <cellStyle name="Comma 9 14 2 2 5" xfId="11483"/>
    <cellStyle name="Comma 9 14 2 3" xfId="11484"/>
    <cellStyle name="Comma 9 14 2 3 2" xfId="11485"/>
    <cellStyle name="Comma 9 14 2 4" xfId="11486"/>
    <cellStyle name="Comma 9 14 2 4 2" xfId="11487"/>
    <cellStyle name="Comma 9 14 2 5" xfId="11488"/>
    <cellStyle name="Comma 9 14 2 5 2" xfId="11489"/>
    <cellStyle name="Comma 9 14 2 6" xfId="11490"/>
    <cellStyle name="Comma 9 14 3" xfId="11491"/>
    <cellStyle name="Comma 9 14 3 2" xfId="11492"/>
    <cellStyle name="Comma 9 14 3 2 2" xfId="11493"/>
    <cellStyle name="Comma 9 14 3 3" xfId="11494"/>
    <cellStyle name="Comma 9 14 3 3 2" xfId="11495"/>
    <cellStyle name="Comma 9 14 3 4" xfId="11496"/>
    <cellStyle name="Comma 9 14 3 4 2" xfId="11497"/>
    <cellStyle name="Comma 9 14 3 5" xfId="11498"/>
    <cellStyle name="Comma 9 14 4" xfId="11499"/>
    <cellStyle name="Comma 9 14 4 2" xfId="11500"/>
    <cellStyle name="Comma 9 14 5" xfId="11501"/>
    <cellStyle name="Comma 9 14 5 2" xfId="11502"/>
    <cellStyle name="Comma 9 14 6" xfId="11503"/>
    <cellStyle name="Comma 9 14 6 2" xfId="11504"/>
    <cellStyle name="Comma 9 14 7" xfId="11505"/>
    <cellStyle name="Comma 9 15" xfId="11506"/>
    <cellStyle name="Comma 9 15 2" xfId="11507"/>
    <cellStyle name="Comma 9 15 2 2" xfId="11508"/>
    <cellStyle name="Comma 9 15 2 2 2" xfId="11509"/>
    <cellStyle name="Comma 9 15 2 2 2 2" xfId="11510"/>
    <cellStyle name="Comma 9 15 2 2 3" xfId="11511"/>
    <cellStyle name="Comma 9 15 2 2 3 2" xfId="11512"/>
    <cellStyle name="Comma 9 15 2 2 4" xfId="11513"/>
    <cellStyle name="Comma 9 15 2 2 4 2" xfId="11514"/>
    <cellStyle name="Comma 9 15 2 2 5" xfId="11515"/>
    <cellStyle name="Comma 9 15 2 3" xfId="11516"/>
    <cellStyle name="Comma 9 15 2 3 2" xfId="11517"/>
    <cellStyle name="Comma 9 15 2 4" xfId="11518"/>
    <cellStyle name="Comma 9 15 2 4 2" xfId="11519"/>
    <cellStyle name="Comma 9 15 2 5" xfId="11520"/>
    <cellStyle name="Comma 9 15 2 5 2" xfId="11521"/>
    <cellStyle name="Comma 9 15 2 6" xfId="11522"/>
    <cellStyle name="Comma 9 15 3" xfId="11523"/>
    <cellStyle name="Comma 9 15 3 2" xfId="11524"/>
    <cellStyle name="Comma 9 15 3 2 2" xfId="11525"/>
    <cellStyle name="Comma 9 15 3 3" xfId="11526"/>
    <cellStyle name="Comma 9 15 3 3 2" xfId="11527"/>
    <cellStyle name="Comma 9 15 3 4" xfId="11528"/>
    <cellStyle name="Comma 9 15 3 4 2" xfId="11529"/>
    <cellStyle name="Comma 9 15 3 5" xfId="11530"/>
    <cellStyle name="Comma 9 15 4" xfId="11531"/>
    <cellStyle name="Comma 9 15 4 2" xfId="11532"/>
    <cellStyle name="Comma 9 15 5" xfId="11533"/>
    <cellStyle name="Comma 9 15 5 2" xfId="11534"/>
    <cellStyle name="Comma 9 15 6" xfId="11535"/>
    <cellStyle name="Comma 9 15 6 2" xfId="11536"/>
    <cellStyle name="Comma 9 15 7" xfId="11537"/>
    <cellStyle name="Comma 9 16" xfId="11538"/>
    <cellStyle name="Comma 9 16 2" xfId="11539"/>
    <cellStyle name="Comma 9 16 2 2" xfId="11540"/>
    <cellStyle name="Comma 9 16 2 2 2" xfId="11541"/>
    <cellStyle name="Comma 9 16 2 2 2 2" xfId="11542"/>
    <cellStyle name="Comma 9 16 2 2 3" xfId="11543"/>
    <cellStyle name="Comma 9 16 2 2 3 2" xfId="11544"/>
    <cellStyle name="Comma 9 16 2 2 4" xfId="11545"/>
    <cellStyle name="Comma 9 16 2 2 4 2" xfId="11546"/>
    <cellStyle name="Comma 9 16 2 2 5" xfId="11547"/>
    <cellStyle name="Comma 9 16 2 3" xfId="11548"/>
    <cellStyle name="Comma 9 16 2 3 2" xfId="11549"/>
    <cellStyle name="Comma 9 16 2 4" xfId="11550"/>
    <cellStyle name="Comma 9 16 2 4 2" xfId="11551"/>
    <cellStyle name="Comma 9 16 2 5" xfId="11552"/>
    <cellStyle name="Comma 9 16 2 5 2" xfId="11553"/>
    <cellStyle name="Comma 9 16 2 6" xfId="11554"/>
    <cellStyle name="Comma 9 16 3" xfId="11555"/>
    <cellStyle name="Comma 9 16 3 2" xfId="11556"/>
    <cellStyle name="Comma 9 16 3 2 2" xfId="11557"/>
    <cellStyle name="Comma 9 16 3 3" xfId="11558"/>
    <cellStyle name="Comma 9 16 3 3 2" xfId="11559"/>
    <cellStyle name="Comma 9 16 3 4" xfId="11560"/>
    <cellStyle name="Comma 9 16 3 4 2" xfId="11561"/>
    <cellStyle name="Comma 9 16 3 5" xfId="11562"/>
    <cellStyle name="Comma 9 16 4" xfId="11563"/>
    <cellStyle name="Comma 9 16 4 2" xfId="11564"/>
    <cellStyle name="Comma 9 16 5" xfId="11565"/>
    <cellStyle name="Comma 9 16 5 2" xfId="11566"/>
    <cellStyle name="Comma 9 16 6" xfId="11567"/>
    <cellStyle name="Comma 9 16 6 2" xfId="11568"/>
    <cellStyle name="Comma 9 16 7" xfId="11569"/>
    <cellStyle name="Comma 9 17" xfId="11570"/>
    <cellStyle name="Comma 9 17 2" xfId="11571"/>
    <cellStyle name="Comma 9 17 2 2" xfId="11572"/>
    <cellStyle name="Comma 9 17 2 2 2" xfId="11573"/>
    <cellStyle name="Comma 9 17 2 3" xfId="11574"/>
    <cellStyle name="Comma 9 17 2 3 2" xfId="11575"/>
    <cellStyle name="Comma 9 17 2 4" xfId="11576"/>
    <cellStyle name="Comma 9 17 2 4 2" xfId="11577"/>
    <cellStyle name="Comma 9 17 2 5" xfId="11578"/>
    <cellStyle name="Comma 9 17 3" xfId="11579"/>
    <cellStyle name="Comma 9 17 3 2" xfId="11580"/>
    <cellStyle name="Comma 9 17 4" xfId="11581"/>
    <cellStyle name="Comma 9 17 4 2" xfId="11582"/>
    <cellStyle name="Comma 9 17 5" xfId="11583"/>
    <cellStyle name="Comma 9 17 5 2" xfId="11584"/>
    <cellStyle name="Comma 9 17 6" xfId="11585"/>
    <cellStyle name="Comma 9 18" xfId="11586"/>
    <cellStyle name="Comma 9 18 2" xfId="11587"/>
    <cellStyle name="Comma 9 18 2 2" xfId="11588"/>
    <cellStyle name="Comma 9 18 3" xfId="11589"/>
    <cellStyle name="Comma 9 18 3 2" xfId="11590"/>
    <cellStyle name="Comma 9 18 4" xfId="11591"/>
    <cellStyle name="Comma 9 18 4 2" xfId="11592"/>
    <cellStyle name="Comma 9 18 5" xfId="11593"/>
    <cellStyle name="Comma 9 19" xfId="11594"/>
    <cellStyle name="Comma 9 19 2" xfId="11595"/>
    <cellStyle name="Comma 9 19 2 2" xfId="11596"/>
    <cellStyle name="Comma 9 19 3" xfId="11597"/>
    <cellStyle name="Comma 9 19 3 2" xfId="11598"/>
    <cellStyle name="Comma 9 19 4" xfId="11599"/>
    <cellStyle name="Comma 9 19 4 2" xfId="11600"/>
    <cellStyle name="Comma 9 19 5" xfId="11601"/>
    <cellStyle name="Comma 9 2" xfId="11602"/>
    <cellStyle name="Comma 9 2 2" xfId="11603"/>
    <cellStyle name="Comma 9 2 2 2" xfId="11604"/>
    <cellStyle name="Comma 9 2 3" xfId="11605"/>
    <cellStyle name="Comma 9 2 3 2" xfId="11606"/>
    <cellStyle name="Comma 9 2 3 2 2" xfId="11607"/>
    <cellStyle name="Comma 9 2 3 2 2 2" xfId="11608"/>
    <cellStyle name="Comma 9 2 3 2 3" xfId="11609"/>
    <cellStyle name="Comma 9 2 3 2 3 2" xfId="11610"/>
    <cellStyle name="Comma 9 2 3 2 4" xfId="11611"/>
    <cellStyle name="Comma 9 2 3 2 4 2" xfId="11612"/>
    <cellStyle name="Comma 9 2 3 2 5" xfId="11613"/>
    <cellStyle name="Comma 9 2 3 3" xfId="11614"/>
    <cellStyle name="Comma 9 2 3 3 2" xfId="11615"/>
    <cellStyle name="Comma 9 2 3 4" xfId="11616"/>
    <cellStyle name="Comma 9 2 3 4 2" xfId="11617"/>
    <cellStyle name="Comma 9 2 3 5" xfId="11618"/>
    <cellStyle name="Comma 9 2 3 5 2" xfId="11619"/>
    <cellStyle name="Comma 9 2 3 6" xfId="11620"/>
    <cellStyle name="Comma 9 2 4" xfId="11621"/>
    <cellStyle name="Comma 9 2 4 2" xfId="11622"/>
    <cellStyle name="Comma 9 2 4 2 2" xfId="11623"/>
    <cellStyle name="Comma 9 2 4 3" xfId="11624"/>
    <cellStyle name="Comma 9 2 4 3 2" xfId="11625"/>
    <cellStyle name="Comma 9 2 4 4" xfId="11626"/>
    <cellStyle name="Comma 9 2 4 4 2" xfId="11627"/>
    <cellStyle name="Comma 9 2 4 5" xfId="11628"/>
    <cellStyle name="Comma 9 2 5" xfId="11629"/>
    <cellStyle name="Comma 9 2 5 2" xfId="11630"/>
    <cellStyle name="Comma 9 2 6" xfId="11631"/>
    <cellStyle name="Comma 9 2 6 2" xfId="11632"/>
    <cellStyle name="Comma 9 2 7" xfId="11633"/>
    <cellStyle name="Comma 9 2 7 2" xfId="11634"/>
    <cellStyle name="Comma 9 2 8" xfId="11635"/>
    <cellStyle name="Comma 9 20" xfId="11636"/>
    <cellStyle name="Comma 9 20 2" xfId="11637"/>
    <cellStyle name="Comma 9 21" xfId="11638"/>
    <cellStyle name="Comma 9 21 2" xfId="11639"/>
    <cellStyle name="Comma 9 22" xfId="11640"/>
    <cellStyle name="Comma 9 22 2" xfId="11641"/>
    <cellStyle name="Comma 9 23" xfId="11642"/>
    <cellStyle name="Comma 9 23 2" xfId="11643"/>
    <cellStyle name="Comma 9 24" xfId="11644"/>
    <cellStyle name="Comma 9 24 2" xfId="11645"/>
    <cellStyle name="Comma 9 25" xfId="11646"/>
    <cellStyle name="Comma 9 26" xfId="11647"/>
    <cellStyle name="Comma 9 3" xfId="11648"/>
    <cellStyle name="Comma 9 3 2" xfId="11649"/>
    <cellStyle name="Comma 9 3 2 2" xfId="11650"/>
    <cellStyle name="Comma 9 3 3" xfId="11651"/>
    <cellStyle name="Comma 9 3 3 2" xfId="11652"/>
    <cellStyle name="Comma 9 3 3 2 2" xfId="11653"/>
    <cellStyle name="Comma 9 3 3 2 2 2" xfId="11654"/>
    <cellStyle name="Comma 9 3 3 2 3" xfId="11655"/>
    <cellStyle name="Comma 9 3 3 2 3 2" xfId="11656"/>
    <cellStyle name="Comma 9 3 3 2 4" xfId="11657"/>
    <cellStyle name="Comma 9 3 3 2 4 2" xfId="11658"/>
    <cellStyle name="Comma 9 3 3 2 5" xfId="11659"/>
    <cellStyle name="Comma 9 3 3 3" xfId="11660"/>
    <cellStyle name="Comma 9 3 3 3 2" xfId="11661"/>
    <cellStyle name="Comma 9 3 3 4" xfId="11662"/>
    <cellStyle name="Comma 9 3 3 4 2" xfId="11663"/>
    <cellStyle name="Comma 9 3 3 5" xfId="11664"/>
    <cellStyle name="Comma 9 3 3 5 2" xfId="11665"/>
    <cellStyle name="Comma 9 3 3 6" xfId="11666"/>
    <cellStyle name="Comma 9 3 4" xfId="11667"/>
    <cellStyle name="Comma 9 3 4 2" xfId="11668"/>
    <cellStyle name="Comma 9 3 4 2 2" xfId="11669"/>
    <cellStyle name="Comma 9 3 4 3" xfId="11670"/>
    <cellStyle name="Comma 9 3 4 3 2" xfId="11671"/>
    <cellStyle name="Comma 9 3 4 4" xfId="11672"/>
    <cellStyle name="Comma 9 3 4 4 2" xfId="11673"/>
    <cellStyle name="Comma 9 3 4 5" xfId="11674"/>
    <cellStyle name="Comma 9 3 5" xfId="11675"/>
    <cellStyle name="Comma 9 3 5 2" xfId="11676"/>
    <cellStyle name="Comma 9 3 6" xfId="11677"/>
    <cellStyle name="Comma 9 3 6 2" xfId="11678"/>
    <cellStyle name="Comma 9 3 7" xfId="11679"/>
    <cellStyle name="Comma 9 3 7 2" xfId="11680"/>
    <cellStyle name="Comma 9 3 8" xfId="11681"/>
    <cellStyle name="Comma 9 4" xfId="11682"/>
    <cellStyle name="Comma 9 4 2" xfId="11683"/>
    <cellStyle name="Comma 9 4 2 10" xfId="11684"/>
    <cellStyle name="Comma 9 4 2 10 2" xfId="11685"/>
    <cellStyle name="Comma 9 4 2 2" xfId="11686"/>
    <cellStyle name="Comma 9 4 2 3" xfId="11687"/>
    <cellStyle name="Comma 9 4 2 3 2" xfId="11688"/>
    <cellStyle name="Comma 9 4 2 3 2 2" xfId="11689"/>
    <cellStyle name="Comma 9 4 2 3 2 2 2" xfId="11690"/>
    <cellStyle name="Comma 9 4 2 3 2 2 2 2" xfId="11691"/>
    <cellStyle name="Comma 9 4 2 3 2 2 3" xfId="11692"/>
    <cellStyle name="Comma 9 4 2 3 2 2 3 2" xfId="11693"/>
    <cellStyle name="Comma 9 4 2 3 2 2 4" xfId="11694"/>
    <cellStyle name="Comma 9 4 2 3 2 2 4 2" xfId="11695"/>
    <cellStyle name="Comma 9 4 2 3 2 2 5" xfId="11696"/>
    <cellStyle name="Comma 9 4 2 3 2 3" xfId="11697"/>
    <cellStyle name="Comma 9 4 2 3 2 3 2" xfId="11698"/>
    <cellStyle name="Comma 9 4 2 3 2 4" xfId="11699"/>
    <cellStyle name="Comma 9 4 2 3 2 4 2" xfId="11700"/>
    <cellStyle name="Comma 9 4 2 3 2 5" xfId="11701"/>
    <cellStyle name="Comma 9 4 2 3 2 5 2" xfId="11702"/>
    <cellStyle name="Comma 9 4 2 3 2 6" xfId="11703"/>
    <cellStyle name="Comma 9 4 2 3 3" xfId="11704"/>
    <cellStyle name="Comma 9 4 2 3 3 2" xfId="11705"/>
    <cellStyle name="Comma 9 4 2 3 3 2 2" xfId="11706"/>
    <cellStyle name="Comma 9 4 2 3 3 3" xfId="11707"/>
    <cellStyle name="Comma 9 4 2 3 3 3 2" xfId="11708"/>
    <cellStyle name="Comma 9 4 2 3 3 4" xfId="11709"/>
    <cellStyle name="Comma 9 4 2 3 3 4 2" xfId="11710"/>
    <cellStyle name="Comma 9 4 2 3 3 5" xfId="11711"/>
    <cellStyle name="Comma 9 4 2 3 4" xfId="11712"/>
    <cellStyle name="Comma 9 4 2 3 4 2" xfId="11713"/>
    <cellStyle name="Comma 9 4 2 3 5" xfId="11714"/>
    <cellStyle name="Comma 9 4 2 3 5 2" xfId="11715"/>
    <cellStyle name="Comma 9 4 2 3 6" xfId="11716"/>
    <cellStyle name="Comma 9 4 2 3 6 2" xfId="11717"/>
    <cellStyle name="Comma 9 4 2 3 7" xfId="11718"/>
    <cellStyle name="Comma 9 4 2 4" xfId="11719"/>
    <cellStyle name="Comma 9 4 2 4 2" xfId="11720"/>
    <cellStyle name="Comma 9 4 2 4 2 2" xfId="11721"/>
    <cellStyle name="Comma 9 4 2 4 2 2 2" xfId="11722"/>
    <cellStyle name="Comma 9 4 2 4 2 2 2 2" xfId="11723"/>
    <cellStyle name="Comma 9 4 2 4 2 2 3" xfId="11724"/>
    <cellStyle name="Comma 9 4 2 4 2 2 3 2" xfId="11725"/>
    <cellStyle name="Comma 9 4 2 4 2 2 4" xfId="11726"/>
    <cellStyle name="Comma 9 4 2 4 2 2 4 2" xfId="11727"/>
    <cellStyle name="Comma 9 4 2 4 2 2 5" xfId="11728"/>
    <cellStyle name="Comma 9 4 2 4 2 3" xfId="11729"/>
    <cellStyle name="Comma 9 4 2 4 2 3 2" xfId="11730"/>
    <cellStyle name="Comma 9 4 2 4 2 4" xfId="11731"/>
    <cellStyle name="Comma 9 4 2 4 2 4 2" xfId="11732"/>
    <cellStyle name="Comma 9 4 2 4 2 5" xfId="11733"/>
    <cellStyle name="Comma 9 4 2 4 2 5 2" xfId="11734"/>
    <cellStyle name="Comma 9 4 2 4 2 6" xfId="11735"/>
    <cellStyle name="Comma 9 4 2 4 3" xfId="11736"/>
    <cellStyle name="Comma 9 4 2 4 3 2" xfId="11737"/>
    <cellStyle name="Comma 9 4 2 4 3 2 2" xfId="11738"/>
    <cellStyle name="Comma 9 4 2 4 3 3" xfId="11739"/>
    <cellStyle name="Comma 9 4 2 4 3 3 2" xfId="11740"/>
    <cellStyle name="Comma 9 4 2 4 3 4" xfId="11741"/>
    <cellStyle name="Comma 9 4 2 4 3 4 2" xfId="11742"/>
    <cellStyle name="Comma 9 4 2 4 3 5" xfId="11743"/>
    <cellStyle name="Comma 9 4 2 4 4" xfId="11744"/>
    <cellStyle name="Comma 9 4 2 4 4 2" xfId="11745"/>
    <cellStyle name="Comma 9 4 2 4 5" xfId="11746"/>
    <cellStyle name="Comma 9 4 2 4 5 2" xfId="11747"/>
    <cellStyle name="Comma 9 4 2 4 6" xfId="11748"/>
    <cellStyle name="Comma 9 4 2 4 6 2" xfId="11749"/>
    <cellStyle name="Comma 9 4 2 4 7" xfId="11750"/>
    <cellStyle name="Comma 9 4 2 5" xfId="11751"/>
    <cellStyle name="Comma 9 4 2 5 2" xfId="11752"/>
    <cellStyle name="Comma 9 4 2 5 2 2" xfId="11753"/>
    <cellStyle name="Comma 9 4 2 5 2 2 2" xfId="11754"/>
    <cellStyle name="Comma 9 4 2 5 2 2 2 2" xfId="11755"/>
    <cellStyle name="Comma 9 4 2 5 2 2 3" xfId="11756"/>
    <cellStyle name="Comma 9 4 2 5 2 2 3 2" xfId="11757"/>
    <cellStyle name="Comma 9 4 2 5 2 2 4" xfId="11758"/>
    <cellStyle name="Comma 9 4 2 5 2 2 4 2" xfId="11759"/>
    <cellStyle name="Comma 9 4 2 5 2 2 5" xfId="11760"/>
    <cellStyle name="Comma 9 4 2 5 2 3" xfId="11761"/>
    <cellStyle name="Comma 9 4 2 5 2 3 2" xfId="11762"/>
    <cellStyle name="Comma 9 4 2 5 2 4" xfId="11763"/>
    <cellStyle name="Comma 9 4 2 5 2 4 2" xfId="11764"/>
    <cellStyle name="Comma 9 4 2 5 2 5" xfId="11765"/>
    <cellStyle name="Comma 9 4 2 5 2 5 2" xfId="11766"/>
    <cellStyle name="Comma 9 4 2 5 2 6" xfId="11767"/>
    <cellStyle name="Comma 9 4 2 5 3" xfId="11768"/>
    <cellStyle name="Comma 9 4 2 5 3 2" xfId="11769"/>
    <cellStyle name="Comma 9 4 2 5 3 2 2" xfId="11770"/>
    <cellStyle name="Comma 9 4 2 5 3 3" xfId="11771"/>
    <cellStyle name="Comma 9 4 2 5 3 3 2" xfId="11772"/>
    <cellStyle name="Comma 9 4 2 5 3 4" xfId="11773"/>
    <cellStyle name="Comma 9 4 2 5 3 4 2" xfId="11774"/>
    <cellStyle name="Comma 9 4 2 5 3 5" xfId="11775"/>
    <cellStyle name="Comma 9 4 2 5 4" xfId="11776"/>
    <cellStyle name="Comma 9 4 2 5 4 2" xfId="11777"/>
    <cellStyle name="Comma 9 4 2 5 5" xfId="11778"/>
    <cellStyle name="Comma 9 4 2 5 5 2" xfId="11779"/>
    <cellStyle name="Comma 9 4 2 5 6" xfId="11780"/>
    <cellStyle name="Comma 9 4 2 5 6 2" xfId="11781"/>
    <cellStyle name="Comma 9 4 2 5 7" xfId="11782"/>
    <cellStyle name="Comma 9 4 2 6" xfId="11783"/>
    <cellStyle name="Comma 9 4 2 6 2" xfId="11784"/>
    <cellStyle name="Comma 9 4 2 6 2 2" xfId="11785"/>
    <cellStyle name="Comma 9 4 2 6 2 2 2" xfId="11786"/>
    <cellStyle name="Comma 9 4 2 6 2 2 2 2" xfId="11787"/>
    <cellStyle name="Comma 9 4 2 6 2 2 3" xfId="11788"/>
    <cellStyle name="Comma 9 4 2 6 2 2 3 2" xfId="11789"/>
    <cellStyle name="Comma 9 4 2 6 2 2 4" xfId="11790"/>
    <cellStyle name="Comma 9 4 2 6 2 2 4 2" xfId="11791"/>
    <cellStyle name="Comma 9 4 2 6 2 2 5" xfId="11792"/>
    <cellStyle name="Comma 9 4 2 6 2 3" xfId="11793"/>
    <cellStyle name="Comma 9 4 2 6 2 3 2" xfId="11794"/>
    <cellStyle name="Comma 9 4 2 6 2 4" xfId="11795"/>
    <cellStyle name="Comma 9 4 2 6 2 4 2" xfId="11796"/>
    <cellStyle name="Comma 9 4 2 6 2 5" xfId="11797"/>
    <cellStyle name="Comma 9 4 2 6 2 5 2" xfId="11798"/>
    <cellStyle name="Comma 9 4 2 6 2 6" xfId="11799"/>
    <cellStyle name="Comma 9 4 2 6 3" xfId="11800"/>
    <cellStyle name="Comma 9 4 2 6 3 2" xfId="11801"/>
    <cellStyle name="Comma 9 4 2 6 3 2 2" xfId="11802"/>
    <cellStyle name="Comma 9 4 2 6 3 3" xfId="11803"/>
    <cellStyle name="Comma 9 4 2 6 3 3 2" xfId="11804"/>
    <cellStyle name="Comma 9 4 2 6 3 4" xfId="11805"/>
    <cellStyle name="Comma 9 4 2 6 3 4 2" xfId="11806"/>
    <cellStyle name="Comma 9 4 2 6 3 5" xfId="11807"/>
    <cellStyle name="Comma 9 4 2 6 4" xfId="11808"/>
    <cellStyle name="Comma 9 4 2 6 4 2" xfId="11809"/>
    <cellStyle name="Comma 9 4 2 6 5" xfId="11810"/>
    <cellStyle name="Comma 9 4 2 6 5 2" xfId="11811"/>
    <cellStyle name="Comma 9 4 2 6 6" xfId="11812"/>
    <cellStyle name="Comma 9 4 2 6 6 2" xfId="11813"/>
    <cellStyle name="Comma 9 4 2 6 7" xfId="11814"/>
    <cellStyle name="Comma 9 4 2 7" xfId="11815"/>
    <cellStyle name="Comma 9 4 2 7 2" xfId="11816"/>
    <cellStyle name="Comma 9 4 2 7 2 2" xfId="11817"/>
    <cellStyle name="Comma 9 4 2 7 3" xfId="11818"/>
    <cellStyle name="Comma 9 4 2 7 3 2" xfId="11819"/>
    <cellStyle name="Comma 9 4 2 7 4" xfId="11820"/>
    <cellStyle name="Comma 9 4 2 7 4 2" xfId="11821"/>
    <cellStyle name="Comma 9 4 2 7 5" xfId="11822"/>
    <cellStyle name="Comma 9 4 2 8" xfId="11823"/>
    <cellStyle name="Comma 9 4 2 8 2" xfId="11824"/>
    <cellStyle name="Comma 9 4 2 9" xfId="11825"/>
    <cellStyle name="Comma 9 4 2 9 2" xfId="11826"/>
    <cellStyle name="Comma 9 4 3" xfId="11827"/>
    <cellStyle name="Comma 9 4 3 2" xfId="11828"/>
    <cellStyle name="Comma 9 4 3 2 2" xfId="11829"/>
    <cellStyle name="Comma 9 4 3 2 2 2" xfId="11830"/>
    <cellStyle name="Comma 9 4 3 2 3" xfId="11831"/>
    <cellStyle name="Comma 9 4 3 2 3 2" xfId="11832"/>
    <cellStyle name="Comma 9 4 3 2 4" xfId="11833"/>
    <cellStyle name="Comma 9 4 3 2 4 2" xfId="11834"/>
    <cellStyle name="Comma 9 4 3 2 5" xfId="11835"/>
    <cellStyle name="Comma 9 4 3 3" xfId="11836"/>
    <cellStyle name="Comma 9 4 3 3 2" xfId="11837"/>
    <cellStyle name="Comma 9 4 3 4" xfId="11838"/>
    <cellStyle name="Comma 9 4 3 4 2" xfId="11839"/>
    <cellStyle name="Comma 9 4 3 5" xfId="11840"/>
    <cellStyle name="Comma 9 4 3 5 2" xfId="11841"/>
    <cellStyle name="Comma 9 4 3 6" xfId="11842"/>
    <cellStyle name="Comma 9 4 4" xfId="11843"/>
    <cellStyle name="Comma 9 4 4 2" xfId="11844"/>
    <cellStyle name="Comma 9 4 4 2 2" xfId="11845"/>
    <cellStyle name="Comma 9 4 4 3" xfId="11846"/>
    <cellStyle name="Comma 9 4 4 3 2" xfId="11847"/>
    <cellStyle name="Comma 9 4 4 4" xfId="11848"/>
    <cellStyle name="Comma 9 4 4 4 2" xfId="11849"/>
    <cellStyle name="Comma 9 4 4 5" xfId="11850"/>
    <cellStyle name="Comma 9 4 5" xfId="11851"/>
    <cellStyle name="Comma 9 4 5 2" xfId="11852"/>
    <cellStyle name="Comma 9 4 6" xfId="11853"/>
    <cellStyle name="Comma 9 4 6 2" xfId="11854"/>
    <cellStyle name="Comma 9 4 7" xfId="11855"/>
    <cellStyle name="Comma 9 5" xfId="11856"/>
    <cellStyle name="Comma 9 5 2" xfId="11857"/>
    <cellStyle name="Comma 9 5 3" xfId="11858"/>
    <cellStyle name="Comma 9 5 3 2" xfId="11859"/>
    <cellStyle name="Comma 9 5 3 2 2" xfId="11860"/>
    <cellStyle name="Comma 9 5 3 2 2 2" xfId="11861"/>
    <cellStyle name="Comma 9 5 3 2 3" xfId="11862"/>
    <cellStyle name="Comma 9 5 3 2 3 2" xfId="11863"/>
    <cellStyle name="Comma 9 5 3 2 4" xfId="11864"/>
    <cellStyle name="Comma 9 5 3 2 4 2" xfId="11865"/>
    <cellStyle name="Comma 9 5 3 2 5" xfId="11866"/>
    <cellStyle name="Comma 9 5 3 3" xfId="11867"/>
    <cellStyle name="Comma 9 5 3 3 2" xfId="11868"/>
    <cellStyle name="Comma 9 5 3 4" xfId="11869"/>
    <cellStyle name="Comma 9 5 3 4 2" xfId="11870"/>
    <cellStyle name="Comma 9 5 3 5" xfId="11871"/>
    <cellStyle name="Comma 9 5 3 5 2" xfId="11872"/>
    <cellStyle name="Comma 9 5 3 6" xfId="11873"/>
    <cellStyle name="Comma 9 5 4" xfId="11874"/>
    <cellStyle name="Comma 9 5 4 2" xfId="11875"/>
    <cellStyle name="Comma 9 5 4 2 2" xfId="11876"/>
    <cellStyle name="Comma 9 5 4 3" xfId="11877"/>
    <cellStyle name="Comma 9 5 4 3 2" xfId="11878"/>
    <cellStyle name="Comma 9 5 4 4" xfId="11879"/>
    <cellStyle name="Comma 9 5 4 4 2" xfId="11880"/>
    <cellStyle name="Comma 9 5 4 5" xfId="11881"/>
    <cellStyle name="Comma 9 5 5" xfId="11882"/>
    <cellStyle name="Comma 9 5 5 2" xfId="11883"/>
    <cellStyle name="Comma 9 5 6" xfId="11884"/>
    <cellStyle name="Comma 9 5 6 2" xfId="11885"/>
    <cellStyle name="Comma 9 5 7" xfId="11886"/>
    <cellStyle name="Comma 9 5 7 2" xfId="11887"/>
    <cellStyle name="Comma 9 5 8" xfId="11888"/>
    <cellStyle name="Comma 9 6" xfId="11889"/>
    <cellStyle name="Comma 9 6 10" xfId="11890"/>
    <cellStyle name="Comma 9 6 10 2" xfId="11891"/>
    <cellStyle name="Comma 9 6 2" xfId="11892"/>
    <cellStyle name="Comma 9 6 3" xfId="11893"/>
    <cellStyle name="Comma 9 6 3 2" xfId="11894"/>
    <cellStyle name="Comma 9 6 3 2 2" xfId="11895"/>
    <cellStyle name="Comma 9 6 3 2 2 2" xfId="11896"/>
    <cellStyle name="Comma 9 6 3 2 2 2 2" xfId="11897"/>
    <cellStyle name="Comma 9 6 3 2 2 3" xfId="11898"/>
    <cellStyle name="Comma 9 6 3 2 2 3 2" xfId="11899"/>
    <cellStyle name="Comma 9 6 3 2 2 4" xfId="11900"/>
    <cellStyle name="Comma 9 6 3 2 2 4 2" xfId="11901"/>
    <cellStyle name="Comma 9 6 3 2 2 5" xfId="11902"/>
    <cellStyle name="Comma 9 6 3 2 3" xfId="11903"/>
    <cellStyle name="Comma 9 6 3 2 3 2" xfId="11904"/>
    <cellStyle name="Comma 9 6 3 2 4" xfId="11905"/>
    <cellStyle name="Comma 9 6 3 2 4 2" xfId="11906"/>
    <cellStyle name="Comma 9 6 3 2 5" xfId="11907"/>
    <cellStyle name="Comma 9 6 3 2 5 2" xfId="11908"/>
    <cellStyle name="Comma 9 6 3 2 6" xfId="11909"/>
    <cellStyle name="Comma 9 6 3 3" xfId="11910"/>
    <cellStyle name="Comma 9 6 3 3 2" xfId="11911"/>
    <cellStyle name="Comma 9 6 3 3 2 2" xfId="11912"/>
    <cellStyle name="Comma 9 6 3 3 3" xfId="11913"/>
    <cellStyle name="Comma 9 6 3 3 3 2" xfId="11914"/>
    <cellStyle name="Comma 9 6 3 3 4" xfId="11915"/>
    <cellStyle name="Comma 9 6 3 3 4 2" xfId="11916"/>
    <cellStyle name="Comma 9 6 3 3 5" xfId="11917"/>
    <cellStyle name="Comma 9 6 3 4" xfId="11918"/>
    <cellStyle name="Comma 9 6 3 4 2" xfId="11919"/>
    <cellStyle name="Comma 9 6 3 5" xfId="11920"/>
    <cellStyle name="Comma 9 6 3 5 2" xfId="11921"/>
    <cellStyle name="Comma 9 6 3 6" xfId="11922"/>
    <cellStyle name="Comma 9 6 3 6 2" xfId="11923"/>
    <cellStyle name="Comma 9 6 3 7" xfId="11924"/>
    <cellStyle name="Comma 9 6 4" xfId="11925"/>
    <cellStyle name="Comma 9 6 4 2" xfId="11926"/>
    <cellStyle name="Comma 9 6 4 2 2" xfId="11927"/>
    <cellStyle name="Comma 9 6 4 2 2 2" xfId="11928"/>
    <cellStyle name="Comma 9 6 4 2 2 2 2" xfId="11929"/>
    <cellStyle name="Comma 9 6 4 2 2 3" xfId="11930"/>
    <cellStyle name="Comma 9 6 4 2 2 3 2" xfId="11931"/>
    <cellStyle name="Comma 9 6 4 2 2 4" xfId="11932"/>
    <cellStyle name="Comma 9 6 4 2 2 4 2" xfId="11933"/>
    <cellStyle name="Comma 9 6 4 2 2 5" xfId="11934"/>
    <cellStyle name="Comma 9 6 4 2 3" xfId="11935"/>
    <cellStyle name="Comma 9 6 4 2 3 2" xfId="11936"/>
    <cellStyle name="Comma 9 6 4 2 4" xfId="11937"/>
    <cellStyle name="Comma 9 6 4 2 4 2" xfId="11938"/>
    <cellStyle name="Comma 9 6 4 2 5" xfId="11939"/>
    <cellStyle name="Comma 9 6 4 2 5 2" xfId="11940"/>
    <cellStyle name="Comma 9 6 4 2 6" xfId="11941"/>
    <cellStyle name="Comma 9 6 4 3" xfId="11942"/>
    <cellStyle name="Comma 9 6 4 3 2" xfId="11943"/>
    <cellStyle name="Comma 9 6 4 3 2 2" xfId="11944"/>
    <cellStyle name="Comma 9 6 4 3 3" xfId="11945"/>
    <cellStyle name="Comma 9 6 4 3 3 2" xfId="11946"/>
    <cellStyle name="Comma 9 6 4 3 4" xfId="11947"/>
    <cellStyle name="Comma 9 6 4 3 4 2" xfId="11948"/>
    <cellStyle name="Comma 9 6 4 3 5" xfId="11949"/>
    <cellStyle name="Comma 9 6 4 4" xfId="11950"/>
    <cellStyle name="Comma 9 6 4 4 2" xfId="11951"/>
    <cellStyle name="Comma 9 6 4 5" xfId="11952"/>
    <cellStyle name="Comma 9 6 4 5 2" xfId="11953"/>
    <cellStyle name="Comma 9 6 4 6" xfId="11954"/>
    <cellStyle name="Comma 9 6 4 6 2" xfId="11955"/>
    <cellStyle name="Comma 9 6 4 7" xfId="11956"/>
    <cellStyle name="Comma 9 6 5" xfId="11957"/>
    <cellStyle name="Comma 9 6 5 2" xfId="11958"/>
    <cellStyle name="Comma 9 6 5 2 2" xfId="11959"/>
    <cellStyle name="Comma 9 6 5 2 2 2" xfId="11960"/>
    <cellStyle name="Comma 9 6 5 2 2 2 2" xfId="11961"/>
    <cellStyle name="Comma 9 6 5 2 2 3" xfId="11962"/>
    <cellStyle name="Comma 9 6 5 2 2 3 2" xfId="11963"/>
    <cellStyle name="Comma 9 6 5 2 2 4" xfId="11964"/>
    <cellStyle name="Comma 9 6 5 2 2 4 2" xfId="11965"/>
    <cellStyle name="Comma 9 6 5 2 2 5" xfId="11966"/>
    <cellStyle name="Comma 9 6 5 2 3" xfId="11967"/>
    <cellStyle name="Comma 9 6 5 2 3 2" xfId="11968"/>
    <cellStyle name="Comma 9 6 5 2 4" xfId="11969"/>
    <cellStyle name="Comma 9 6 5 2 4 2" xfId="11970"/>
    <cellStyle name="Comma 9 6 5 2 5" xfId="11971"/>
    <cellStyle name="Comma 9 6 5 2 5 2" xfId="11972"/>
    <cellStyle name="Comma 9 6 5 2 6" xfId="11973"/>
    <cellStyle name="Comma 9 6 5 3" xfId="11974"/>
    <cellStyle name="Comma 9 6 5 3 2" xfId="11975"/>
    <cellStyle name="Comma 9 6 5 3 2 2" xfId="11976"/>
    <cellStyle name="Comma 9 6 5 3 3" xfId="11977"/>
    <cellStyle name="Comma 9 6 5 3 3 2" xfId="11978"/>
    <cellStyle name="Comma 9 6 5 3 4" xfId="11979"/>
    <cellStyle name="Comma 9 6 5 3 4 2" xfId="11980"/>
    <cellStyle name="Comma 9 6 5 3 5" xfId="11981"/>
    <cellStyle name="Comma 9 6 5 4" xfId="11982"/>
    <cellStyle name="Comma 9 6 5 4 2" xfId="11983"/>
    <cellStyle name="Comma 9 6 5 5" xfId="11984"/>
    <cellStyle name="Comma 9 6 5 5 2" xfId="11985"/>
    <cellStyle name="Comma 9 6 5 6" xfId="11986"/>
    <cellStyle name="Comma 9 6 5 6 2" xfId="11987"/>
    <cellStyle name="Comma 9 6 5 7" xfId="11988"/>
    <cellStyle name="Comma 9 6 6" xfId="11989"/>
    <cellStyle name="Comma 9 6 6 2" xfId="11990"/>
    <cellStyle name="Comma 9 6 6 2 2" xfId="11991"/>
    <cellStyle name="Comma 9 6 6 2 2 2" xfId="11992"/>
    <cellStyle name="Comma 9 6 6 2 2 2 2" xfId="11993"/>
    <cellStyle name="Comma 9 6 6 2 2 3" xfId="11994"/>
    <cellStyle name="Comma 9 6 6 2 2 3 2" xfId="11995"/>
    <cellStyle name="Comma 9 6 6 2 2 4" xfId="11996"/>
    <cellStyle name="Comma 9 6 6 2 2 4 2" xfId="11997"/>
    <cellStyle name="Comma 9 6 6 2 2 5" xfId="11998"/>
    <cellStyle name="Comma 9 6 6 2 3" xfId="11999"/>
    <cellStyle name="Comma 9 6 6 2 3 2" xfId="12000"/>
    <cellStyle name="Comma 9 6 6 2 4" xfId="12001"/>
    <cellStyle name="Comma 9 6 6 2 4 2" xfId="12002"/>
    <cellStyle name="Comma 9 6 6 2 5" xfId="12003"/>
    <cellStyle name="Comma 9 6 6 2 5 2" xfId="12004"/>
    <cellStyle name="Comma 9 6 6 2 6" xfId="12005"/>
    <cellStyle name="Comma 9 6 6 3" xfId="12006"/>
    <cellStyle name="Comma 9 6 6 3 2" xfId="12007"/>
    <cellStyle name="Comma 9 6 6 3 2 2" xfId="12008"/>
    <cellStyle name="Comma 9 6 6 3 3" xfId="12009"/>
    <cellStyle name="Comma 9 6 6 3 3 2" xfId="12010"/>
    <cellStyle name="Comma 9 6 6 3 4" xfId="12011"/>
    <cellStyle name="Comma 9 6 6 3 4 2" xfId="12012"/>
    <cellStyle name="Comma 9 6 6 3 5" xfId="12013"/>
    <cellStyle name="Comma 9 6 6 4" xfId="12014"/>
    <cellStyle name="Comma 9 6 6 4 2" xfId="12015"/>
    <cellStyle name="Comma 9 6 6 5" xfId="12016"/>
    <cellStyle name="Comma 9 6 6 5 2" xfId="12017"/>
    <cellStyle name="Comma 9 6 6 6" xfId="12018"/>
    <cellStyle name="Comma 9 6 6 6 2" xfId="12019"/>
    <cellStyle name="Comma 9 6 6 7" xfId="12020"/>
    <cellStyle name="Comma 9 6 7" xfId="12021"/>
    <cellStyle name="Comma 9 6 7 2" xfId="12022"/>
    <cellStyle name="Comma 9 6 7 2 2" xfId="12023"/>
    <cellStyle name="Comma 9 6 7 3" xfId="12024"/>
    <cellStyle name="Comma 9 6 7 3 2" xfId="12025"/>
    <cellStyle name="Comma 9 6 7 4" xfId="12026"/>
    <cellStyle name="Comma 9 6 7 4 2" xfId="12027"/>
    <cellStyle name="Comma 9 6 7 5" xfId="12028"/>
    <cellStyle name="Comma 9 6 8" xfId="12029"/>
    <cellStyle name="Comma 9 6 8 2" xfId="12030"/>
    <cellStyle name="Comma 9 6 9" xfId="12031"/>
    <cellStyle name="Comma 9 6 9 2" xfId="12032"/>
    <cellStyle name="Comma 9 7" xfId="12033"/>
    <cellStyle name="Comma 9 7 2" xfId="12034"/>
    <cellStyle name="Comma 9 7 3" xfId="12035"/>
    <cellStyle name="Comma 9 8" xfId="12036"/>
    <cellStyle name="Comma 9 8 2" xfId="12037"/>
    <cellStyle name="Comma 9 8 3" xfId="12038"/>
    <cellStyle name="Comma 9 9" xfId="12039"/>
    <cellStyle name="Comma 9 9 2" xfId="12040"/>
    <cellStyle name="comma zerodec" xfId="12041"/>
    <cellStyle name="comma zerodec 2" xfId="12042"/>
    <cellStyle name="comma zerodec 3" xfId="12043"/>
    <cellStyle name="comma zerodec_Adjustments-RSVA" xfId="12044"/>
    <cellStyle name="Comma0" xfId="12045"/>
    <cellStyle name="Comma0 2" xfId="12046"/>
    <cellStyle name="Comma0 2 2" xfId="12047"/>
    <cellStyle name="Comma0 3" xfId="12048"/>
    <cellStyle name="Comma0 3 2" xfId="12049"/>
    <cellStyle name="Comma0 3 3" xfId="12050"/>
    <cellStyle name="Comma0 4" xfId="12051"/>
    <cellStyle name="Comma0 4 2" xfId="12052"/>
    <cellStyle name="Currency 10" xfId="12053"/>
    <cellStyle name="Currency 10 2" xfId="12054"/>
    <cellStyle name="Currency 10 2 2" xfId="12055"/>
    <cellStyle name="Currency 10 2 2 2" xfId="12056"/>
    <cellStyle name="Currency 10 2 3" xfId="12057"/>
    <cellStyle name="Currency 10 2 4" xfId="12058"/>
    <cellStyle name="Currency 10 2 5" xfId="12059"/>
    <cellStyle name="Currency 10 2 6" xfId="12060"/>
    <cellStyle name="Currency 10 3" xfId="12061"/>
    <cellStyle name="Currency 10 4" xfId="12062"/>
    <cellStyle name="Currency 10 5" xfId="12063"/>
    <cellStyle name="Currency 11" xfId="12064"/>
    <cellStyle name="Currency 11 10" xfId="12065"/>
    <cellStyle name="Currency 11 10 2" xfId="12066"/>
    <cellStyle name="Currency 11 10 2 2" xfId="12067"/>
    <cellStyle name="Currency 11 10 3" xfId="12068"/>
    <cellStyle name="Currency 11 10 3 2" xfId="12069"/>
    <cellStyle name="Currency 11 10 4" xfId="12070"/>
    <cellStyle name="Currency 11 10 4 2" xfId="12071"/>
    <cellStyle name="Currency 11 10 5" xfId="12072"/>
    <cellStyle name="Currency 11 11" xfId="12073"/>
    <cellStyle name="Currency 11 11 2" xfId="12074"/>
    <cellStyle name="Currency 11 11 2 2" xfId="12075"/>
    <cellStyle name="Currency 11 11 3" xfId="12076"/>
    <cellStyle name="Currency 11 11 3 2" xfId="12077"/>
    <cellStyle name="Currency 11 11 4" xfId="12078"/>
    <cellStyle name="Currency 11 11 4 2" xfId="12079"/>
    <cellStyle name="Currency 11 11 5" xfId="12080"/>
    <cellStyle name="Currency 11 12" xfId="12081"/>
    <cellStyle name="Currency 11 12 2" xfId="12082"/>
    <cellStyle name="Currency 11 13" xfId="12083"/>
    <cellStyle name="Currency 11 13 2" xfId="12084"/>
    <cellStyle name="Currency 11 14" xfId="12085"/>
    <cellStyle name="Currency 11 14 2" xfId="12086"/>
    <cellStyle name="Currency 11 15" xfId="12087"/>
    <cellStyle name="Currency 11 15 2" xfId="12088"/>
    <cellStyle name="Currency 11 16" xfId="12089"/>
    <cellStyle name="Currency 11 16 2" xfId="12090"/>
    <cellStyle name="Currency 11 17" xfId="12091"/>
    <cellStyle name="Currency 11 17 2" xfId="12092"/>
    <cellStyle name="Currency 11 18" xfId="12093"/>
    <cellStyle name="Currency 11 2" xfId="12094"/>
    <cellStyle name="Currency 11 2 2" xfId="12095"/>
    <cellStyle name="Currency 11 2 3" xfId="12096"/>
    <cellStyle name="Currency 11 2 4" xfId="12097"/>
    <cellStyle name="Currency 11 3" xfId="12098"/>
    <cellStyle name="Currency 11 3 2" xfId="12099"/>
    <cellStyle name="Currency 11 3 3" xfId="12100"/>
    <cellStyle name="Currency 11 4" xfId="12101"/>
    <cellStyle name="Currency 11 5" xfId="12102"/>
    <cellStyle name="Currency 11 5 2" xfId="12103"/>
    <cellStyle name="Currency 11 5 2 2" xfId="12104"/>
    <cellStyle name="Currency 11 5 2 2 2" xfId="12105"/>
    <cellStyle name="Currency 11 5 2 2 2 2" xfId="12106"/>
    <cellStyle name="Currency 11 5 2 2 3" xfId="12107"/>
    <cellStyle name="Currency 11 5 2 2 3 2" xfId="12108"/>
    <cellStyle name="Currency 11 5 2 2 4" xfId="12109"/>
    <cellStyle name="Currency 11 5 2 2 4 2" xfId="12110"/>
    <cellStyle name="Currency 11 5 2 2 5" xfId="12111"/>
    <cellStyle name="Currency 11 5 2 3" xfId="12112"/>
    <cellStyle name="Currency 11 5 2 3 2" xfId="12113"/>
    <cellStyle name="Currency 11 5 2 4" xfId="12114"/>
    <cellStyle name="Currency 11 5 2 4 2" xfId="12115"/>
    <cellStyle name="Currency 11 5 2 5" xfId="12116"/>
    <cellStyle name="Currency 11 5 2 5 2" xfId="12117"/>
    <cellStyle name="Currency 11 5 2 6" xfId="12118"/>
    <cellStyle name="Currency 11 5 3" xfId="12119"/>
    <cellStyle name="Currency 11 5 3 2" xfId="12120"/>
    <cellStyle name="Currency 11 5 3 2 2" xfId="12121"/>
    <cellStyle name="Currency 11 5 3 3" xfId="12122"/>
    <cellStyle name="Currency 11 5 3 3 2" xfId="12123"/>
    <cellStyle name="Currency 11 5 3 4" xfId="12124"/>
    <cellStyle name="Currency 11 5 3 4 2" xfId="12125"/>
    <cellStyle name="Currency 11 5 3 5" xfId="12126"/>
    <cellStyle name="Currency 11 5 4" xfId="12127"/>
    <cellStyle name="Currency 11 5 4 2" xfId="12128"/>
    <cellStyle name="Currency 11 5 5" xfId="12129"/>
    <cellStyle name="Currency 11 5 5 2" xfId="12130"/>
    <cellStyle name="Currency 11 5 6" xfId="12131"/>
    <cellStyle name="Currency 11 5 6 2" xfId="12132"/>
    <cellStyle name="Currency 11 5 7" xfId="12133"/>
    <cellStyle name="Currency 11 6" xfId="12134"/>
    <cellStyle name="Currency 11 6 2" xfId="12135"/>
    <cellStyle name="Currency 11 6 2 2" xfId="12136"/>
    <cellStyle name="Currency 11 6 2 2 2" xfId="12137"/>
    <cellStyle name="Currency 11 6 2 2 2 2" xfId="12138"/>
    <cellStyle name="Currency 11 6 2 2 3" xfId="12139"/>
    <cellStyle name="Currency 11 6 2 2 3 2" xfId="12140"/>
    <cellStyle name="Currency 11 6 2 2 4" xfId="12141"/>
    <cellStyle name="Currency 11 6 2 2 4 2" xfId="12142"/>
    <cellStyle name="Currency 11 6 2 2 5" xfId="12143"/>
    <cellStyle name="Currency 11 6 2 3" xfId="12144"/>
    <cellStyle name="Currency 11 6 2 3 2" xfId="12145"/>
    <cellStyle name="Currency 11 6 2 4" xfId="12146"/>
    <cellStyle name="Currency 11 6 2 4 2" xfId="12147"/>
    <cellStyle name="Currency 11 6 2 5" xfId="12148"/>
    <cellStyle name="Currency 11 6 2 5 2" xfId="12149"/>
    <cellStyle name="Currency 11 6 2 6" xfId="12150"/>
    <cellStyle name="Currency 11 6 3" xfId="12151"/>
    <cellStyle name="Currency 11 6 3 2" xfId="12152"/>
    <cellStyle name="Currency 11 6 3 2 2" xfId="12153"/>
    <cellStyle name="Currency 11 6 3 3" xfId="12154"/>
    <cellStyle name="Currency 11 6 3 3 2" xfId="12155"/>
    <cellStyle name="Currency 11 6 3 4" xfId="12156"/>
    <cellStyle name="Currency 11 6 3 4 2" xfId="12157"/>
    <cellStyle name="Currency 11 6 3 5" xfId="12158"/>
    <cellStyle name="Currency 11 6 4" xfId="12159"/>
    <cellStyle name="Currency 11 6 4 2" xfId="12160"/>
    <cellStyle name="Currency 11 6 5" xfId="12161"/>
    <cellStyle name="Currency 11 6 5 2" xfId="12162"/>
    <cellStyle name="Currency 11 6 6" xfId="12163"/>
    <cellStyle name="Currency 11 6 6 2" xfId="12164"/>
    <cellStyle name="Currency 11 6 7" xfId="12165"/>
    <cellStyle name="Currency 11 7" xfId="12166"/>
    <cellStyle name="Currency 11 7 2" xfId="12167"/>
    <cellStyle name="Currency 11 7 2 2" xfId="12168"/>
    <cellStyle name="Currency 11 7 2 2 2" xfId="12169"/>
    <cellStyle name="Currency 11 7 2 2 2 2" xfId="12170"/>
    <cellStyle name="Currency 11 7 2 2 3" xfId="12171"/>
    <cellStyle name="Currency 11 7 2 2 3 2" xfId="12172"/>
    <cellStyle name="Currency 11 7 2 2 4" xfId="12173"/>
    <cellStyle name="Currency 11 7 2 2 4 2" xfId="12174"/>
    <cellStyle name="Currency 11 7 2 2 5" xfId="12175"/>
    <cellStyle name="Currency 11 7 2 3" xfId="12176"/>
    <cellStyle name="Currency 11 7 2 3 2" xfId="12177"/>
    <cellStyle name="Currency 11 7 2 4" xfId="12178"/>
    <cellStyle name="Currency 11 7 2 4 2" xfId="12179"/>
    <cellStyle name="Currency 11 7 2 5" xfId="12180"/>
    <cellStyle name="Currency 11 7 2 5 2" xfId="12181"/>
    <cellStyle name="Currency 11 7 2 6" xfId="12182"/>
    <cellStyle name="Currency 11 7 3" xfId="12183"/>
    <cellStyle name="Currency 11 7 3 2" xfId="12184"/>
    <cellStyle name="Currency 11 7 3 2 2" xfId="12185"/>
    <cellStyle name="Currency 11 7 3 3" xfId="12186"/>
    <cellStyle name="Currency 11 7 3 3 2" xfId="12187"/>
    <cellStyle name="Currency 11 7 3 4" xfId="12188"/>
    <cellStyle name="Currency 11 7 3 4 2" xfId="12189"/>
    <cellStyle name="Currency 11 7 3 5" xfId="12190"/>
    <cellStyle name="Currency 11 7 4" xfId="12191"/>
    <cellStyle name="Currency 11 7 4 2" xfId="12192"/>
    <cellStyle name="Currency 11 7 5" xfId="12193"/>
    <cellStyle name="Currency 11 7 5 2" xfId="12194"/>
    <cellStyle name="Currency 11 7 6" xfId="12195"/>
    <cellStyle name="Currency 11 7 6 2" xfId="12196"/>
    <cellStyle name="Currency 11 7 7" xfId="12197"/>
    <cellStyle name="Currency 11 8" xfId="12198"/>
    <cellStyle name="Currency 11 8 2" xfId="12199"/>
    <cellStyle name="Currency 11 8 2 2" xfId="12200"/>
    <cellStyle name="Currency 11 8 2 2 2" xfId="12201"/>
    <cellStyle name="Currency 11 8 2 2 2 2" xfId="12202"/>
    <cellStyle name="Currency 11 8 2 2 3" xfId="12203"/>
    <cellStyle name="Currency 11 8 2 2 3 2" xfId="12204"/>
    <cellStyle name="Currency 11 8 2 2 4" xfId="12205"/>
    <cellStyle name="Currency 11 8 2 2 4 2" xfId="12206"/>
    <cellStyle name="Currency 11 8 2 2 5" xfId="12207"/>
    <cellStyle name="Currency 11 8 2 3" xfId="12208"/>
    <cellStyle name="Currency 11 8 2 3 2" xfId="12209"/>
    <cellStyle name="Currency 11 8 2 4" xfId="12210"/>
    <cellStyle name="Currency 11 8 2 4 2" xfId="12211"/>
    <cellStyle name="Currency 11 8 2 5" xfId="12212"/>
    <cellStyle name="Currency 11 8 2 5 2" xfId="12213"/>
    <cellStyle name="Currency 11 8 2 6" xfId="12214"/>
    <cellStyle name="Currency 11 8 3" xfId="12215"/>
    <cellStyle name="Currency 11 8 3 2" xfId="12216"/>
    <cellStyle name="Currency 11 8 3 2 2" xfId="12217"/>
    <cellStyle name="Currency 11 8 3 3" xfId="12218"/>
    <cellStyle name="Currency 11 8 3 3 2" xfId="12219"/>
    <cellStyle name="Currency 11 8 3 4" xfId="12220"/>
    <cellStyle name="Currency 11 8 3 4 2" xfId="12221"/>
    <cellStyle name="Currency 11 8 3 5" xfId="12222"/>
    <cellStyle name="Currency 11 8 4" xfId="12223"/>
    <cellStyle name="Currency 11 8 4 2" xfId="12224"/>
    <cellStyle name="Currency 11 8 5" xfId="12225"/>
    <cellStyle name="Currency 11 8 5 2" xfId="12226"/>
    <cellStyle name="Currency 11 8 6" xfId="12227"/>
    <cellStyle name="Currency 11 8 6 2" xfId="12228"/>
    <cellStyle name="Currency 11 8 7" xfId="12229"/>
    <cellStyle name="Currency 11 9" xfId="12230"/>
    <cellStyle name="Currency 11 9 2" xfId="12231"/>
    <cellStyle name="Currency 11 9 2 2" xfId="12232"/>
    <cellStyle name="Currency 11 9 2 2 2" xfId="12233"/>
    <cellStyle name="Currency 11 9 2 3" xfId="12234"/>
    <cellStyle name="Currency 11 9 2 3 2" xfId="12235"/>
    <cellStyle name="Currency 11 9 2 4" xfId="12236"/>
    <cellStyle name="Currency 11 9 2 4 2" xfId="12237"/>
    <cellStyle name="Currency 11 9 2 5" xfId="12238"/>
    <cellStyle name="Currency 11 9 3" xfId="12239"/>
    <cellStyle name="Currency 11 9 3 2" xfId="12240"/>
    <cellStyle name="Currency 11 9 4" xfId="12241"/>
    <cellStyle name="Currency 11 9 4 2" xfId="12242"/>
    <cellStyle name="Currency 11 9 5" xfId="12243"/>
    <cellStyle name="Currency 11 9 5 2" xfId="12244"/>
    <cellStyle name="Currency 11 9 6" xfId="12245"/>
    <cellStyle name="Currency 12" xfId="12246"/>
    <cellStyle name="Currency 12 10" xfId="12247"/>
    <cellStyle name="Currency 12 10 2" xfId="12248"/>
    <cellStyle name="Currency 12 11" xfId="12249"/>
    <cellStyle name="Currency 12 12" xfId="12250"/>
    <cellStyle name="Currency 12 2" xfId="12251"/>
    <cellStyle name="Currency 12 2 2" xfId="12252"/>
    <cellStyle name="Currency 12 2 2 2" xfId="12253"/>
    <cellStyle name="Currency 12 2 3" xfId="12254"/>
    <cellStyle name="Currency 12 3" xfId="12255"/>
    <cellStyle name="Currency 12 3 2" xfId="12256"/>
    <cellStyle name="Currency 12 3 2 2" xfId="12257"/>
    <cellStyle name="Currency 12 3 3" xfId="12258"/>
    <cellStyle name="Currency 12 3 4" xfId="12259"/>
    <cellStyle name="Currency 12 3 5" xfId="12260"/>
    <cellStyle name="Currency 12 4" xfId="12261"/>
    <cellStyle name="Currency 12 4 2" xfId="12262"/>
    <cellStyle name="Currency 12 5" xfId="12263"/>
    <cellStyle name="Currency 12 6" xfId="12264"/>
    <cellStyle name="Currency 12 6 2" xfId="12265"/>
    <cellStyle name="Currency 12 6 2 2" xfId="12266"/>
    <cellStyle name="Currency 12 6 2 2 2" xfId="12267"/>
    <cellStyle name="Currency 12 6 2 3" xfId="12268"/>
    <cellStyle name="Currency 12 6 2 3 2" xfId="12269"/>
    <cellStyle name="Currency 12 6 2 4" xfId="12270"/>
    <cellStyle name="Currency 12 6 2 4 2" xfId="12271"/>
    <cellStyle name="Currency 12 6 2 5" xfId="12272"/>
    <cellStyle name="Currency 12 6 3" xfId="12273"/>
    <cellStyle name="Currency 12 6 3 2" xfId="12274"/>
    <cellStyle name="Currency 12 6 4" xfId="12275"/>
    <cellStyle name="Currency 12 6 4 2" xfId="12276"/>
    <cellStyle name="Currency 12 6 5" xfId="12277"/>
    <cellStyle name="Currency 12 6 5 2" xfId="12278"/>
    <cellStyle name="Currency 12 6 6" xfId="12279"/>
    <cellStyle name="Currency 12 7" xfId="12280"/>
    <cellStyle name="Currency 12 7 2" xfId="12281"/>
    <cellStyle name="Currency 12 7 2 2" xfId="12282"/>
    <cellStyle name="Currency 12 7 3" xfId="12283"/>
    <cellStyle name="Currency 12 7 3 2" xfId="12284"/>
    <cellStyle name="Currency 12 7 4" xfId="12285"/>
    <cellStyle name="Currency 12 7 4 2" xfId="12286"/>
    <cellStyle name="Currency 12 7 5" xfId="12287"/>
    <cellStyle name="Currency 12 8" xfId="12288"/>
    <cellStyle name="Currency 12 8 2" xfId="12289"/>
    <cellStyle name="Currency 12 9" xfId="12290"/>
    <cellStyle name="Currency 12 9 2" xfId="12291"/>
    <cellStyle name="Currency 13" xfId="12292"/>
    <cellStyle name="Currency 13 10" xfId="12293"/>
    <cellStyle name="Currency 13 2" xfId="12294"/>
    <cellStyle name="Currency 13 2 2" xfId="12295"/>
    <cellStyle name="Currency 13 3" xfId="12296"/>
    <cellStyle name="Currency 13 4" xfId="12297"/>
    <cellStyle name="Currency 13 5" xfId="12298"/>
    <cellStyle name="Currency 13 5 2" xfId="12299"/>
    <cellStyle name="Currency 13 5 2 2" xfId="12300"/>
    <cellStyle name="Currency 13 5 2 2 2" xfId="12301"/>
    <cellStyle name="Currency 13 5 2 3" xfId="12302"/>
    <cellStyle name="Currency 13 5 2 3 2" xfId="12303"/>
    <cellStyle name="Currency 13 5 2 4" xfId="12304"/>
    <cellStyle name="Currency 13 5 2 4 2" xfId="12305"/>
    <cellStyle name="Currency 13 5 2 5" xfId="12306"/>
    <cellStyle name="Currency 13 5 3" xfId="12307"/>
    <cellStyle name="Currency 13 5 3 2" xfId="12308"/>
    <cellStyle name="Currency 13 5 4" xfId="12309"/>
    <cellStyle name="Currency 13 5 4 2" xfId="12310"/>
    <cellStyle name="Currency 13 5 5" xfId="12311"/>
    <cellStyle name="Currency 13 5 5 2" xfId="12312"/>
    <cellStyle name="Currency 13 5 6" xfId="12313"/>
    <cellStyle name="Currency 13 6" xfId="12314"/>
    <cellStyle name="Currency 13 6 2" xfId="12315"/>
    <cellStyle name="Currency 13 6 2 2" xfId="12316"/>
    <cellStyle name="Currency 13 6 3" xfId="12317"/>
    <cellStyle name="Currency 13 6 3 2" xfId="12318"/>
    <cellStyle name="Currency 13 6 4" xfId="12319"/>
    <cellStyle name="Currency 13 6 4 2" xfId="12320"/>
    <cellStyle name="Currency 13 6 5" xfId="12321"/>
    <cellStyle name="Currency 13 7" xfId="12322"/>
    <cellStyle name="Currency 13 7 2" xfId="12323"/>
    <cellStyle name="Currency 13 8" xfId="12324"/>
    <cellStyle name="Currency 13 8 2" xfId="12325"/>
    <cellStyle name="Currency 13 9" xfId="12326"/>
    <cellStyle name="Currency 13 9 2" xfId="12327"/>
    <cellStyle name="Currency 14" xfId="12328"/>
    <cellStyle name="Currency 14 2" xfId="12329"/>
    <cellStyle name="Currency 14 3" xfId="12330"/>
    <cellStyle name="Currency 14 4" xfId="12331"/>
    <cellStyle name="Currency 14 5" xfId="12332"/>
    <cellStyle name="Currency 14 6" xfId="12333"/>
    <cellStyle name="Currency 15" xfId="12334"/>
    <cellStyle name="Currency 15 2" xfId="12335"/>
    <cellStyle name="Currency 15 2 2" xfId="12336"/>
    <cellStyle name="Currency 15 3" xfId="12337"/>
    <cellStyle name="Currency 16" xfId="12338"/>
    <cellStyle name="Currency 16 2" xfId="12339"/>
    <cellStyle name="Currency 16 2 2" xfId="12340"/>
    <cellStyle name="Currency 16 3" xfId="12341"/>
    <cellStyle name="Currency 16 4" xfId="12342"/>
    <cellStyle name="Currency 16 5" xfId="12343"/>
    <cellStyle name="Currency 17" xfId="12344"/>
    <cellStyle name="Currency 17 2" xfId="12345"/>
    <cellStyle name="Currency 17 2 2" xfId="12346"/>
    <cellStyle name="Currency 17 3" xfId="12347"/>
    <cellStyle name="Currency 17 4" xfId="12348"/>
    <cellStyle name="Currency 18" xfId="12349"/>
    <cellStyle name="Currency 18 2" xfId="12350"/>
    <cellStyle name="Currency 18 2 2" xfId="12351"/>
    <cellStyle name="Currency 18 2 2 2" xfId="12352"/>
    <cellStyle name="Currency 18 2 3" xfId="12353"/>
    <cellStyle name="Currency 18 2 4" xfId="12354"/>
    <cellStyle name="Currency 18 2 5" xfId="12355"/>
    <cellStyle name="Currency 18 3" xfId="12356"/>
    <cellStyle name="Currency 18 4" xfId="12357"/>
    <cellStyle name="Currency 19" xfId="12358"/>
    <cellStyle name="Currency 19 2" xfId="12359"/>
    <cellStyle name="Currency 2" xfId="12360"/>
    <cellStyle name="Currency 2 10" xfId="12361"/>
    <cellStyle name="Currency 2 10 2" xfId="12362"/>
    <cellStyle name="Currency 2 10 2 2" xfId="12363"/>
    <cellStyle name="Currency 2 10 2 3" xfId="12364"/>
    <cellStyle name="Currency 2 10 2 4" xfId="12365"/>
    <cellStyle name="Currency 2 10 3" xfId="12366"/>
    <cellStyle name="Currency 2 10 4" xfId="12367"/>
    <cellStyle name="Currency 2 10 5" xfId="12368"/>
    <cellStyle name="Currency 2 11" xfId="12369"/>
    <cellStyle name="Currency 2 12" xfId="12370"/>
    <cellStyle name="Currency 2 2" xfId="12371"/>
    <cellStyle name="Currency 2 2 2" xfId="12372"/>
    <cellStyle name="Currency 2 2 2 2" xfId="12373"/>
    <cellStyle name="Currency 2 2 2 2 2" xfId="12374"/>
    <cellStyle name="Currency 2 2 2 3" xfId="12375"/>
    <cellStyle name="Currency 2 2 2 4" xfId="12376"/>
    <cellStyle name="Currency 2 2 2 5" xfId="12377"/>
    <cellStyle name="Currency 2 2 3" xfId="12378"/>
    <cellStyle name="Currency 2 2 3 2" xfId="12379"/>
    <cellStyle name="Currency 2 2 3 3" xfId="12380"/>
    <cellStyle name="Currency 2 2 3 4" xfId="12381"/>
    <cellStyle name="Currency 2 2 3 5" xfId="12382"/>
    <cellStyle name="Currency 2 2 4" xfId="12383"/>
    <cellStyle name="Currency 2 2 4 2" xfId="12384"/>
    <cellStyle name="Currency 2 2 4 3" xfId="12385"/>
    <cellStyle name="Currency 2 2 5" xfId="12386"/>
    <cellStyle name="Currency 2 2 5 2" xfId="12387"/>
    <cellStyle name="Currency 2 2 6" xfId="12388"/>
    <cellStyle name="Currency 2 2 7" xfId="12389"/>
    <cellStyle name="Currency 2 2_App.2-OA Capital Structure" xfId="12390"/>
    <cellStyle name="Currency 2 3" xfId="12391"/>
    <cellStyle name="Currency 2 3 2" xfId="12392"/>
    <cellStyle name="Currency 2 3 2 2" xfId="12393"/>
    <cellStyle name="Currency 2 3 2 3" xfId="12394"/>
    <cellStyle name="Currency 2 3 2 4" xfId="12395"/>
    <cellStyle name="Currency 2 3 2 5" xfId="12396"/>
    <cellStyle name="Currency 2 3 3" xfId="12397"/>
    <cellStyle name="Currency 2 3 3 2" xfId="12398"/>
    <cellStyle name="Currency 2 3 3 3" xfId="12399"/>
    <cellStyle name="Currency 2 3 3 4" xfId="12400"/>
    <cellStyle name="Currency 2 3 3 5" xfId="12401"/>
    <cellStyle name="Currency 2 3 4" xfId="12402"/>
    <cellStyle name="Currency 2 3 4 2" xfId="12403"/>
    <cellStyle name="Currency 2 3 5" xfId="12404"/>
    <cellStyle name="Currency 2 3 5 2" xfId="12405"/>
    <cellStyle name="Currency 2 3 6" xfId="12406"/>
    <cellStyle name="Currency 2 3 7" xfId="12407"/>
    <cellStyle name="Currency 2 3 8" xfId="12408"/>
    <cellStyle name="Currency 2 4" xfId="12409"/>
    <cellStyle name="Currency 2 4 10" xfId="12410"/>
    <cellStyle name="Currency 2 4 11" xfId="12411"/>
    <cellStyle name="Currency 2 4 2" xfId="12412"/>
    <cellStyle name="Currency 2 4 2 2" xfId="12413"/>
    <cellStyle name="Currency 2 4 3" xfId="12414"/>
    <cellStyle name="Currency 2 4 3 2" xfId="12415"/>
    <cellStyle name="Currency 2 4 3 3" xfId="12416"/>
    <cellStyle name="Currency 2 4 3 3 2" xfId="12417"/>
    <cellStyle name="Currency 2 4 4" xfId="12418"/>
    <cellStyle name="Currency 2 4 4 2" xfId="12419"/>
    <cellStyle name="Currency 2 4 4 3" xfId="12420"/>
    <cellStyle name="Currency 2 4 5" xfId="12421"/>
    <cellStyle name="Currency 2 4 5 2" xfId="12422"/>
    <cellStyle name="Currency 2 4 5 3" xfId="12423"/>
    <cellStyle name="Currency 2 4 6" xfId="12424"/>
    <cellStyle name="Currency 2 4 6 2" xfId="12425"/>
    <cellStyle name="Currency 2 4 6 3" xfId="12426"/>
    <cellStyle name="Currency 2 4 6 3 2" xfId="12427"/>
    <cellStyle name="Currency 2 4 7" xfId="12428"/>
    <cellStyle name="Currency 2 4 7 2" xfId="12429"/>
    <cellStyle name="Currency 2 4 8" xfId="12430"/>
    <cellStyle name="Currency 2 4 9" xfId="12431"/>
    <cellStyle name="Currency 2 5" xfId="12432"/>
    <cellStyle name="Currency 2 5 2" xfId="12433"/>
    <cellStyle name="Currency 2 5 3" xfId="12434"/>
    <cellStyle name="Currency 2 5 4" xfId="12435"/>
    <cellStyle name="Currency 2 5 5" xfId="12436"/>
    <cellStyle name="Currency 2 6" xfId="12437"/>
    <cellStyle name="Currency 2 6 2" xfId="12438"/>
    <cellStyle name="Currency 2 6 3" xfId="12439"/>
    <cellStyle name="Currency 2 7" xfId="12440"/>
    <cellStyle name="Currency 2 7 2" xfId="12441"/>
    <cellStyle name="Currency 2 7 3" xfId="12442"/>
    <cellStyle name="Currency 2 7 4" xfId="12443"/>
    <cellStyle name="Currency 2 8" xfId="12444"/>
    <cellStyle name="Currency 2 8 2" xfId="12445"/>
    <cellStyle name="Currency 2 8 2 2" xfId="12446"/>
    <cellStyle name="Currency 2 8 2 3" xfId="12447"/>
    <cellStyle name="Currency 2 8 2 4" xfId="12448"/>
    <cellStyle name="Currency 2 8 3" xfId="12449"/>
    <cellStyle name="Currency 2 8 4" xfId="12450"/>
    <cellStyle name="Currency 2 8 5" xfId="12451"/>
    <cellStyle name="Currency 2 9" xfId="12452"/>
    <cellStyle name="Currency 2 9 2" xfId="12453"/>
    <cellStyle name="Currency 2 9 2 2" xfId="12454"/>
    <cellStyle name="Currency 2 9 2 3" xfId="12455"/>
    <cellStyle name="Currency 2 9 2 4" xfId="12456"/>
    <cellStyle name="Currency 2 9 2 5" xfId="12457"/>
    <cellStyle name="Currency 2 9 3" xfId="12458"/>
    <cellStyle name="Currency 2 9 3 2" xfId="12459"/>
    <cellStyle name="Currency 2 9 4" xfId="12460"/>
    <cellStyle name="Currency 2 9 5" xfId="12461"/>
    <cellStyle name="Currency 2 9 6" xfId="12462"/>
    <cellStyle name="Currency 2_1. 1555 Regulatory Reporting_YTD March 11" xfId="12463"/>
    <cellStyle name="Currency 20" xfId="12464"/>
    <cellStyle name="Currency 20 10" xfId="12465"/>
    <cellStyle name="Currency 20 10 2" xfId="12466"/>
    <cellStyle name="Currency 20 11" xfId="12467"/>
    <cellStyle name="Currency 20 2" xfId="12468"/>
    <cellStyle name="Currency 20 3" xfId="12469"/>
    <cellStyle name="Currency 20 3 2" xfId="12470"/>
    <cellStyle name="Currency 20 3 2 2" xfId="12471"/>
    <cellStyle name="Currency 20 3 2 2 2" xfId="12472"/>
    <cellStyle name="Currency 20 3 2 2 2 2" xfId="12473"/>
    <cellStyle name="Currency 20 3 2 2 3" xfId="12474"/>
    <cellStyle name="Currency 20 3 2 2 3 2" xfId="12475"/>
    <cellStyle name="Currency 20 3 2 2 4" xfId="12476"/>
    <cellStyle name="Currency 20 3 2 2 4 2" xfId="12477"/>
    <cellStyle name="Currency 20 3 2 2 5" xfId="12478"/>
    <cellStyle name="Currency 20 3 2 3" xfId="12479"/>
    <cellStyle name="Currency 20 3 2 3 2" xfId="12480"/>
    <cellStyle name="Currency 20 3 2 4" xfId="12481"/>
    <cellStyle name="Currency 20 3 2 4 2" xfId="12482"/>
    <cellStyle name="Currency 20 3 2 5" xfId="12483"/>
    <cellStyle name="Currency 20 3 2 5 2" xfId="12484"/>
    <cellStyle name="Currency 20 3 2 6" xfId="12485"/>
    <cellStyle name="Currency 20 3 3" xfId="12486"/>
    <cellStyle name="Currency 20 3 3 2" xfId="12487"/>
    <cellStyle name="Currency 20 3 3 2 2" xfId="12488"/>
    <cellStyle name="Currency 20 3 3 3" xfId="12489"/>
    <cellStyle name="Currency 20 3 3 3 2" xfId="12490"/>
    <cellStyle name="Currency 20 3 3 4" xfId="12491"/>
    <cellStyle name="Currency 20 3 3 4 2" xfId="12492"/>
    <cellStyle name="Currency 20 3 3 5" xfId="12493"/>
    <cellStyle name="Currency 20 3 4" xfId="12494"/>
    <cellStyle name="Currency 20 3 4 2" xfId="12495"/>
    <cellStyle name="Currency 20 3 5" xfId="12496"/>
    <cellStyle name="Currency 20 3 5 2" xfId="12497"/>
    <cellStyle name="Currency 20 3 6" xfId="12498"/>
    <cellStyle name="Currency 20 3 6 2" xfId="12499"/>
    <cellStyle name="Currency 20 3 7" xfId="12500"/>
    <cellStyle name="Currency 20 3 8" xfId="12501"/>
    <cellStyle name="Currency 20 4" xfId="12502"/>
    <cellStyle name="Currency 20 4 2" xfId="12503"/>
    <cellStyle name="Currency 20 4 2 2" xfId="12504"/>
    <cellStyle name="Currency 20 4 2 2 2" xfId="12505"/>
    <cellStyle name="Currency 20 4 2 2 2 2" xfId="12506"/>
    <cellStyle name="Currency 20 4 2 2 3" xfId="12507"/>
    <cellStyle name="Currency 20 4 2 2 3 2" xfId="12508"/>
    <cellStyle name="Currency 20 4 2 2 4" xfId="12509"/>
    <cellStyle name="Currency 20 4 2 2 4 2" xfId="12510"/>
    <cellStyle name="Currency 20 4 2 2 5" xfId="12511"/>
    <cellStyle name="Currency 20 4 2 3" xfId="12512"/>
    <cellStyle name="Currency 20 4 2 3 2" xfId="12513"/>
    <cellStyle name="Currency 20 4 2 4" xfId="12514"/>
    <cellStyle name="Currency 20 4 2 4 2" xfId="12515"/>
    <cellStyle name="Currency 20 4 2 5" xfId="12516"/>
    <cellStyle name="Currency 20 4 2 5 2" xfId="12517"/>
    <cellStyle name="Currency 20 4 2 6" xfId="12518"/>
    <cellStyle name="Currency 20 4 3" xfId="12519"/>
    <cellStyle name="Currency 20 4 3 2" xfId="12520"/>
    <cellStyle name="Currency 20 4 3 2 2" xfId="12521"/>
    <cellStyle name="Currency 20 4 3 3" xfId="12522"/>
    <cellStyle name="Currency 20 4 3 3 2" xfId="12523"/>
    <cellStyle name="Currency 20 4 3 4" xfId="12524"/>
    <cellStyle name="Currency 20 4 3 4 2" xfId="12525"/>
    <cellStyle name="Currency 20 4 3 5" xfId="12526"/>
    <cellStyle name="Currency 20 4 4" xfId="12527"/>
    <cellStyle name="Currency 20 4 4 2" xfId="12528"/>
    <cellStyle name="Currency 20 4 5" xfId="12529"/>
    <cellStyle name="Currency 20 4 5 2" xfId="12530"/>
    <cellStyle name="Currency 20 4 6" xfId="12531"/>
    <cellStyle name="Currency 20 4 6 2" xfId="12532"/>
    <cellStyle name="Currency 20 4 7" xfId="12533"/>
    <cellStyle name="Currency 20 5" xfId="12534"/>
    <cellStyle name="Currency 20 5 2" xfId="12535"/>
    <cellStyle name="Currency 20 5 2 2" xfId="12536"/>
    <cellStyle name="Currency 20 5 2 2 2" xfId="12537"/>
    <cellStyle name="Currency 20 5 2 2 2 2" xfId="12538"/>
    <cellStyle name="Currency 20 5 2 2 3" xfId="12539"/>
    <cellStyle name="Currency 20 5 2 2 3 2" xfId="12540"/>
    <cellStyle name="Currency 20 5 2 2 4" xfId="12541"/>
    <cellStyle name="Currency 20 5 2 2 4 2" xfId="12542"/>
    <cellStyle name="Currency 20 5 2 2 5" xfId="12543"/>
    <cellStyle name="Currency 20 5 2 3" xfId="12544"/>
    <cellStyle name="Currency 20 5 2 3 2" xfId="12545"/>
    <cellStyle name="Currency 20 5 2 4" xfId="12546"/>
    <cellStyle name="Currency 20 5 2 4 2" xfId="12547"/>
    <cellStyle name="Currency 20 5 2 5" xfId="12548"/>
    <cellStyle name="Currency 20 5 2 5 2" xfId="12549"/>
    <cellStyle name="Currency 20 5 2 6" xfId="12550"/>
    <cellStyle name="Currency 20 5 3" xfId="12551"/>
    <cellStyle name="Currency 20 5 3 2" xfId="12552"/>
    <cellStyle name="Currency 20 5 3 2 2" xfId="12553"/>
    <cellStyle name="Currency 20 5 3 3" xfId="12554"/>
    <cellStyle name="Currency 20 5 3 3 2" xfId="12555"/>
    <cellStyle name="Currency 20 5 3 4" xfId="12556"/>
    <cellStyle name="Currency 20 5 3 4 2" xfId="12557"/>
    <cellStyle name="Currency 20 5 3 5" xfId="12558"/>
    <cellStyle name="Currency 20 5 4" xfId="12559"/>
    <cellStyle name="Currency 20 5 4 2" xfId="12560"/>
    <cellStyle name="Currency 20 5 5" xfId="12561"/>
    <cellStyle name="Currency 20 5 5 2" xfId="12562"/>
    <cellStyle name="Currency 20 5 6" xfId="12563"/>
    <cellStyle name="Currency 20 5 6 2" xfId="12564"/>
    <cellStyle name="Currency 20 5 7" xfId="12565"/>
    <cellStyle name="Currency 20 6" xfId="12566"/>
    <cellStyle name="Currency 20 6 2" xfId="12567"/>
    <cellStyle name="Currency 20 6 2 2" xfId="12568"/>
    <cellStyle name="Currency 20 6 2 2 2" xfId="12569"/>
    <cellStyle name="Currency 20 6 2 2 2 2" xfId="12570"/>
    <cellStyle name="Currency 20 6 2 2 3" xfId="12571"/>
    <cellStyle name="Currency 20 6 2 2 3 2" xfId="12572"/>
    <cellStyle name="Currency 20 6 2 2 4" xfId="12573"/>
    <cellStyle name="Currency 20 6 2 2 4 2" xfId="12574"/>
    <cellStyle name="Currency 20 6 2 2 5" xfId="12575"/>
    <cellStyle name="Currency 20 6 2 3" xfId="12576"/>
    <cellStyle name="Currency 20 6 2 3 2" xfId="12577"/>
    <cellStyle name="Currency 20 6 2 4" xfId="12578"/>
    <cellStyle name="Currency 20 6 2 4 2" xfId="12579"/>
    <cellStyle name="Currency 20 6 2 5" xfId="12580"/>
    <cellStyle name="Currency 20 6 2 5 2" xfId="12581"/>
    <cellStyle name="Currency 20 6 2 6" xfId="12582"/>
    <cellStyle name="Currency 20 6 3" xfId="12583"/>
    <cellStyle name="Currency 20 6 3 2" xfId="12584"/>
    <cellStyle name="Currency 20 6 3 2 2" xfId="12585"/>
    <cellStyle name="Currency 20 6 3 3" xfId="12586"/>
    <cellStyle name="Currency 20 6 3 3 2" xfId="12587"/>
    <cellStyle name="Currency 20 6 3 4" xfId="12588"/>
    <cellStyle name="Currency 20 6 3 4 2" xfId="12589"/>
    <cellStyle name="Currency 20 6 3 5" xfId="12590"/>
    <cellStyle name="Currency 20 6 4" xfId="12591"/>
    <cellStyle name="Currency 20 6 4 2" xfId="12592"/>
    <cellStyle name="Currency 20 6 5" xfId="12593"/>
    <cellStyle name="Currency 20 6 5 2" xfId="12594"/>
    <cellStyle name="Currency 20 6 6" xfId="12595"/>
    <cellStyle name="Currency 20 6 6 2" xfId="12596"/>
    <cellStyle name="Currency 20 6 7" xfId="12597"/>
    <cellStyle name="Currency 20 7" xfId="12598"/>
    <cellStyle name="Currency 20 7 2" xfId="12599"/>
    <cellStyle name="Currency 20 7 2 2" xfId="12600"/>
    <cellStyle name="Currency 20 7 3" xfId="12601"/>
    <cellStyle name="Currency 20 7 3 2" xfId="12602"/>
    <cellStyle name="Currency 20 7 4" xfId="12603"/>
    <cellStyle name="Currency 20 7 4 2" xfId="12604"/>
    <cellStyle name="Currency 20 7 5" xfId="12605"/>
    <cellStyle name="Currency 20 8" xfId="12606"/>
    <cellStyle name="Currency 20 8 2" xfId="12607"/>
    <cellStyle name="Currency 20 9" xfId="12608"/>
    <cellStyle name="Currency 20 9 2" xfId="12609"/>
    <cellStyle name="Currency 21" xfId="12610"/>
    <cellStyle name="Currency 21 2" xfId="12611"/>
    <cellStyle name="Currency 21 2 2" xfId="12612"/>
    <cellStyle name="Currency 21 3" xfId="12613"/>
    <cellStyle name="Currency 21 3 2" xfId="12614"/>
    <cellStyle name="Currency 21 4" xfId="12615"/>
    <cellStyle name="Currency 22" xfId="12616"/>
    <cellStyle name="Currency 22 2" xfId="12617"/>
    <cellStyle name="Currency 22 2 2" xfId="12618"/>
    <cellStyle name="Currency 22 2 3" xfId="12619"/>
    <cellStyle name="Currency 22 3" xfId="12620"/>
    <cellStyle name="Currency 22 3 2" xfId="12621"/>
    <cellStyle name="Currency 22 4" xfId="12622"/>
    <cellStyle name="Currency 22 5" xfId="12623"/>
    <cellStyle name="Currency 22 6" xfId="12624"/>
    <cellStyle name="Currency 23" xfId="12625"/>
    <cellStyle name="Currency 23 2" xfId="12626"/>
    <cellStyle name="Currency 23 3" xfId="12627"/>
    <cellStyle name="Currency 24" xfId="12628"/>
    <cellStyle name="Currency 24 2" xfId="12629"/>
    <cellStyle name="Currency 25" xfId="12630"/>
    <cellStyle name="Currency 25 2" xfId="12631"/>
    <cellStyle name="Currency 26" xfId="12632"/>
    <cellStyle name="Currency 26 2" xfId="12633"/>
    <cellStyle name="Currency 26 2 2" xfId="12634"/>
    <cellStyle name="Currency 26 3" xfId="12635"/>
    <cellStyle name="Currency 27" xfId="12636"/>
    <cellStyle name="Currency 27 2" xfId="12637"/>
    <cellStyle name="Currency 27 3" xfId="12638"/>
    <cellStyle name="Currency 27 4" xfId="12639"/>
    <cellStyle name="Currency 28" xfId="12640"/>
    <cellStyle name="Currency 28 2" xfId="12641"/>
    <cellStyle name="Currency 28 2 2" xfId="12642"/>
    <cellStyle name="Currency 28 2 2 2" xfId="12643"/>
    <cellStyle name="Currency 28 2 2 2 2" xfId="12644"/>
    <cellStyle name="Currency 28 2 2 3" xfId="12645"/>
    <cellStyle name="Currency 28 2 2 3 2" xfId="12646"/>
    <cellStyle name="Currency 28 2 2 4" xfId="12647"/>
    <cellStyle name="Currency 28 2 2 4 2" xfId="12648"/>
    <cellStyle name="Currency 28 2 2 5" xfId="12649"/>
    <cellStyle name="Currency 28 2 3" xfId="12650"/>
    <cellStyle name="Currency 28 2 3 2" xfId="12651"/>
    <cellStyle name="Currency 28 2 4" xfId="12652"/>
    <cellStyle name="Currency 28 2 4 2" xfId="12653"/>
    <cellStyle name="Currency 28 2 5" xfId="12654"/>
    <cellStyle name="Currency 28 2 5 2" xfId="12655"/>
    <cellStyle name="Currency 28 2 6" xfId="12656"/>
    <cellStyle name="Currency 28 3" xfId="12657"/>
    <cellStyle name="Currency 28 3 2" xfId="12658"/>
    <cellStyle name="Currency 28 3 2 2" xfId="12659"/>
    <cellStyle name="Currency 28 3 3" xfId="12660"/>
    <cellStyle name="Currency 28 3 3 2" xfId="12661"/>
    <cellStyle name="Currency 28 3 4" xfId="12662"/>
    <cellStyle name="Currency 28 3 4 2" xfId="12663"/>
    <cellStyle name="Currency 28 3 5" xfId="12664"/>
    <cellStyle name="Currency 28 4" xfId="12665"/>
    <cellStyle name="Currency 28 4 2" xfId="12666"/>
    <cellStyle name="Currency 28 5" xfId="12667"/>
    <cellStyle name="Currency 28 5 2" xfId="12668"/>
    <cellStyle name="Currency 28 6" xfId="12669"/>
    <cellStyle name="Currency 28 6 2" xfId="12670"/>
    <cellStyle name="Currency 28 7" xfId="12671"/>
    <cellStyle name="Currency 28 8" xfId="12672"/>
    <cellStyle name="Currency 29" xfId="12673"/>
    <cellStyle name="Currency 29 2" xfId="12674"/>
    <cellStyle name="Currency 29 2 2" xfId="12675"/>
    <cellStyle name="Currency 29 2 2 2" xfId="12676"/>
    <cellStyle name="Currency 29 2 2 2 2" xfId="12677"/>
    <cellStyle name="Currency 29 2 2 3" xfId="12678"/>
    <cellStyle name="Currency 29 2 2 3 2" xfId="12679"/>
    <cellStyle name="Currency 29 2 2 4" xfId="12680"/>
    <cellStyle name="Currency 29 2 2 4 2" xfId="12681"/>
    <cellStyle name="Currency 29 2 2 5" xfId="12682"/>
    <cellStyle name="Currency 29 2 3" xfId="12683"/>
    <cellStyle name="Currency 29 2 3 2" xfId="12684"/>
    <cellStyle name="Currency 29 2 4" xfId="12685"/>
    <cellStyle name="Currency 29 2 4 2" xfId="12686"/>
    <cellStyle name="Currency 29 2 5" xfId="12687"/>
    <cellStyle name="Currency 29 2 5 2" xfId="12688"/>
    <cellStyle name="Currency 29 2 6" xfId="12689"/>
    <cellStyle name="Currency 29 3" xfId="12690"/>
    <cellStyle name="Currency 29 3 2" xfId="12691"/>
    <cellStyle name="Currency 29 3 2 2" xfId="12692"/>
    <cellStyle name="Currency 29 3 3" xfId="12693"/>
    <cellStyle name="Currency 29 3 3 2" xfId="12694"/>
    <cellStyle name="Currency 29 3 4" xfId="12695"/>
    <cellStyle name="Currency 29 3 4 2" xfId="12696"/>
    <cellStyle name="Currency 29 3 5" xfId="12697"/>
    <cellStyle name="Currency 29 4" xfId="12698"/>
    <cellStyle name="Currency 29 4 2" xfId="12699"/>
    <cellStyle name="Currency 29 5" xfId="12700"/>
    <cellStyle name="Currency 29 5 2" xfId="12701"/>
    <cellStyle name="Currency 29 6" xfId="12702"/>
    <cellStyle name="Currency 29 6 2" xfId="12703"/>
    <cellStyle name="Currency 29 7" xfId="12704"/>
    <cellStyle name="Currency 3" xfId="12705"/>
    <cellStyle name="Currency 3 2" xfId="12706"/>
    <cellStyle name="Currency 3 2 2" xfId="12707"/>
    <cellStyle name="Currency 3 2 2 2" xfId="12708"/>
    <cellStyle name="Currency 3 2 2 3" xfId="12709"/>
    <cellStyle name="Currency 3 2 2 4" xfId="12710"/>
    <cellStyle name="Currency 3 2 2 5" xfId="12711"/>
    <cellStyle name="Currency 3 2 3" xfId="12712"/>
    <cellStyle name="Currency 3 2 3 2" xfId="12713"/>
    <cellStyle name="Currency 3 2 3 3" xfId="12714"/>
    <cellStyle name="Currency 3 2 4" xfId="12715"/>
    <cellStyle name="Currency 3 2 4 2" xfId="12716"/>
    <cellStyle name="Currency 3 2 5" xfId="12717"/>
    <cellStyle name="Currency 3 2 5 2" xfId="12718"/>
    <cellStyle name="Currency 3 2 6" xfId="12719"/>
    <cellStyle name="Currency 3 3" xfId="12720"/>
    <cellStyle name="Currency 3 3 2" xfId="12721"/>
    <cellStyle name="Currency 3 3 2 2" xfId="12722"/>
    <cellStyle name="Currency 3 3 2 3" xfId="12723"/>
    <cellStyle name="Currency 3 3 2 4" xfId="12724"/>
    <cellStyle name="Currency 3 3 3" xfId="12725"/>
    <cellStyle name="Currency 3 3 3 2" xfId="12726"/>
    <cellStyle name="Currency 3 3 3 3" xfId="12727"/>
    <cellStyle name="Currency 3 3 3 4" xfId="12728"/>
    <cellStyle name="Currency 3 3 4" xfId="12729"/>
    <cellStyle name="Currency 3 3 5" xfId="12730"/>
    <cellStyle name="Currency 3 3 6" xfId="12731"/>
    <cellStyle name="Currency 3 3 7" xfId="12732"/>
    <cellStyle name="Currency 3 4" xfId="12733"/>
    <cellStyle name="Currency 3 4 2" xfId="12734"/>
    <cellStyle name="Currency 3 4 2 2" xfId="12735"/>
    <cellStyle name="Currency 3 4 3" xfId="12736"/>
    <cellStyle name="Currency 3 4 4" xfId="12737"/>
    <cellStyle name="Currency 3 4 4 2" xfId="12738"/>
    <cellStyle name="Currency 3 4 5" xfId="12739"/>
    <cellStyle name="Currency 3 4 5 2" xfId="12740"/>
    <cellStyle name="Currency 3 4 6" xfId="12741"/>
    <cellStyle name="Currency 3 5" xfId="12742"/>
    <cellStyle name="Currency 3 5 2" xfId="12743"/>
    <cellStyle name="Currency 3 6" xfId="12744"/>
    <cellStyle name="Currency 3 6 2" xfId="12745"/>
    <cellStyle name="Currency 3 7" xfId="12746"/>
    <cellStyle name="Currency 3 7 2" xfId="12747"/>
    <cellStyle name="Currency 3 8" xfId="12748"/>
    <cellStyle name="Currency 3_1. 1555 Regulatory Reporting_YTD April 11" xfId="12749"/>
    <cellStyle name="Currency 30" xfId="12750"/>
    <cellStyle name="Currency 30 2" xfId="12751"/>
    <cellStyle name="Currency 30 2 2" xfId="12752"/>
    <cellStyle name="Currency 30 2 2 2" xfId="12753"/>
    <cellStyle name="Currency 30 2 2 2 2" xfId="12754"/>
    <cellStyle name="Currency 30 2 2 3" xfId="12755"/>
    <cellStyle name="Currency 30 2 2 3 2" xfId="12756"/>
    <cellStyle name="Currency 30 2 2 4" xfId="12757"/>
    <cellStyle name="Currency 30 2 2 4 2" xfId="12758"/>
    <cellStyle name="Currency 30 2 2 5" xfId="12759"/>
    <cellStyle name="Currency 30 2 3" xfId="12760"/>
    <cellStyle name="Currency 30 2 3 2" xfId="12761"/>
    <cellStyle name="Currency 30 2 4" xfId="12762"/>
    <cellStyle name="Currency 30 2 4 2" xfId="12763"/>
    <cellStyle name="Currency 30 2 5" xfId="12764"/>
    <cellStyle name="Currency 30 2 5 2" xfId="12765"/>
    <cellStyle name="Currency 30 2 6" xfId="12766"/>
    <cellStyle name="Currency 30 3" xfId="12767"/>
    <cellStyle name="Currency 30 3 2" xfId="12768"/>
    <cellStyle name="Currency 30 3 2 2" xfId="12769"/>
    <cellStyle name="Currency 30 3 3" xfId="12770"/>
    <cellStyle name="Currency 30 3 3 2" xfId="12771"/>
    <cellStyle name="Currency 30 3 4" xfId="12772"/>
    <cellStyle name="Currency 30 3 4 2" xfId="12773"/>
    <cellStyle name="Currency 30 3 5" xfId="12774"/>
    <cellStyle name="Currency 30 4" xfId="12775"/>
    <cellStyle name="Currency 30 4 2" xfId="12776"/>
    <cellStyle name="Currency 30 5" xfId="12777"/>
    <cellStyle name="Currency 30 5 2" xfId="12778"/>
    <cellStyle name="Currency 30 6" xfId="12779"/>
    <cellStyle name="Currency 30 6 2" xfId="12780"/>
    <cellStyle name="Currency 30 7" xfId="12781"/>
    <cellStyle name="Currency 31" xfId="12782"/>
    <cellStyle name="Currency 31 2" xfId="12783"/>
    <cellStyle name="Currency 31 2 2" xfId="12784"/>
    <cellStyle name="Currency 31 2 2 2" xfId="12785"/>
    <cellStyle name="Currency 31 2 2 2 2" xfId="12786"/>
    <cellStyle name="Currency 31 2 2 3" xfId="12787"/>
    <cellStyle name="Currency 31 2 2 3 2" xfId="12788"/>
    <cellStyle name="Currency 31 2 2 4" xfId="12789"/>
    <cellStyle name="Currency 31 2 2 4 2" xfId="12790"/>
    <cellStyle name="Currency 31 2 2 5" xfId="12791"/>
    <cellStyle name="Currency 31 2 3" xfId="12792"/>
    <cellStyle name="Currency 31 2 3 2" xfId="12793"/>
    <cellStyle name="Currency 31 2 4" xfId="12794"/>
    <cellStyle name="Currency 31 2 4 2" xfId="12795"/>
    <cellStyle name="Currency 31 2 5" xfId="12796"/>
    <cellStyle name="Currency 31 2 5 2" xfId="12797"/>
    <cellStyle name="Currency 31 2 6" xfId="12798"/>
    <cellStyle name="Currency 31 3" xfId="12799"/>
    <cellStyle name="Currency 31 3 2" xfId="12800"/>
    <cellStyle name="Currency 31 3 2 2" xfId="12801"/>
    <cellStyle name="Currency 31 3 3" xfId="12802"/>
    <cellStyle name="Currency 31 3 3 2" xfId="12803"/>
    <cellStyle name="Currency 31 3 4" xfId="12804"/>
    <cellStyle name="Currency 31 3 4 2" xfId="12805"/>
    <cellStyle name="Currency 31 3 5" xfId="12806"/>
    <cellStyle name="Currency 31 4" xfId="12807"/>
    <cellStyle name="Currency 31 4 2" xfId="12808"/>
    <cellStyle name="Currency 31 5" xfId="12809"/>
    <cellStyle name="Currency 31 5 2" xfId="12810"/>
    <cellStyle name="Currency 31 6" xfId="12811"/>
    <cellStyle name="Currency 31 6 2" xfId="12812"/>
    <cellStyle name="Currency 31 7" xfId="12813"/>
    <cellStyle name="Currency 32" xfId="12814"/>
    <cellStyle name="Currency 33" xfId="12815"/>
    <cellStyle name="Currency 33 2" xfId="12816"/>
    <cellStyle name="Currency 33 2 2" xfId="12817"/>
    <cellStyle name="Currency 33 3" xfId="12818"/>
    <cellStyle name="Currency 33 3 2" xfId="12819"/>
    <cellStyle name="Currency 33 4" xfId="12820"/>
    <cellStyle name="Currency 33 4 2" xfId="12821"/>
    <cellStyle name="Currency 33 5" xfId="12822"/>
    <cellStyle name="Currency 34" xfId="12823"/>
    <cellStyle name="Currency 34 2" xfId="12824"/>
    <cellStyle name="Currency 35" xfId="12825"/>
    <cellStyle name="Currency 35 2" xfId="12826"/>
    <cellStyle name="Currency 36" xfId="12827"/>
    <cellStyle name="Currency 36 2" xfId="12828"/>
    <cellStyle name="Currency 37" xfId="12829"/>
    <cellStyle name="Currency 37 2" xfId="12830"/>
    <cellStyle name="Currency 38" xfId="12831"/>
    <cellStyle name="Currency 38 2" xfId="12832"/>
    <cellStyle name="Currency 39" xfId="12833"/>
    <cellStyle name="Currency 39 2" xfId="12834"/>
    <cellStyle name="Currency 4" xfId="12835"/>
    <cellStyle name="Currency 4 10" xfId="12836"/>
    <cellStyle name="Currency 4 10 2" xfId="12837"/>
    <cellStyle name="Currency 4 11" xfId="12838"/>
    <cellStyle name="Currency 4 12" xfId="12839"/>
    <cellStyle name="Currency 4 2" xfId="12840"/>
    <cellStyle name="Currency 4 2 2" xfId="12841"/>
    <cellStyle name="Currency 4 2 2 2" xfId="12842"/>
    <cellStyle name="Currency 4 2 2 2 2" xfId="12843"/>
    <cellStyle name="Currency 4 2 2 2 2 2" xfId="12844"/>
    <cellStyle name="Currency 4 2 2 2 3" xfId="12845"/>
    <cellStyle name="Currency 4 2 2 2 3 2" xfId="12846"/>
    <cellStyle name="Currency 4 2 2 2 4" xfId="12847"/>
    <cellStyle name="Currency 4 2 2 3" xfId="12848"/>
    <cellStyle name="Currency 4 2 2 3 2" xfId="12849"/>
    <cellStyle name="Currency 4 2 2 4" xfId="12850"/>
    <cellStyle name="Currency 4 2 2 4 2" xfId="12851"/>
    <cellStyle name="Currency 4 2 2 5" xfId="12852"/>
    <cellStyle name="Currency 4 2 3" xfId="12853"/>
    <cellStyle name="Currency 4 2 3 2" xfId="12854"/>
    <cellStyle name="Currency 4 2 3 2 2" xfId="12855"/>
    <cellStyle name="Currency 4 2 3 2 2 2" xfId="12856"/>
    <cellStyle name="Currency 4 2 3 2 3" xfId="12857"/>
    <cellStyle name="Currency 4 2 3 2 3 2" xfId="12858"/>
    <cellStyle name="Currency 4 2 3 2 4" xfId="12859"/>
    <cellStyle name="Currency 4 2 3 3" xfId="12860"/>
    <cellStyle name="Currency 4 2 3 3 2" xfId="12861"/>
    <cellStyle name="Currency 4 2 3 4" xfId="12862"/>
    <cellStyle name="Currency 4 2 3 4 2" xfId="12863"/>
    <cellStyle name="Currency 4 2 3 5" xfId="12864"/>
    <cellStyle name="Currency 4 2 4" xfId="12865"/>
    <cellStyle name="Currency 4 2 4 2" xfId="12866"/>
    <cellStyle name="Currency 4 2 4 2 2" xfId="12867"/>
    <cellStyle name="Currency 4 2 4 3" xfId="12868"/>
    <cellStyle name="Currency 4 2 4 3 2" xfId="12869"/>
    <cellStyle name="Currency 4 2 4 4" xfId="12870"/>
    <cellStyle name="Currency 4 2 5" xfId="12871"/>
    <cellStyle name="Currency 4 2 5 2" xfId="12872"/>
    <cellStyle name="Currency 4 2 5 2 2" xfId="12873"/>
    <cellStyle name="Currency 4 2 5 3" xfId="12874"/>
    <cellStyle name="Currency 4 2 5 3 2" xfId="12875"/>
    <cellStyle name="Currency 4 2 5 4" xfId="12876"/>
    <cellStyle name="Currency 4 2 6" xfId="12877"/>
    <cellStyle name="Currency 4 2 6 2" xfId="12878"/>
    <cellStyle name="Currency 4 2 7" xfId="12879"/>
    <cellStyle name="Currency 4 2 7 2" xfId="12880"/>
    <cellStyle name="Currency 4 2 8" xfId="12881"/>
    <cellStyle name="Currency 4 2 9" xfId="12882"/>
    <cellStyle name="Currency 4 3" xfId="12883"/>
    <cellStyle name="Currency 4 3 2" xfId="12884"/>
    <cellStyle name="Currency 4 3 2 2" xfId="12885"/>
    <cellStyle name="Currency 4 3 2 2 2" xfId="12886"/>
    <cellStyle name="Currency 4 3 2 2 2 2" xfId="12887"/>
    <cellStyle name="Currency 4 3 2 2 3" xfId="12888"/>
    <cellStyle name="Currency 4 3 2 2 3 2" xfId="12889"/>
    <cellStyle name="Currency 4 3 2 2 4" xfId="12890"/>
    <cellStyle name="Currency 4 3 2 3" xfId="12891"/>
    <cellStyle name="Currency 4 3 2 3 2" xfId="12892"/>
    <cellStyle name="Currency 4 3 2 4" xfId="12893"/>
    <cellStyle name="Currency 4 3 2 4 2" xfId="12894"/>
    <cellStyle name="Currency 4 3 2 5" xfId="12895"/>
    <cellStyle name="Currency 4 3 3" xfId="12896"/>
    <cellStyle name="Currency 4 3 3 2" xfId="12897"/>
    <cellStyle name="Currency 4 3 3 2 2" xfId="12898"/>
    <cellStyle name="Currency 4 3 3 2 2 2" xfId="12899"/>
    <cellStyle name="Currency 4 3 3 2 3" xfId="12900"/>
    <cellStyle name="Currency 4 3 3 2 3 2" xfId="12901"/>
    <cellStyle name="Currency 4 3 3 2 4" xfId="12902"/>
    <cellStyle name="Currency 4 3 3 3" xfId="12903"/>
    <cellStyle name="Currency 4 3 3 3 2" xfId="12904"/>
    <cellStyle name="Currency 4 3 3 4" xfId="12905"/>
    <cellStyle name="Currency 4 3 3 4 2" xfId="12906"/>
    <cellStyle name="Currency 4 3 3 5" xfId="12907"/>
    <cellStyle name="Currency 4 3 4" xfId="12908"/>
    <cellStyle name="Currency 4 3 4 2" xfId="12909"/>
    <cellStyle name="Currency 4 3 4 2 2" xfId="12910"/>
    <cellStyle name="Currency 4 3 4 3" xfId="12911"/>
    <cellStyle name="Currency 4 3 4 3 2" xfId="12912"/>
    <cellStyle name="Currency 4 3 4 4" xfId="12913"/>
    <cellStyle name="Currency 4 3 5" xfId="12914"/>
    <cellStyle name="Currency 4 3 6" xfId="12915"/>
    <cellStyle name="Currency 4 3 6 2" xfId="12916"/>
    <cellStyle name="Currency 4 3 6 2 2" xfId="12917"/>
    <cellStyle name="Currency 4 3 6 3" xfId="12918"/>
    <cellStyle name="Currency 4 3 6 3 2" xfId="12919"/>
    <cellStyle name="Currency 4 3 6 4" xfId="12920"/>
    <cellStyle name="Currency 4 3 7" xfId="12921"/>
    <cellStyle name="Currency 4 3 7 2" xfId="12922"/>
    <cellStyle name="Currency 4 3 8" xfId="12923"/>
    <cellStyle name="Currency 4 3 8 2" xfId="12924"/>
    <cellStyle name="Currency 4 3 9" xfId="12925"/>
    <cellStyle name="Currency 4 4" xfId="12926"/>
    <cellStyle name="Currency 4 4 2" xfId="12927"/>
    <cellStyle name="Currency 4 4 2 2" xfId="12928"/>
    <cellStyle name="Currency 4 4 2 2 2" xfId="12929"/>
    <cellStyle name="Currency 4 4 2 3" xfId="12930"/>
    <cellStyle name="Currency 4 4 2 3 2" xfId="12931"/>
    <cellStyle name="Currency 4 4 2 4" xfId="12932"/>
    <cellStyle name="Currency 4 4 3" xfId="12933"/>
    <cellStyle name="Currency 4 4 3 2" xfId="12934"/>
    <cellStyle name="Currency 4 4 4" xfId="12935"/>
    <cellStyle name="Currency 4 4 4 2" xfId="12936"/>
    <cellStyle name="Currency 4 4 5" xfId="12937"/>
    <cellStyle name="Currency 4 5" xfId="12938"/>
    <cellStyle name="Currency 4 5 2" xfId="12939"/>
    <cellStyle name="Currency 4 5 2 2" xfId="12940"/>
    <cellStyle name="Currency 4 5 2 2 2" xfId="12941"/>
    <cellStyle name="Currency 4 5 2 3" xfId="12942"/>
    <cellStyle name="Currency 4 5 2 3 2" xfId="12943"/>
    <cellStyle name="Currency 4 5 2 4" xfId="12944"/>
    <cellStyle name="Currency 4 5 3" xfId="12945"/>
    <cellStyle name="Currency 4 5 3 2" xfId="12946"/>
    <cellStyle name="Currency 4 5 4" xfId="12947"/>
    <cellStyle name="Currency 4 5 4 2" xfId="12948"/>
    <cellStyle name="Currency 4 5 5" xfId="12949"/>
    <cellStyle name="Currency 4 6" xfId="12950"/>
    <cellStyle name="Currency 4 6 2" xfId="12951"/>
    <cellStyle name="Currency 4 6 2 2" xfId="12952"/>
    <cellStyle name="Currency 4 6 2 2 2" xfId="12953"/>
    <cellStyle name="Currency 4 6 2 3" xfId="12954"/>
    <cellStyle name="Currency 4 6 2 3 2" xfId="12955"/>
    <cellStyle name="Currency 4 6 2 4" xfId="12956"/>
    <cellStyle name="Currency 4 6 3" xfId="12957"/>
    <cellStyle name="Currency 4 6 3 2" xfId="12958"/>
    <cellStyle name="Currency 4 6 4" xfId="12959"/>
    <cellStyle name="Currency 4 6 4 2" xfId="12960"/>
    <cellStyle name="Currency 4 6 5" xfId="12961"/>
    <cellStyle name="Currency 4 7" xfId="12962"/>
    <cellStyle name="Currency 4 7 2" xfId="12963"/>
    <cellStyle name="Currency 4 7 2 2" xfId="12964"/>
    <cellStyle name="Currency 4 7 3" xfId="12965"/>
    <cellStyle name="Currency 4 7 3 2" xfId="12966"/>
    <cellStyle name="Currency 4 7 4" xfId="12967"/>
    <cellStyle name="Currency 4 8" xfId="12968"/>
    <cellStyle name="Currency 4 8 2" xfId="12969"/>
    <cellStyle name="Currency 4 9" xfId="12970"/>
    <cellStyle name="Currency 4 9 2" xfId="12971"/>
    <cellStyle name="Currency 40" xfId="12972"/>
    <cellStyle name="Currency 41" xfId="12973"/>
    <cellStyle name="Currency 42" xfId="12974"/>
    <cellStyle name="Currency 43" xfId="12975"/>
    <cellStyle name="Currency 44" xfId="12976"/>
    <cellStyle name="Currency 45" xfId="12977"/>
    <cellStyle name="Currency 46" xfId="12978"/>
    <cellStyle name="Currency 47" xfId="12979"/>
    <cellStyle name="Currency 48" xfId="12980"/>
    <cellStyle name="Currency 49" xfId="12981"/>
    <cellStyle name="Currency 5" xfId="12982"/>
    <cellStyle name="Currency 5 10" xfId="12983"/>
    <cellStyle name="Currency 5 10 2" xfId="12984"/>
    <cellStyle name="Currency 5 11" xfId="12985"/>
    <cellStyle name="Currency 5 12" xfId="12986"/>
    <cellStyle name="Currency 5 2" xfId="12987"/>
    <cellStyle name="Currency 5 2 2" xfId="12988"/>
    <cellStyle name="Currency 5 2 2 2" xfId="12989"/>
    <cellStyle name="Currency 5 2 2 2 2" xfId="12990"/>
    <cellStyle name="Currency 5 2 2 2 2 2" xfId="12991"/>
    <cellStyle name="Currency 5 2 2 2 3" xfId="12992"/>
    <cellStyle name="Currency 5 2 2 2 3 2" xfId="12993"/>
    <cellStyle name="Currency 5 2 2 2 4" xfId="12994"/>
    <cellStyle name="Currency 5 2 2 3" xfId="12995"/>
    <cellStyle name="Currency 5 2 2 3 2" xfId="12996"/>
    <cellStyle name="Currency 5 2 2 4" xfId="12997"/>
    <cellStyle name="Currency 5 2 2 4 2" xfId="12998"/>
    <cellStyle name="Currency 5 2 2 5" xfId="12999"/>
    <cellStyle name="Currency 5 2 2 6" xfId="13000"/>
    <cellStyle name="Currency 5 2 3" xfId="13001"/>
    <cellStyle name="Currency 5 2 3 2" xfId="13002"/>
    <cellStyle name="Currency 5 2 3 2 2" xfId="13003"/>
    <cellStyle name="Currency 5 2 3 2 2 2" xfId="13004"/>
    <cellStyle name="Currency 5 2 3 2 3" xfId="13005"/>
    <cellStyle name="Currency 5 2 3 2 3 2" xfId="13006"/>
    <cellStyle name="Currency 5 2 3 2 4" xfId="13007"/>
    <cellStyle name="Currency 5 2 3 3" xfId="13008"/>
    <cellStyle name="Currency 5 2 3 3 2" xfId="13009"/>
    <cellStyle name="Currency 5 2 3 4" xfId="13010"/>
    <cellStyle name="Currency 5 2 3 4 2" xfId="13011"/>
    <cellStyle name="Currency 5 2 3 5" xfId="13012"/>
    <cellStyle name="Currency 5 2 4" xfId="13013"/>
    <cellStyle name="Currency 5 2 4 2" xfId="13014"/>
    <cellStyle name="Currency 5 2 4 2 2" xfId="13015"/>
    <cellStyle name="Currency 5 2 4 3" xfId="13016"/>
    <cellStyle name="Currency 5 2 4 3 2" xfId="13017"/>
    <cellStyle name="Currency 5 2 4 4" xfId="13018"/>
    <cellStyle name="Currency 5 2 5" xfId="13019"/>
    <cellStyle name="Currency 5 2 5 2" xfId="13020"/>
    <cellStyle name="Currency 5 2 5 2 2" xfId="13021"/>
    <cellStyle name="Currency 5 2 5 3" xfId="13022"/>
    <cellStyle name="Currency 5 2 5 3 2" xfId="13023"/>
    <cellStyle name="Currency 5 2 5 4" xfId="13024"/>
    <cellStyle name="Currency 5 2 6" xfId="13025"/>
    <cellStyle name="Currency 5 2 6 2" xfId="13026"/>
    <cellStyle name="Currency 5 2 7" xfId="13027"/>
    <cellStyle name="Currency 5 2 7 2" xfId="13028"/>
    <cellStyle name="Currency 5 2 8" xfId="13029"/>
    <cellStyle name="Currency 5 2 9" xfId="13030"/>
    <cellStyle name="Currency 5 3" xfId="13031"/>
    <cellStyle name="Currency 5 3 2" xfId="13032"/>
    <cellStyle name="Currency 5 3 2 2" xfId="13033"/>
    <cellStyle name="Currency 5 3 2 2 2" xfId="13034"/>
    <cellStyle name="Currency 5 3 2 2 2 2" xfId="13035"/>
    <cellStyle name="Currency 5 3 2 2 3" xfId="13036"/>
    <cellStyle name="Currency 5 3 2 2 3 2" xfId="13037"/>
    <cellStyle name="Currency 5 3 2 2 4" xfId="13038"/>
    <cellStyle name="Currency 5 3 2 3" xfId="13039"/>
    <cellStyle name="Currency 5 3 2 3 2" xfId="13040"/>
    <cellStyle name="Currency 5 3 2 4" xfId="13041"/>
    <cellStyle name="Currency 5 3 2 4 2" xfId="13042"/>
    <cellStyle name="Currency 5 3 2 5" xfId="13043"/>
    <cellStyle name="Currency 5 3 3" xfId="13044"/>
    <cellStyle name="Currency 5 3 3 2" xfId="13045"/>
    <cellStyle name="Currency 5 3 3 2 2" xfId="13046"/>
    <cellStyle name="Currency 5 3 3 2 2 2" xfId="13047"/>
    <cellStyle name="Currency 5 3 3 2 3" xfId="13048"/>
    <cellStyle name="Currency 5 3 3 2 3 2" xfId="13049"/>
    <cellStyle name="Currency 5 3 3 2 4" xfId="13050"/>
    <cellStyle name="Currency 5 3 3 3" xfId="13051"/>
    <cellStyle name="Currency 5 3 3 3 2" xfId="13052"/>
    <cellStyle name="Currency 5 3 3 4" xfId="13053"/>
    <cellStyle name="Currency 5 3 3 4 2" xfId="13054"/>
    <cellStyle name="Currency 5 3 3 5" xfId="13055"/>
    <cellStyle name="Currency 5 3 4" xfId="13056"/>
    <cellStyle name="Currency 5 3 4 2" xfId="13057"/>
    <cellStyle name="Currency 5 3 4 2 2" xfId="13058"/>
    <cellStyle name="Currency 5 3 4 3" xfId="13059"/>
    <cellStyle name="Currency 5 3 4 3 2" xfId="13060"/>
    <cellStyle name="Currency 5 3 4 4" xfId="13061"/>
    <cellStyle name="Currency 5 3 5" xfId="13062"/>
    <cellStyle name="Currency 5 3 5 2" xfId="13063"/>
    <cellStyle name="Currency 5 3 6" xfId="13064"/>
    <cellStyle name="Currency 5 3 6 2" xfId="13065"/>
    <cellStyle name="Currency 5 3 7" xfId="13066"/>
    <cellStyle name="Currency 5 3 8" xfId="13067"/>
    <cellStyle name="Currency 5 4" xfId="13068"/>
    <cellStyle name="Currency 5 4 2" xfId="13069"/>
    <cellStyle name="Currency 5 4 2 2" xfId="13070"/>
    <cellStyle name="Currency 5 4 2 2 2" xfId="13071"/>
    <cellStyle name="Currency 5 4 2 3" xfId="13072"/>
    <cellStyle name="Currency 5 4 2 3 2" xfId="13073"/>
    <cellStyle name="Currency 5 4 2 4" xfId="13074"/>
    <cellStyle name="Currency 5 4 3" xfId="13075"/>
    <cellStyle name="Currency 5 4 3 2" xfId="13076"/>
    <cellStyle name="Currency 5 4 4" xfId="13077"/>
    <cellStyle name="Currency 5 4 4 2" xfId="13078"/>
    <cellStyle name="Currency 5 4 5" xfId="13079"/>
    <cellStyle name="Currency 5 4 6" xfId="13080"/>
    <cellStyle name="Currency 5 5" xfId="13081"/>
    <cellStyle name="Currency 5 5 2" xfId="13082"/>
    <cellStyle name="Currency 5 5 2 2" xfId="13083"/>
    <cellStyle name="Currency 5 5 2 2 2" xfId="13084"/>
    <cellStyle name="Currency 5 5 2 3" xfId="13085"/>
    <cellStyle name="Currency 5 5 2 3 2" xfId="13086"/>
    <cellStyle name="Currency 5 5 2 4" xfId="13087"/>
    <cellStyle name="Currency 5 5 3" xfId="13088"/>
    <cellStyle name="Currency 5 5 3 2" xfId="13089"/>
    <cellStyle name="Currency 5 5 4" xfId="13090"/>
    <cellStyle name="Currency 5 5 4 2" xfId="13091"/>
    <cellStyle name="Currency 5 5 5" xfId="13092"/>
    <cellStyle name="Currency 5 6" xfId="13093"/>
    <cellStyle name="Currency 5 6 2" xfId="13094"/>
    <cellStyle name="Currency 5 6 2 2" xfId="13095"/>
    <cellStyle name="Currency 5 6 3" xfId="13096"/>
    <cellStyle name="Currency 5 6 3 2" xfId="13097"/>
    <cellStyle name="Currency 5 6 4" xfId="13098"/>
    <cellStyle name="Currency 5 7" xfId="13099"/>
    <cellStyle name="Currency 5 7 2" xfId="13100"/>
    <cellStyle name="Currency 5 7 2 2" xfId="13101"/>
    <cellStyle name="Currency 5 7 3" xfId="13102"/>
    <cellStyle name="Currency 5 7 3 2" xfId="13103"/>
    <cellStyle name="Currency 5 7 4" xfId="13104"/>
    <cellStyle name="Currency 5 8" xfId="13105"/>
    <cellStyle name="Currency 5 8 2" xfId="13106"/>
    <cellStyle name="Currency 5 9" xfId="13107"/>
    <cellStyle name="Currency 5 9 2" xfId="13108"/>
    <cellStyle name="Currency 50" xfId="13109"/>
    <cellStyle name="Currency 51" xfId="13110"/>
    <cellStyle name="Currency 52" xfId="13111"/>
    <cellStyle name="Currency 53" xfId="13112"/>
    <cellStyle name="Currency 54" xfId="13113"/>
    <cellStyle name="Currency 55" xfId="13114"/>
    <cellStyle name="Currency 56" xfId="13115"/>
    <cellStyle name="Currency 57" xfId="13116"/>
    <cellStyle name="Currency 58" xfId="13117"/>
    <cellStyle name="Currency 59" xfId="13118"/>
    <cellStyle name="Currency 6" xfId="13119"/>
    <cellStyle name="Currency 6 10" xfId="13120"/>
    <cellStyle name="Currency 6 2" xfId="13121"/>
    <cellStyle name="Currency 6 2 2" xfId="13122"/>
    <cellStyle name="Currency 6 2 3" xfId="13123"/>
    <cellStyle name="Currency 6 2 4" xfId="13124"/>
    <cellStyle name="Currency 6 3" xfId="13125"/>
    <cellStyle name="Currency 6 3 2" xfId="13126"/>
    <cellStyle name="Currency 6 3 3" xfId="13127"/>
    <cellStyle name="Currency 6 3 4" xfId="13128"/>
    <cellStyle name="Currency 6 4" xfId="13129"/>
    <cellStyle name="Currency 6 4 2" xfId="13130"/>
    <cellStyle name="Currency 6 4 3" xfId="13131"/>
    <cellStyle name="Currency 6 4 3 2" xfId="13132"/>
    <cellStyle name="Currency 6 4 4" xfId="13133"/>
    <cellStyle name="Currency 6 5" xfId="13134"/>
    <cellStyle name="Currency 6 5 2" xfId="13135"/>
    <cellStyle name="Currency 6 5 3" xfId="13136"/>
    <cellStyle name="Currency 6 6" xfId="13137"/>
    <cellStyle name="Currency 6 6 2" xfId="13138"/>
    <cellStyle name="Currency 6 7" xfId="13139"/>
    <cellStyle name="Currency 6 8" xfId="13140"/>
    <cellStyle name="Currency 6 9" xfId="13141"/>
    <cellStyle name="Currency 60" xfId="13142"/>
    <cellStyle name="Currency 61" xfId="13143"/>
    <cellStyle name="Currency 62" xfId="13144"/>
    <cellStyle name="Currency 63" xfId="13145"/>
    <cellStyle name="Currency 63 2" xfId="13146"/>
    <cellStyle name="Currency 64" xfId="13147"/>
    <cellStyle name="Currency 65" xfId="13148"/>
    <cellStyle name="Currency 7" xfId="13149"/>
    <cellStyle name="Currency 7 2" xfId="13150"/>
    <cellStyle name="Currency 7 2 2" xfId="13151"/>
    <cellStyle name="Currency 7 2 3" xfId="13152"/>
    <cellStyle name="Currency 7 2 4" xfId="13153"/>
    <cellStyle name="Currency 7 2 5" xfId="13154"/>
    <cellStyle name="Currency 7 3" xfId="13155"/>
    <cellStyle name="Currency 7 3 2" xfId="13156"/>
    <cellStyle name="Currency 7 4" xfId="13157"/>
    <cellStyle name="Currency 7 4 2" xfId="13158"/>
    <cellStyle name="Currency 7 4 2 2" xfId="13159"/>
    <cellStyle name="Currency 7 4 3" xfId="13160"/>
    <cellStyle name="Currency 7 5" xfId="13161"/>
    <cellStyle name="Currency 7 5 2" xfId="13162"/>
    <cellStyle name="Currency 7 6" xfId="13163"/>
    <cellStyle name="Currency 8" xfId="13164"/>
    <cellStyle name="Currency 8 2" xfId="13165"/>
    <cellStyle name="Currency 8 2 2" xfId="13166"/>
    <cellStyle name="Currency 8 2 3" xfId="13167"/>
    <cellStyle name="Currency 8 2 4" xfId="13168"/>
    <cellStyle name="Currency 8 2 5" xfId="13169"/>
    <cellStyle name="Currency 8 3" xfId="13170"/>
    <cellStyle name="Currency 8 3 2" xfId="13171"/>
    <cellStyle name="Currency 8 4" xfId="13172"/>
    <cellStyle name="Currency 8 5" xfId="13173"/>
    <cellStyle name="Currency 8 5 2" xfId="13174"/>
    <cellStyle name="Currency 8 5 3" xfId="13175"/>
    <cellStyle name="Currency 8 6" xfId="13176"/>
    <cellStyle name="Currency 8 7" xfId="13177"/>
    <cellStyle name="Currency 9" xfId="13178"/>
    <cellStyle name="Currency 9 10" xfId="13179"/>
    <cellStyle name="Currency 9 10 2" xfId="13180"/>
    <cellStyle name="Currency 9 11" xfId="13181"/>
    <cellStyle name="Currency 9 11 2" xfId="13182"/>
    <cellStyle name="Currency 9 12" xfId="13183"/>
    <cellStyle name="Currency 9 12 2" xfId="13184"/>
    <cellStyle name="Currency 9 13" xfId="13185"/>
    <cellStyle name="Currency 9 14" xfId="13186"/>
    <cellStyle name="Currency 9 14 2" xfId="13187"/>
    <cellStyle name="Currency 9 14 2 2" xfId="13188"/>
    <cellStyle name="Currency 9 14 2 2 2" xfId="13189"/>
    <cellStyle name="Currency 9 14 2 2 2 2" xfId="13190"/>
    <cellStyle name="Currency 9 14 2 2 3" xfId="13191"/>
    <cellStyle name="Currency 9 14 2 2 3 2" xfId="13192"/>
    <cellStyle name="Currency 9 14 2 2 4" xfId="13193"/>
    <cellStyle name="Currency 9 14 2 2 4 2" xfId="13194"/>
    <cellStyle name="Currency 9 14 2 2 5" xfId="13195"/>
    <cellStyle name="Currency 9 14 2 3" xfId="13196"/>
    <cellStyle name="Currency 9 14 2 3 2" xfId="13197"/>
    <cellStyle name="Currency 9 14 2 4" xfId="13198"/>
    <cellStyle name="Currency 9 14 2 4 2" xfId="13199"/>
    <cellStyle name="Currency 9 14 2 5" xfId="13200"/>
    <cellStyle name="Currency 9 14 2 5 2" xfId="13201"/>
    <cellStyle name="Currency 9 14 2 6" xfId="13202"/>
    <cellStyle name="Currency 9 14 3" xfId="13203"/>
    <cellStyle name="Currency 9 14 3 2" xfId="13204"/>
    <cellStyle name="Currency 9 14 3 2 2" xfId="13205"/>
    <cellStyle name="Currency 9 14 3 3" xfId="13206"/>
    <cellStyle name="Currency 9 14 3 3 2" xfId="13207"/>
    <cellStyle name="Currency 9 14 3 4" xfId="13208"/>
    <cellStyle name="Currency 9 14 3 4 2" xfId="13209"/>
    <cellStyle name="Currency 9 14 3 5" xfId="13210"/>
    <cellStyle name="Currency 9 14 4" xfId="13211"/>
    <cellStyle name="Currency 9 14 4 2" xfId="13212"/>
    <cellStyle name="Currency 9 14 5" xfId="13213"/>
    <cellStyle name="Currency 9 14 5 2" xfId="13214"/>
    <cellStyle name="Currency 9 14 6" xfId="13215"/>
    <cellStyle name="Currency 9 14 6 2" xfId="13216"/>
    <cellStyle name="Currency 9 14 7" xfId="13217"/>
    <cellStyle name="Currency 9 15" xfId="13218"/>
    <cellStyle name="Currency 9 15 2" xfId="13219"/>
    <cellStyle name="Currency 9 15 2 2" xfId="13220"/>
    <cellStyle name="Currency 9 15 2 2 2" xfId="13221"/>
    <cellStyle name="Currency 9 15 2 2 2 2" xfId="13222"/>
    <cellStyle name="Currency 9 15 2 2 3" xfId="13223"/>
    <cellStyle name="Currency 9 15 2 2 3 2" xfId="13224"/>
    <cellStyle name="Currency 9 15 2 2 4" xfId="13225"/>
    <cellStyle name="Currency 9 15 2 2 4 2" xfId="13226"/>
    <cellStyle name="Currency 9 15 2 2 5" xfId="13227"/>
    <cellStyle name="Currency 9 15 2 3" xfId="13228"/>
    <cellStyle name="Currency 9 15 2 3 2" xfId="13229"/>
    <cellStyle name="Currency 9 15 2 4" xfId="13230"/>
    <cellStyle name="Currency 9 15 2 4 2" xfId="13231"/>
    <cellStyle name="Currency 9 15 2 5" xfId="13232"/>
    <cellStyle name="Currency 9 15 2 5 2" xfId="13233"/>
    <cellStyle name="Currency 9 15 2 6" xfId="13234"/>
    <cellStyle name="Currency 9 15 3" xfId="13235"/>
    <cellStyle name="Currency 9 15 3 2" xfId="13236"/>
    <cellStyle name="Currency 9 15 3 2 2" xfId="13237"/>
    <cellStyle name="Currency 9 15 3 3" xfId="13238"/>
    <cellStyle name="Currency 9 15 3 3 2" xfId="13239"/>
    <cellStyle name="Currency 9 15 3 4" xfId="13240"/>
    <cellStyle name="Currency 9 15 3 4 2" xfId="13241"/>
    <cellStyle name="Currency 9 15 3 5" xfId="13242"/>
    <cellStyle name="Currency 9 15 4" xfId="13243"/>
    <cellStyle name="Currency 9 15 4 2" xfId="13244"/>
    <cellStyle name="Currency 9 15 5" xfId="13245"/>
    <cellStyle name="Currency 9 15 5 2" xfId="13246"/>
    <cellStyle name="Currency 9 15 6" xfId="13247"/>
    <cellStyle name="Currency 9 15 6 2" xfId="13248"/>
    <cellStyle name="Currency 9 15 7" xfId="13249"/>
    <cellStyle name="Currency 9 16" xfId="13250"/>
    <cellStyle name="Currency 9 16 2" xfId="13251"/>
    <cellStyle name="Currency 9 16 2 2" xfId="13252"/>
    <cellStyle name="Currency 9 16 2 2 2" xfId="13253"/>
    <cellStyle name="Currency 9 16 2 2 2 2" xfId="13254"/>
    <cellStyle name="Currency 9 16 2 2 3" xfId="13255"/>
    <cellStyle name="Currency 9 16 2 2 3 2" xfId="13256"/>
    <cellStyle name="Currency 9 16 2 2 4" xfId="13257"/>
    <cellStyle name="Currency 9 16 2 2 4 2" xfId="13258"/>
    <cellStyle name="Currency 9 16 2 2 5" xfId="13259"/>
    <cellStyle name="Currency 9 16 2 3" xfId="13260"/>
    <cellStyle name="Currency 9 16 2 3 2" xfId="13261"/>
    <cellStyle name="Currency 9 16 2 4" xfId="13262"/>
    <cellStyle name="Currency 9 16 2 4 2" xfId="13263"/>
    <cellStyle name="Currency 9 16 2 5" xfId="13264"/>
    <cellStyle name="Currency 9 16 2 5 2" xfId="13265"/>
    <cellStyle name="Currency 9 16 2 6" xfId="13266"/>
    <cellStyle name="Currency 9 16 3" xfId="13267"/>
    <cellStyle name="Currency 9 16 3 2" xfId="13268"/>
    <cellStyle name="Currency 9 16 3 2 2" xfId="13269"/>
    <cellStyle name="Currency 9 16 3 3" xfId="13270"/>
    <cellStyle name="Currency 9 16 3 3 2" xfId="13271"/>
    <cellStyle name="Currency 9 16 3 4" xfId="13272"/>
    <cellStyle name="Currency 9 16 3 4 2" xfId="13273"/>
    <cellStyle name="Currency 9 16 3 5" xfId="13274"/>
    <cellStyle name="Currency 9 16 4" xfId="13275"/>
    <cellStyle name="Currency 9 16 4 2" xfId="13276"/>
    <cellStyle name="Currency 9 16 5" xfId="13277"/>
    <cellStyle name="Currency 9 16 5 2" xfId="13278"/>
    <cellStyle name="Currency 9 16 6" xfId="13279"/>
    <cellStyle name="Currency 9 16 6 2" xfId="13280"/>
    <cellStyle name="Currency 9 16 7" xfId="13281"/>
    <cellStyle name="Currency 9 17" xfId="13282"/>
    <cellStyle name="Currency 9 17 2" xfId="13283"/>
    <cellStyle name="Currency 9 17 2 2" xfId="13284"/>
    <cellStyle name="Currency 9 17 2 2 2" xfId="13285"/>
    <cellStyle name="Currency 9 17 2 2 2 2" xfId="13286"/>
    <cellStyle name="Currency 9 17 2 2 3" xfId="13287"/>
    <cellStyle name="Currency 9 17 2 2 3 2" xfId="13288"/>
    <cellStyle name="Currency 9 17 2 2 4" xfId="13289"/>
    <cellStyle name="Currency 9 17 2 2 4 2" xfId="13290"/>
    <cellStyle name="Currency 9 17 2 2 5" xfId="13291"/>
    <cellStyle name="Currency 9 17 2 3" xfId="13292"/>
    <cellStyle name="Currency 9 17 2 3 2" xfId="13293"/>
    <cellStyle name="Currency 9 17 2 4" xfId="13294"/>
    <cellStyle name="Currency 9 17 2 4 2" xfId="13295"/>
    <cellStyle name="Currency 9 17 2 5" xfId="13296"/>
    <cellStyle name="Currency 9 17 2 5 2" xfId="13297"/>
    <cellStyle name="Currency 9 17 2 6" xfId="13298"/>
    <cellStyle name="Currency 9 17 3" xfId="13299"/>
    <cellStyle name="Currency 9 17 3 2" xfId="13300"/>
    <cellStyle name="Currency 9 17 3 2 2" xfId="13301"/>
    <cellStyle name="Currency 9 17 3 3" xfId="13302"/>
    <cellStyle name="Currency 9 17 3 3 2" xfId="13303"/>
    <cellStyle name="Currency 9 17 3 4" xfId="13304"/>
    <cellStyle name="Currency 9 17 3 4 2" xfId="13305"/>
    <cellStyle name="Currency 9 17 3 5" xfId="13306"/>
    <cellStyle name="Currency 9 17 4" xfId="13307"/>
    <cellStyle name="Currency 9 17 4 2" xfId="13308"/>
    <cellStyle name="Currency 9 17 5" xfId="13309"/>
    <cellStyle name="Currency 9 17 5 2" xfId="13310"/>
    <cellStyle name="Currency 9 17 6" xfId="13311"/>
    <cellStyle name="Currency 9 17 6 2" xfId="13312"/>
    <cellStyle name="Currency 9 17 7" xfId="13313"/>
    <cellStyle name="Currency 9 18" xfId="13314"/>
    <cellStyle name="Currency 9 18 2" xfId="13315"/>
    <cellStyle name="Currency 9 18 2 2" xfId="13316"/>
    <cellStyle name="Currency 9 18 2 2 2" xfId="13317"/>
    <cellStyle name="Currency 9 18 2 3" xfId="13318"/>
    <cellStyle name="Currency 9 18 2 3 2" xfId="13319"/>
    <cellStyle name="Currency 9 18 2 4" xfId="13320"/>
    <cellStyle name="Currency 9 18 2 4 2" xfId="13321"/>
    <cellStyle name="Currency 9 18 2 5" xfId="13322"/>
    <cellStyle name="Currency 9 18 3" xfId="13323"/>
    <cellStyle name="Currency 9 18 3 2" xfId="13324"/>
    <cellStyle name="Currency 9 18 4" xfId="13325"/>
    <cellStyle name="Currency 9 18 4 2" xfId="13326"/>
    <cellStyle name="Currency 9 18 5" xfId="13327"/>
    <cellStyle name="Currency 9 18 5 2" xfId="13328"/>
    <cellStyle name="Currency 9 18 6" xfId="13329"/>
    <cellStyle name="Currency 9 19" xfId="13330"/>
    <cellStyle name="Currency 9 19 2" xfId="13331"/>
    <cellStyle name="Currency 9 19 2 2" xfId="13332"/>
    <cellStyle name="Currency 9 19 3" xfId="13333"/>
    <cellStyle name="Currency 9 19 3 2" xfId="13334"/>
    <cellStyle name="Currency 9 19 4" xfId="13335"/>
    <cellStyle name="Currency 9 19 4 2" xfId="13336"/>
    <cellStyle name="Currency 9 19 5" xfId="13337"/>
    <cellStyle name="Currency 9 2" xfId="13338"/>
    <cellStyle name="Currency 9 2 2" xfId="13339"/>
    <cellStyle name="Currency 9 2 3" xfId="13340"/>
    <cellStyle name="Currency 9 2 3 2" xfId="13341"/>
    <cellStyle name="Currency 9 2 3 2 2" xfId="13342"/>
    <cellStyle name="Currency 9 2 3 2 2 2" xfId="13343"/>
    <cellStyle name="Currency 9 2 3 2 3" xfId="13344"/>
    <cellStyle name="Currency 9 2 3 2 3 2" xfId="13345"/>
    <cellStyle name="Currency 9 2 3 2 4" xfId="13346"/>
    <cellStyle name="Currency 9 2 3 2 4 2" xfId="13347"/>
    <cellStyle name="Currency 9 2 3 2 5" xfId="13348"/>
    <cellStyle name="Currency 9 2 3 3" xfId="13349"/>
    <cellStyle name="Currency 9 2 3 3 2" xfId="13350"/>
    <cellStyle name="Currency 9 2 3 4" xfId="13351"/>
    <cellStyle name="Currency 9 2 3 4 2" xfId="13352"/>
    <cellStyle name="Currency 9 2 3 5" xfId="13353"/>
    <cellStyle name="Currency 9 2 3 5 2" xfId="13354"/>
    <cellStyle name="Currency 9 2 3 6" xfId="13355"/>
    <cellStyle name="Currency 9 2 4" xfId="13356"/>
    <cellStyle name="Currency 9 2 4 2" xfId="13357"/>
    <cellStyle name="Currency 9 2 4 2 2" xfId="13358"/>
    <cellStyle name="Currency 9 2 4 3" xfId="13359"/>
    <cellStyle name="Currency 9 2 4 3 2" xfId="13360"/>
    <cellStyle name="Currency 9 2 4 4" xfId="13361"/>
    <cellStyle name="Currency 9 2 4 4 2" xfId="13362"/>
    <cellStyle name="Currency 9 2 4 5" xfId="13363"/>
    <cellStyle name="Currency 9 2 5" xfId="13364"/>
    <cellStyle name="Currency 9 2 5 2" xfId="13365"/>
    <cellStyle name="Currency 9 2 6" xfId="13366"/>
    <cellStyle name="Currency 9 2 6 2" xfId="13367"/>
    <cellStyle name="Currency 9 2 7" xfId="13368"/>
    <cellStyle name="Currency 9 2 7 2" xfId="13369"/>
    <cellStyle name="Currency 9 2 8" xfId="13370"/>
    <cellStyle name="Currency 9 20" xfId="13371"/>
    <cellStyle name="Currency 9 20 2" xfId="13372"/>
    <cellStyle name="Currency 9 20 2 2" xfId="13373"/>
    <cellStyle name="Currency 9 20 3" xfId="13374"/>
    <cellStyle name="Currency 9 20 3 2" xfId="13375"/>
    <cellStyle name="Currency 9 20 4" xfId="13376"/>
    <cellStyle name="Currency 9 20 4 2" xfId="13377"/>
    <cellStyle name="Currency 9 20 5" xfId="13378"/>
    <cellStyle name="Currency 9 21" xfId="13379"/>
    <cellStyle name="Currency 9 21 2" xfId="13380"/>
    <cellStyle name="Currency 9 22" xfId="13381"/>
    <cellStyle name="Currency 9 22 2" xfId="13382"/>
    <cellStyle name="Currency 9 23" xfId="13383"/>
    <cellStyle name="Currency 9 23 2" xfId="13384"/>
    <cellStyle name="Currency 9 24" xfId="13385"/>
    <cellStyle name="Currency 9 24 2" xfId="13386"/>
    <cellStyle name="Currency 9 25" xfId="13387"/>
    <cellStyle name="Currency 9 25 2" xfId="13388"/>
    <cellStyle name="Currency 9 26" xfId="13389"/>
    <cellStyle name="Currency 9 27" xfId="13390"/>
    <cellStyle name="Currency 9 3" xfId="13391"/>
    <cellStyle name="Currency 9 3 10" xfId="13392"/>
    <cellStyle name="Currency 9 3 10 2" xfId="13393"/>
    <cellStyle name="Currency 9 3 11" xfId="13394"/>
    <cellStyle name="Currency 9 3 2" xfId="13395"/>
    <cellStyle name="Currency 9 3 2 2" xfId="13396"/>
    <cellStyle name="Currency 9 3 3" xfId="13397"/>
    <cellStyle name="Currency 9 3 3 2" xfId="13398"/>
    <cellStyle name="Currency 9 3 3 3" xfId="13399"/>
    <cellStyle name="Currency 9 3 3 4" xfId="13400"/>
    <cellStyle name="Currency 9 3 4" xfId="13401"/>
    <cellStyle name="Currency 9 3 5" xfId="13402"/>
    <cellStyle name="Currency 9 3 6" xfId="13403"/>
    <cellStyle name="Currency 9 3 6 2" xfId="13404"/>
    <cellStyle name="Currency 9 3 6 2 2" xfId="13405"/>
    <cellStyle name="Currency 9 3 6 2 2 2" xfId="13406"/>
    <cellStyle name="Currency 9 3 6 2 3" xfId="13407"/>
    <cellStyle name="Currency 9 3 6 2 3 2" xfId="13408"/>
    <cellStyle name="Currency 9 3 6 2 4" xfId="13409"/>
    <cellStyle name="Currency 9 3 6 2 4 2" xfId="13410"/>
    <cellStyle name="Currency 9 3 6 2 5" xfId="13411"/>
    <cellStyle name="Currency 9 3 6 3" xfId="13412"/>
    <cellStyle name="Currency 9 3 6 3 2" xfId="13413"/>
    <cellStyle name="Currency 9 3 6 4" xfId="13414"/>
    <cellStyle name="Currency 9 3 6 4 2" xfId="13415"/>
    <cellStyle name="Currency 9 3 6 5" xfId="13416"/>
    <cellStyle name="Currency 9 3 6 5 2" xfId="13417"/>
    <cellStyle name="Currency 9 3 6 6" xfId="13418"/>
    <cellStyle name="Currency 9 3 7" xfId="13419"/>
    <cellStyle name="Currency 9 3 7 2" xfId="13420"/>
    <cellStyle name="Currency 9 3 7 2 2" xfId="13421"/>
    <cellStyle name="Currency 9 3 7 3" xfId="13422"/>
    <cellStyle name="Currency 9 3 7 3 2" xfId="13423"/>
    <cellStyle name="Currency 9 3 7 4" xfId="13424"/>
    <cellStyle name="Currency 9 3 7 4 2" xfId="13425"/>
    <cellStyle name="Currency 9 3 7 5" xfId="13426"/>
    <cellStyle name="Currency 9 3 8" xfId="13427"/>
    <cellStyle name="Currency 9 3 8 2" xfId="13428"/>
    <cellStyle name="Currency 9 3 9" xfId="13429"/>
    <cellStyle name="Currency 9 3 9 2" xfId="13430"/>
    <cellStyle name="Currency 9 4" xfId="13431"/>
    <cellStyle name="Currency 9 4 2" xfId="13432"/>
    <cellStyle name="Currency 9 4 3" xfId="13433"/>
    <cellStyle name="Currency 9 4 4" xfId="13434"/>
    <cellStyle name="Currency 9 4 4 2" xfId="13435"/>
    <cellStyle name="Currency 9 4 4 2 2" xfId="13436"/>
    <cellStyle name="Currency 9 4 4 2 2 2" xfId="13437"/>
    <cellStyle name="Currency 9 4 4 2 3" xfId="13438"/>
    <cellStyle name="Currency 9 4 4 2 3 2" xfId="13439"/>
    <cellStyle name="Currency 9 4 4 2 4" xfId="13440"/>
    <cellStyle name="Currency 9 4 4 2 4 2" xfId="13441"/>
    <cellStyle name="Currency 9 4 4 2 5" xfId="13442"/>
    <cellStyle name="Currency 9 4 4 3" xfId="13443"/>
    <cellStyle name="Currency 9 4 4 3 2" xfId="13444"/>
    <cellStyle name="Currency 9 4 4 4" xfId="13445"/>
    <cellStyle name="Currency 9 4 4 4 2" xfId="13446"/>
    <cellStyle name="Currency 9 4 4 5" xfId="13447"/>
    <cellStyle name="Currency 9 4 4 5 2" xfId="13448"/>
    <cellStyle name="Currency 9 4 4 6" xfId="13449"/>
    <cellStyle name="Currency 9 4 5" xfId="13450"/>
    <cellStyle name="Currency 9 4 5 2" xfId="13451"/>
    <cellStyle name="Currency 9 4 5 2 2" xfId="13452"/>
    <cellStyle name="Currency 9 4 5 3" xfId="13453"/>
    <cellStyle name="Currency 9 4 5 3 2" xfId="13454"/>
    <cellStyle name="Currency 9 4 5 4" xfId="13455"/>
    <cellStyle name="Currency 9 4 5 4 2" xfId="13456"/>
    <cellStyle name="Currency 9 4 5 5" xfId="13457"/>
    <cellStyle name="Currency 9 4 6" xfId="13458"/>
    <cellStyle name="Currency 9 4 6 2" xfId="13459"/>
    <cellStyle name="Currency 9 4 7" xfId="13460"/>
    <cellStyle name="Currency 9 4 7 2" xfId="13461"/>
    <cellStyle name="Currency 9 4 8" xfId="13462"/>
    <cellStyle name="Currency 9 4 8 2" xfId="13463"/>
    <cellStyle name="Currency 9 4 9" xfId="13464"/>
    <cellStyle name="Currency 9 5" xfId="13465"/>
    <cellStyle name="Currency 9 5 2" xfId="13466"/>
    <cellStyle name="Currency 9 6" xfId="13467"/>
    <cellStyle name="Currency 9 6 2" xfId="13468"/>
    <cellStyle name="Currency 9 7" xfId="13469"/>
    <cellStyle name="Currency 9 7 10" xfId="13470"/>
    <cellStyle name="Currency 9 7 10 2" xfId="13471"/>
    <cellStyle name="Currency 9 7 2" xfId="13472"/>
    <cellStyle name="Currency 9 7 3" xfId="13473"/>
    <cellStyle name="Currency 9 7 3 2" xfId="13474"/>
    <cellStyle name="Currency 9 7 3 2 2" xfId="13475"/>
    <cellStyle name="Currency 9 7 3 2 2 2" xfId="13476"/>
    <cellStyle name="Currency 9 7 3 2 2 2 2" xfId="13477"/>
    <cellStyle name="Currency 9 7 3 2 2 3" xfId="13478"/>
    <cellStyle name="Currency 9 7 3 2 2 3 2" xfId="13479"/>
    <cellStyle name="Currency 9 7 3 2 2 4" xfId="13480"/>
    <cellStyle name="Currency 9 7 3 2 2 4 2" xfId="13481"/>
    <cellStyle name="Currency 9 7 3 2 2 5" xfId="13482"/>
    <cellStyle name="Currency 9 7 3 2 3" xfId="13483"/>
    <cellStyle name="Currency 9 7 3 2 3 2" xfId="13484"/>
    <cellStyle name="Currency 9 7 3 2 4" xfId="13485"/>
    <cellStyle name="Currency 9 7 3 2 4 2" xfId="13486"/>
    <cellStyle name="Currency 9 7 3 2 5" xfId="13487"/>
    <cellStyle name="Currency 9 7 3 2 5 2" xfId="13488"/>
    <cellStyle name="Currency 9 7 3 2 6" xfId="13489"/>
    <cellStyle name="Currency 9 7 3 3" xfId="13490"/>
    <cellStyle name="Currency 9 7 3 3 2" xfId="13491"/>
    <cellStyle name="Currency 9 7 3 3 2 2" xfId="13492"/>
    <cellStyle name="Currency 9 7 3 3 3" xfId="13493"/>
    <cellStyle name="Currency 9 7 3 3 3 2" xfId="13494"/>
    <cellStyle name="Currency 9 7 3 3 4" xfId="13495"/>
    <cellStyle name="Currency 9 7 3 3 4 2" xfId="13496"/>
    <cellStyle name="Currency 9 7 3 3 5" xfId="13497"/>
    <cellStyle name="Currency 9 7 3 4" xfId="13498"/>
    <cellStyle name="Currency 9 7 3 4 2" xfId="13499"/>
    <cellStyle name="Currency 9 7 3 5" xfId="13500"/>
    <cellStyle name="Currency 9 7 3 5 2" xfId="13501"/>
    <cellStyle name="Currency 9 7 3 6" xfId="13502"/>
    <cellStyle name="Currency 9 7 3 6 2" xfId="13503"/>
    <cellStyle name="Currency 9 7 3 7" xfId="13504"/>
    <cellStyle name="Currency 9 7 4" xfId="13505"/>
    <cellStyle name="Currency 9 7 4 2" xfId="13506"/>
    <cellStyle name="Currency 9 7 4 2 2" xfId="13507"/>
    <cellStyle name="Currency 9 7 4 2 2 2" xfId="13508"/>
    <cellStyle name="Currency 9 7 4 2 2 2 2" xfId="13509"/>
    <cellStyle name="Currency 9 7 4 2 2 3" xfId="13510"/>
    <cellStyle name="Currency 9 7 4 2 2 3 2" xfId="13511"/>
    <cellStyle name="Currency 9 7 4 2 2 4" xfId="13512"/>
    <cellStyle name="Currency 9 7 4 2 2 4 2" xfId="13513"/>
    <cellStyle name="Currency 9 7 4 2 2 5" xfId="13514"/>
    <cellStyle name="Currency 9 7 4 2 3" xfId="13515"/>
    <cellStyle name="Currency 9 7 4 2 3 2" xfId="13516"/>
    <cellStyle name="Currency 9 7 4 2 4" xfId="13517"/>
    <cellStyle name="Currency 9 7 4 2 4 2" xfId="13518"/>
    <cellStyle name="Currency 9 7 4 2 5" xfId="13519"/>
    <cellStyle name="Currency 9 7 4 2 5 2" xfId="13520"/>
    <cellStyle name="Currency 9 7 4 2 6" xfId="13521"/>
    <cellStyle name="Currency 9 7 4 3" xfId="13522"/>
    <cellStyle name="Currency 9 7 4 3 2" xfId="13523"/>
    <cellStyle name="Currency 9 7 4 3 2 2" xfId="13524"/>
    <cellStyle name="Currency 9 7 4 3 3" xfId="13525"/>
    <cellStyle name="Currency 9 7 4 3 3 2" xfId="13526"/>
    <cellStyle name="Currency 9 7 4 3 4" xfId="13527"/>
    <cellStyle name="Currency 9 7 4 3 4 2" xfId="13528"/>
    <cellStyle name="Currency 9 7 4 3 5" xfId="13529"/>
    <cellStyle name="Currency 9 7 4 4" xfId="13530"/>
    <cellStyle name="Currency 9 7 4 4 2" xfId="13531"/>
    <cellStyle name="Currency 9 7 4 5" xfId="13532"/>
    <cellStyle name="Currency 9 7 4 5 2" xfId="13533"/>
    <cellStyle name="Currency 9 7 4 6" xfId="13534"/>
    <cellStyle name="Currency 9 7 4 6 2" xfId="13535"/>
    <cellStyle name="Currency 9 7 4 7" xfId="13536"/>
    <cellStyle name="Currency 9 7 5" xfId="13537"/>
    <cellStyle name="Currency 9 7 5 2" xfId="13538"/>
    <cellStyle name="Currency 9 7 5 2 2" xfId="13539"/>
    <cellStyle name="Currency 9 7 5 2 2 2" xfId="13540"/>
    <cellStyle name="Currency 9 7 5 2 2 2 2" xfId="13541"/>
    <cellStyle name="Currency 9 7 5 2 2 3" xfId="13542"/>
    <cellStyle name="Currency 9 7 5 2 2 3 2" xfId="13543"/>
    <cellStyle name="Currency 9 7 5 2 2 4" xfId="13544"/>
    <cellStyle name="Currency 9 7 5 2 2 4 2" xfId="13545"/>
    <cellStyle name="Currency 9 7 5 2 2 5" xfId="13546"/>
    <cellStyle name="Currency 9 7 5 2 3" xfId="13547"/>
    <cellStyle name="Currency 9 7 5 2 3 2" xfId="13548"/>
    <cellStyle name="Currency 9 7 5 2 4" xfId="13549"/>
    <cellStyle name="Currency 9 7 5 2 4 2" xfId="13550"/>
    <cellStyle name="Currency 9 7 5 2 5" xfId="13551"/>
    <cellStyle name="Currency 9 7 5 2 5 2" xfId="13552"/>
    <cellStyle name="Currency 9 7 5 2 6" xfId="13553"/>
    <cellStyle name="Currency 9 7 5 3" xfId="13554"/>
    <cellStyle name="Currency 9 7 5 3 2" xfId="13555"/>
    <cellStyle name="Currency 9 7 5 3 2 2" xfId="13556"/>
    <cellStyle name="Currency 9 7 5 3 3" xfId="13557"/>
    <cellStyle name="Currency 9 7 5 3 3 2" xfId="13558"/>
    <cellStyle name="Currency 9 7 5 3 4" xfId="13559"/>
    <cellStyle name="Currency 9 7 5 3 4 2" xfId="13560"/>
    <cellStyle name="Currency 9 7 5 3 5" xfId="13561"/>
    <cellStyle name="Currency 9 7 5 4" xfId="13562"/>
    <cellStyle name="Currency 9 7 5 4 2" xfId="13563"/>
    <cellStyle name="Currency 9 7 5 5" xfId="13564"/>
    <cellStyle name="Currency 9 7 5 5 2" xfId="13565"/>
    <cellStyle name="Currency 9 7 5 6" xfId="13566"/>
    <cellStyle name="Currency 9 7 5 6 2" xfId="13567"/>
    <cellStyle name="Currency 9 7 5 7" xfId="13568"/>
    <cellStyle name="Currency 9 7 6" xfId="13569"/>
    <cellStyle name="Currency 9 7 6 2" xfId="13570"/>
    <cellStyle name="Currency 9 7 6 2 2" xfId="13571"/>
    <cellStyle name="Currency 9 7 6 2 2 2" xfId="13572"/>
    <cellStyle name="Currency 9 7 6 2 2 2 2" xfId="13573"/>
    <cellStyle name="Currency 9 7 6 2 2 3" xfId="13574"/>
    <cellStyle name="Currency 9 7 6 2 2 3 2" xfId="13575"/>
    <cellStyle name="Currency 9 7 6 2 2 4" xfId="13576"/>
    <cellStyle name="Currency 9 7 6 2 2 4 2" xfId="13577"/>
    <cellStyle name="Currency 9 7 6 2 2 5" xfId="13578"/>
    <cellStyle name="Currency 9 7 6 2 3" xfId="13579"/>
    <cellStyle name="Currency 9 7 6 2 3 2" xfId="13580"/>
    <cellStyle name="Currency 9 7 6 2 4" xfId="13581"/>
    <cellStyle name="Currency 9 7 6 2 4 2" xfId="13582"/>
    <cellStyle name="Currency 9 7 6 2 5" xfId="13583"/>
    <cellStyle name="Currency 9 7 6 2 5 2" xfId="13584"/>
    <cellStyle name="Currency 9 7 6 2 6" xfId="13585"/>
    <cellStyle name="Currency 9 7 6 3" xfId="13586"/>
    <cellStyle name="Currency 9 7 6 3 2" xfId="13587"/>
    <cellStyle name="Currency 9 7 6 3 2 2" xfId="13588"/>
    <cellStyle name="Currency 9 7 6 3 3" xfId="13589"/>
    <cellStyle name="Currency 9 7 6 3 3 2" xfId="13590"/>
    <cellStyle name="Currency 9 7 6 3 4" xfId="13591"/>
    <cellStyle name="Currency 9 7 6 3 4 2" xfId="13592"/>
    <cellStyle name="Currency 9 7 6 3 5" xfId="13593"/>
    <cellStyle name="Currency 9 7 6 4" xfId="13594"/>
    <cellStyle name="Currency 9 7 6 4 2" xfId="13595"/>
    <cellStyle name="Currency 9 7 6 5" xfId="13596"/>
    <cellStyle name="Currency 9 7 6 5 2" xfId="13597"/>
    <cellStyle name="Currency 9 7 6 6" xfId="13598"/>
    <cellStyle name="Currency 9 7 6 6 2" xfId="13599"/>
    <cellStyle name="Currency 9 7 6 7" xfId="13600"/>
    <cellStyle name="Currency 9 7 7" xfId="13601"/>
    <cellStyle name="Currency 9 7 7 2" xfId="13602"/>
    <cellStyle name="Currency 9 7 7 2 2" xfId="13603"/>
    <cellStyle name="Currency 9 7 7 3" xfId="13604"/>
    <cellStyle name="Currency 9 7 7 3 2" xfId="13605"/>
    <cellStyle name="Currency 9 7 7 4" xfId="13606"/>
    <cellStyle name="Currency 9 7 7 4 2" xfId="13607"/>
    <cellStyle name="Currency 9 7 7 5" xfId="13608"/>
    <cellStyle name="Currency 9 7 8" xfId="13609"/>
    <cellStyle name="Currency 9 7 8 2" xfId="13610"/>
    <cellStyle name="Currency 9 7 9" xfId="13611"/>
    <cellStyle name="Currency 9 7 9 2" xfId="13612"/>
    <cellStyle name="Currency 9 8" xfId="13613"/>
    <cellStyle name="Currency 9 8 2" xfId="13614"/>
    <cellStyle name="Currency 9 9" xfId="13615"/>
    <cellStyle name="Currency 9 9 2" xfId="13616"/>
    <cellStyle name="Currency0" xfId="13617"/>
    <cellStyle name="Currency0 2" xfId="13618"/>
    <cellStyle name="Currency0 2 2" xfId="13619"/>
    <cellStyle name="Currency0 3" xfId="13620"/>
    <cellStyle name="Currency0 3 2" xfId="13621"/>
    <cellStyle name="Currency0 3 3" xfId="13622"/>
    <cellStyle name="Currency0 4" xfId="13623"/>
    <cellStyle name="Currency0 4 2" xfId="13624"/>
    <cellStyle name="Currency1" xfId="13625"/>
    <cellStyle name="Currency1 2" xfId="13626"/>
    <cellStyle name="Currency1 3" xfId="13627"/>
    <cellStyle name="Currency1_Adjustments-RSVA" xfId="13628"/>
    <cellStyle name="custom" xfId="13629"/>
    <cellStyle name="Date" xfId="13630"/>
    <cellStyle name="Date 2" xfId="13631"/>
    <cellStyle name="Date 2 2" xfId="13632"/>
    <cellStyle name="Date 2 3" xfId="13633"/>
    <cellStyle name="Date 3" xfId="13634"/>
    <cellStyle name="Date 3 2" xfId="13635"/>
    <cellStyle name="Date 3 3" xfId="13636"/>
    <cellStyle name="Date 4" xfId="13637"/>
    <cellStyle name="Date 4 2" xfId="13638"/>
    <cellStyle name="Dezimal_Ger00pln991011" xfId="13639"/>
    <cellStyle name="Dollar (zero dec)" xfId="13640"/>
    <cellStyle name="Dollar (zero dec) 2" xfId="13641"/>
    <cellStyle name="Dollar (zero dec) 3" xfId="13642"/>
    <cellStyle name="Dollar (zero dec)_Adjustments-RSVA" xfId="13643"/>
    <cellStyle name="Euro" xfId="13644"/>
    <cellStyle name="Euro 2" xfId="13645"/>
    <cellStyle name="Euro 2 2" xfId="13646"/>
    <cellStyle name="Explanatory Text 2" xfId="13647"/>
    <cellStyle name="Explanatory Text 2 2" xfId="13648"/>
    <cellStyle name="Explanatory Text 2 2 2" xfId="13649"/>
    <cellStyle name="Explanatory Text 3" xfId="13650"/>
    <cellStyle name="Explanatory Text 3 2" xfId="13651"/>
    <cellStyle name="Explanatory Text 3 3" xfId="13652"/>
    <cellStyle name="Explanatory Text 4" xfId="13653"/>
    <cellStyle name="Explanatory Text 4 2" xfId="13654"/>
    <cellStyle name="Explanatory Text 5" xfId="13655"/>
    <cellStyle name="Explanatory Text 6" xfId="13656"/>
    <cellStyle name="Explanatory Text 7" xfId="13657"/>
    <cellStyle name="Explanatory Text 8" xfId="13658"/>
    <cellStyle name="Fixed" xfId="13659"/>
    <cellStyle name="Fixed 2" xfId="13660"/>
    <cellStyle name="Fixed 2 2" xfId="13661"/>
    <cellStyle name="Fixed 3" xfId="13662"/>
    <cellStyle name="Fixed 3 2" xfId="13663"/>
    <cellStyle name="Fixed 3 3" xfId="13664"/>
    <cellStyle name="Fixed 4" xfId="13665"/>
    <cellStyle name="Fixed 4 2" xfId="13666"/>
    <cellStyle name="Followed Hyperlink 2" xfId="13667"/>
    <cellStyle name="Good 2" xfId="13668"/>
    <cellStyle name="Good 2 2" xfId="13669"/>
    <cellStyle name="Good 2 2 2" xfId="13670"/>
    <cellStyle name="Good 3" xfId="13671"/>
    <cellStyle name="Good 3 2" xfId="13672"/>
    <cellStyle name="Good 3 3" xfId="13673"/>
    <cellStyle name="Good 4" xfId="13674"/>
    <cellStyle name="Good 4 2" xfId="13675"/>
    <cellStyle name="Good 5" xfId="13676"/>
    <cellStyle name="Good 6" xfId="13677"/>
    <cellStyle name="Good 7" xfId="13678"/>
    <cellStyle name="Good 8" xfId="13679"/>
    <cellStyle name="Grey" xfId="13680"/>
    <cellStyle name="Grey 2" xfId="13681"/>
    <cellStyle name="Grey 2 2" xfId="13682"/>
    <cellStyle name="Grey 3" xfId="13683"/>
    <cellStyle name="header" xfId="13684"/>
    <cellStyle name="Header1" xfId="13685"/>
    <cellStyle name="Header2" xfId="13686"/>
    <cellStyle name="Header2 10" xfId="13687"/>
    <cellStyle name="Header2 10 2" xfId="13688"/>
    <cellStyle name="Header2 10 2 2" xfId="13689"/>
    <cellStyle name="Header2 10 2 2 2" xfId="13690"/>
    <cellStyle name="Header2 10 2 2 3" xfId="13691"/>
    <cellStyle name="Header2 10 2 3" xfId="13692"/>
    <cellStyle name="Header2 10 3" xfId="13693"/>
    <cellStyle name="Header2 10 4" xfId="13694"/>
    <cellStyle name="Header2 11" xfId="13695"/>
    <cellStyle name="Header2 2" xfId="13696"/>
    <cellStyle name="Header2 2 2" xfId="13697"/>
    <cellStyle name="Header2 2 2 2" xfId="13698"/>
    <cellStyle name="Header2 2 2 2 2" xfId="13699"/>
    <cellStyle name="Header2 2 2 2 2 2" xfId="13700"/>
    <cellStyle name="Header2 2 2 2 2 2 2" xfId="13701"/>
    <cellStyle name="Header2 2 2 2 2 2 2 2" xfId="13702"/>
    <cellStyle name="Header2 2 2 2 2 2 2 2 2" xfId="13703"/>
    <cellStyle name="Header2 2 2 2 2 2 2 2 3" xfId="13704"/>
    <cellStyle name="Header2 2 2 2 2 2 2 3" xfId="13705"/>
    <cellStyle name="Header2 2 2 2 2 2 3" xfId="13706"/>
    <cellStyle name="Header2 2 2 2 2 2 4" xfId="13707"/>
    <cellStyle name="Header2 2 2 2 2 3" xfId="13708"/>
    <cellStyle name="Header2 2 2 2 3" xfId="13709"/>
    <cellStyle name="Header2 2 2 2 3 2" xfId="13710"/>
    <cellStyle name="Header2 2 2 2 3 2 2" xfId="13711"/>
    <cellStyle name="Header2 2 2 2 3 2 2 2" xfId="13712"/>
    <cellStyle name="Header2 2 2 2 3 2 2 3" xfId="13713"/>
    <cellStyle name="Header2 2 2 2 3 2 3" xfId="13714"/>
    <cellStyle name="Header2 2 2 2 3 3" xfId="13715"/>
    <cellStyle name="Header2 2 2 2 3 4" xfId="13716"/>
    <cellStyle name="Header2 2 2 2 4" xfId="13717"/>
    <cellStyle name="Header2 2 2 3" xfId="13718"/>
    <cellStyle name="Header2 2 2 3 2" xfId="13719"/>
    <cellStyle name="Header2 2 2 3 2 2" xfId="13720"/>
    <cellStyle name="Header2 2 2 3 2 2 2" xfId="13721"/>
    <cellStyle name="Header2 2 2 3 2 2 2 2" xfId="13722"/>
    <cellStyle name="Header2 2 2 3 2 2 2 3" xfId="13723"/>
    <cellStyle name="Header2 2 2 3 2 2 3" xfId="13724"/>
    <cellStyle name="Header2 2 2 3 2 3" xfId="13725"/>
    <cellStyle name="Header2 2 2 3 2 4" xfId="13726"/>
    <cellStyle name="Header2 2 2 3 3" xfId="13727"/>
    <cellStyle name="Header2 2 2 4" xfId="13728"/>
    <cellStyle name="Header2 2 2 4 2" xfId="13729"/>
    <cellStyle name="Header2 2 2 4 2 2" xfId="13730"/>
    <cellStyle name="Header2 2 2 4 2 2 2" xfId="13731"/>
    <cellStyle name="Header2 2 2 4 2 2 3" xfId="13732"/>
    <cellStyle name="Header2 2 2 4 2 3" xfId="13733"/>
    <cellStyle name="Header2 2 2 4 3" xfId="13734"/>
    <cellStyle name="Header2 2 2 4 4" xfId="13735"/>
    <cellStyle name="Header2 2 2 5" xfId="13736"/>
    <cellStyle name="Header2 2 3" xfId="13737"/>
    <cellStyle name="Header2 2 3 2" xfId="13738"/>
    <cellStyle name="Header2 2 3 2 2" xfId="13739"/>
    <cellStyle name="Header2 2 3 2 2 2" xfId="13740"/>
    <cellStyle name="Header2 2 3 2 2 2 2" xfId="13741"/>
    <cellStyle name="Header2 2 3 2 2 2 2 2" xfId="13742"/>
    <cellStyle name="Header2 2 3 2 2 2 2 2 2" xfId="13743"/>
    <cellStyle name="Header2 2 3 2 2 2 2 2 3" xfId="13744"/>
    <cellStyle name="Header2 2 3 2 2 2 2 3" xfId="13745"/>
    <cellStyle name="Header2 2 3 2 2 2 3" xfId="13746"/>
    <cellStyle name="Header2 2 3 2 2 2 4" xfId="13747"/>
    <cellStyle name="Header2 2 3 2 2 3" xfId="13748"/>
    <cellStyle name="Header2 2 3 2 3" xfId="13749"/>
    <cellStyle name="Header2 2 3 2 3 2" xfId="13750"/>
    <cellStyle name="Header2 2 3 2 3 2 2" xfId="13751"/>
    <cellStyle name="Header2 2 3 2 3 2 2 2" xfId="13752"/>
    <cellStyle name="Header2 2 3 2 3 2 2 3" xfId="13753"/>
    <cellStyle name="Header2 2 3 2 3 2 3" xfId="13754"/>
    <cellStyle name="Header2 2 3 2 3 3" xfId="13755"/>
    <cellStyle name="Header2 2 3 2 3 4" xfId="13756"/>
    <cellStyle name="Header2 2 3 2 4" xfId="13757"/>
    <cellStyle name="Header2 2 3 3" xfId="13758"/>
    <cellStyle name="Header2 2 3 3 2" xfId="13759"/>
    <cellStyle name="Header2 2 3 3 2 2" xfId="13760"/>
    <cellStyle name="Header2 2 3 3 2 2 2" xfId="13761"/>
    <cellStyle name="Header2 2 3 3 2 2 2 2" xfId="13762"/>
    <cellStyle name="Header2 2 3 3 2 2 2 3" xfId="13763"/>
    <cellStyle name="Header2 2 3 3 2 2 3" xfId="13764"/>
    <cellStyle name="Header2 2 3 3 2 3" xfId="13765"/>
    <cellStyle name="Header2 2 3 3 2 4" xfId="13766"/>
    <cellStyle name="Header2 2 3 3 3" xfId="13767"/>
    <cellStyle name="Header2 2 3 4" xfId="13768"/>
    <cellStyle name="Header2 2 3 4 2" xfId="13769"/>
    <cellStyle name="Header2 2 3 4 2 2" xfId="13770"/>
    <cellStyle name="Header2 2 3 4 2 2 2" xfId="13771"/>
    <cellStyle name="Header2 2 3 4 2 2 3" xfId="13772"/>
    <cellStyle name="Header2 2 3 4 2 3" xfId="13773"/>
    <cellStyle name="Header2 2 3 4 3" xfId="13774"/>
    <cellStyle name="Header2 2 3 4 4" xfId="13775"/>
    <cellStyle name="Header2 2 3 5" xfId="13776"/>
    <cellStyle name="Header2 2 3 5 2" xfId="13777"/>
    <cellStyle name="Header2 2 3 6" xfId="13778"/>
    <cellStyle name="Header2 2 4" xfId="13779"/>
    <cellStyle name="Header2 2 4 2" xfId="13780"/>
    <cellStyle name="Header2 2 4 2 2" xfId="13781"/>
    <cellStyle name="Header2 2 4 2 2 2" xfId="13782"/>
    <cellStyle name="Header2 2 4 2 2 2 2" xfId="13783"/>
    <cellStyle name="Header2 2 4 2 2 2 2 2" xfId="13784"/>
    <cellStyle name="Header2 2 4 2 2 2 2 2 2" xfId="13785"/>
    <cellStyle name="Header2 2 4 2 2 2 2 2 3" xfId="13786"/>
    <cellStyle name="Header2 2 4 2 2 2 2 3" xfId="13787"/>
    <cellStyle name="Header2 2 4 2 2 2 3" xfId="13788"/>
    <cellStyle name="Header2 2 4 2 2 2 4" xfId="13789"/>
    <cellStyle name="Header2 2 4 2 2 3" xfId="13790"/>
    <cellStyle name="Header2 2 4 2 3" xfId="13791"/>
    <cellStyle name="Header2 2 4 2 3 2" xfId="13792"/>
    <cellStyle name="Header2 2 4 2 3 2 2" xfId="13793"/>
    <cellStyle name="Header2 2 4 2 3 2 2 2" xfId="13794"/>
    <cellStyle name="Header2 2 4 2 3 2 2 3" xfId="13795"/>
    <cellStyle name="Header2 2 4 2 3 2 3" xfId="13796"/>
    <cellStyle name="Header2 2 4 2 3 3" xfId="13797"/>
    <cellStyle name="Header2 2 4 2 3 4" xfId="13798"/>
    <cellStyle name="Header2 2 4 2 4" xfId="13799"/>
    <cellStyle name="Header2 2 4 3" xfId="13800"/>
    <cellStyle name="Header2 2 4 3 2" xfId="13801"/>
    <cellStyle name="Header2 2 4 3 2 2" xfId="13802"/>
    <cellStyle name="Header2 2 4 3 2 2 2" xfId="13803"/>
    <cellStyle name="Header2 2 4 3 2 2 2 2" xfId="13804"/>
    <cellStyle name="Header2 2 4 3 2 2 2 3" xfId="13805"/>
    <cellStyle name="Header2 2 4 3 2 2 3" xfId="13806"/>
    <cellStyle name="Header2 2 4 3 2 3" xfId="13807"/>
    <cellStyle name="Header2 2 4 3 2 4" xfId="13808"/>
    <cellStyle name="Header2 2 4 3 3" xfId="13809"/>
    <cellStyle name="Header2 2 4 4" xfId="13810"/>
    <cellStyle name="Header2 2 4 4 2" xfId="13811"/>
    <cellStyle name="Header2 2 4 4 2 2" xfId="13812"/>
    <cellStyle name="Header2 2 4 4 2 2 2" xfId="13813"/>
    <cellStyle name="Header2 2 4 4 2 2 3" xfId="13814"/>
    <cellStyle name="Header2 2 4 4 2 3" xfId="13815"/>
    <cellStyle name="Header2 2 4 4 3" xfId="13816"/>
    <cellStyle name="Header2 2 4 4 4" xfId="13817"/>
    <cellStyle name="Header2 2 4 5" xfId="13818"/>
    <cellStyle name="Header2 2 5" xfId="13819"/>
    <cellStyle name="Header2 2 5 2" xfId="13820"/>
    <cellStyle name="Header2 2 5 2 2" xfId="13821"/>
    <cellStyle name="Header2 2 5 2 2 2" xfId="13822"/>
    <cellStyle name="Header2 2 5 2 2 2 2" xfId="13823"/>
    <cellStyle name="Header2 2 5 2 2 2 2 2" xfId="13824"/>
    <cellStyle name="Header2 2 5 2 2 2 2 2 2" xfId="13825"/>
    <cellStyle name="Header2 2 5 2 2 2 2 2 3" xfId="13826"/>
    <cellStyle name="Header2 2 5 2 2 2 2 3" xfId="13827"/>
    <cellStyle name="Header2 2 5 2 2 2 3" xfId="13828"/>
    <cellStyle name="Header2 2 5 2 2 2 4" xfId="13829"/>
    <cellStyle name="Header2 2 5 2 2 3" xfId="13830"/>
    <cellStyle name="Header2 2 5 2 3" xfId="13831"/>
    <cellStyle name="Header2 2 5 2 3 2" xfId="13832"/>
    <cellStyle name="Header2 2 5 2 3 2 2" xfId="13833"/>
    <cellStyle name="Header2 2 5 2 3 2 2 2" xfId="13834"/>
    <cellStyle name="Header2 2 5 2 3 2 2 3" xfId="13835"/>
    <cellStyle name="Header2 2 5 2 3 2 3" xfId="13836"/>
    <cellStyle name="Header2 2 5 2 3 3" xfId="13837"/>
    <cellStyle name="Header2 2 5 2 3 4" xfId="13838"/>
    <cellStyle name="Header2 2 5 2 4" xfId="13839"/>
    <cellStyle name="Header2 2 5 3" xfId="13840"/>
    <cellStyle name="Header2 2 5 3 2" xfId="13841"/>
    <cellStyle name="Header2 2 5 3 2 2" xfId="13842"/>
    <cellStyle name="Header2 2 5 3 2 2 2" xfId="13843"/>
    <cellStyle name="Header2 2 5 3 2 2 2 2" xfId="13844"/>
    <cellStyle name="Header2 2 5 3 2 2 2 3" xfId="13845"/>
    <cellStyle name="Header2 2 5 3 2 2 3" xfId="13846"/>
    <cellStyle name="Header2 2 5 3 2 3" xfId="13847"/>
    <cellStyle name="Header2 2 5 3 2 4" xfId="13848"/>
    <cellStyle name="Header2 2 5 3 3" xfId="13849"/>
    <cellStyle name="Header2 2 5 4" xfId="13850"/>
    <cellStyle name="Header2 2 5 4 2" xfId="13851"/>
    <cellStyle name="Header2 2 5 4 2 2" xfId="13852"/>
    <cellStyle name="Header2 2 5 4 2 2 2" xfId="13853"/>
    <cellStyle name="Header2 2 5 4 2 2 3" xfId="13854"/>
    <cellStyle name="Header2 2 5 4 2 3" xfId="13855"/>
    <cellStyle name="Header2 2 5 4 3" xfId="13856"/>
    <cellStyle name="Header2 2 5 4 4" xfId="13857"/>
    <cellStyle name="Header2 2 5 5" xfId="13858"/>
    <cellStyle name="Header2 2 6" xfId="13859"/>
    <cellStyle name="Header2 2 6 2" xfId="13860"/>
    <cellStyle name="Header2 2 6 2 2" xfId="13861"/>
    <cellStyle name="Header2 2 6 2 2 2" xfId="13862"/>
    <cellStyle name="Header2 2 6 2 2 2 2" xfId="13863"/>
    <cellStyle name="Header2 2 6 2 2 2 2 2" xfId="13864"/>
    <cellStyle name="Header2 2 6 2 2 2 2 3" xfId="13865"/>
    <cellStyle name="Header2 2 6 2 2 2 3" xfId="13866"/>
    <cellStyle name="Header2 2 6 2 2 3" xfId="13867"/>
    <cellStyle name="Header2 2 6 2 2 4" xfId="13868"/>
    <cellStyle name="Header2 2 6 2 3" xfId="13869"/>
    <cellStyle name="Header2 2 6 3" xfId="13870"/>
    <cellStyle name="Header2 2 6 3 2" xfId="13871"/>
    <cellStyle name="Header2 2 6 3 2 2" xfId="13872"/>
    <cellStyle name="Header2 2 6 3 2 2 2" xfId="13873"/>
    <cellStyle name="Header2 2 6 3 2 2 3" xfId="13874"/>
    <cellStyle name="Header2 2 6 3 2 3" xfId="13875"/>
    <cellStyle name="Header2 2 6 3 3" xfId="13876"/>
    <cellStyle name="Header2 2 6 3 4" xfId="13877"/>
    <cellStyle name="Header2 2 6 4" xfId="13878"/>
    <cellStyle name="Header2 2 7" xfId="13879"/>
    <cellStyle name="Header2 2 7 2" xfId="13880"/>
    <cellStyle name="Header2 2 7 2 2" xfId="13881"/>
    <cellStyle name="Header2 2 7 2 2 2" xfId="13882"/>
    <cellStyle name="Header2 2 7 2 2 2 2" xfId="13883"/>
    <cellStyle name="Header2 2 7 2 2 2 3" xfId="13884"/>
    <cellStyle name="Header2 2 7 2 2 3" xfId="13885"/>
    <cellStyle name="Header2 2 7 2 3" xfId="13886"/>
    <cellStyle name="Header2 2 7 2 4" xfId="13887"/>
    <cellStyle name="Header2 2 7 3" xfId="13888"/>
    <cellStyle name="Header2 2 8" xfId="13889"/>
    <cellStyle name="Header2 2 8 2" xfId="13890"/>
    <cellStyle name="Header2 2 8 2 2" xfId="13891"/>
    <cellStyle name="Header2 2 8 2 2 2" xfId="13892"/>
    <cellStyle name="Header2 2 8 2 2 3" xfId="13893"/>
    <cellStyle name="Header2 2 8 2 3" xfId="13894"/>
    <cellStyle name="Header2 2 8 3" xfId="13895"/>
    <cellStyle name="Header2 2 8 4" xfId="13896"/>
    <cellStyle name="Header2 2 9" xfId="13897"/>
    <cellStyle name="Header2 3" xfId="13898"/>
    <cellStyle name="Header2 3 2" xfId="13899"/>
    <cellStyle name="Header2 3 2 2" xfId="13900"/>
    <cellStyle name="Header2 3 2 2 2" xfId="13901"/>
    <cellStyle name="Header2 3 2 2 2 2" xfId="13902"/>
    <cellStyle name="Header2 3 2 2 2 2 2" xfId="13903"/>
    <cellStyle name="Header2 3 2 2 2 2 2 2" xfId="13904"/>
    <cellStyle name="Header2 3 2 2 2 2 2 2 2" xfId="13905"/>
    <cellStyle name="Header2 3 2 2 2 2 2 2 3" xfId="13906"/>
    <cellStyle name="Header2 3 2 2 2 2 2 3" xfId="13907"/>
    <cellStyle name="Header2 3 2 2 2 2 3" xfId="13908"/>
    <cellStyle name="Header2 3 2 2 2 2 4" xfId="13909"/>
    <cellStyle name="Header2 3 2 2 2 3" xfId="13910"/>
    <cellStyle name="Header2 3 2 2 3" xfId="13911"/>
    <cellStyle name="Header2 3 2 2 3 2" xfId="13912"/>
    <cellStyle name="Header2 3 2 2 3 2 2" xfId="13913"/>
    <cellStyle name="Header2 3 2 2 3 2 2 2" xfId="13914"/>
    <cellStyle name="Header2 3 2 2 3 2 2 3" xfId="13915"/>
    <cellStyle name="Header2 3 2 2 3 2 3" xfId="13916"/>
    <cellStyle name="Header2 3 2 2 3 3" xfId="13917"/>
    <cellStyle name="Header2 3 2 2 3 4" xfId="13918"/>
    <cellStyle name="Header2 3 2 2 4" xfId="13919"/>
    <cellStyle name="Header2 3 2 3" xfId="13920"/>
    <cellStyle name="Header2 3 2 3 2" xfId="13921"/>
    <cellStyle name="Header2 3 2 3 2 2" xfId="13922"/>
    <cellStyle name="Header2 3 2 3 2 2 2" xfId="13923"/>
    <cellStyle name="Header2 3 2 3 2 2 2 2" xfId="13924"/>
    <cellStyle name="Header2 3 2 3 2 2 2 3" xfId="13925"/>
    <cellStyle name="Header2 3 2 3 2 2 3" xfId="13926"/>
    <cellStyle name="Header2 3 2 3 2 3" xfId="13927"/>
    <cellStyle name="Header2 3 2 3 2 4" xfId="13928"/>
    <cellStyle name="Header2 3 2 3 3" xfId="13929"/>
    <cellStyle name="Header2 3 2 4" xfId="13930"/>
    <cellStyle name="Header2 3 2 4 2" xfId="13931"/>
    <cellStyle name="Header2 3 2 4 2 2" xfId="13932"/>
    <cellStyle name="Header2 3 2 4 2 2 2" xfId="13933"/>
    <cellStyle name="Header2 3 2 4 2 2 3" xfId="13934"/>
    <cellStyle name="Header2 3 2 4 2 3" xfId="13935"/>
    <cellStyle name="Header2 3 2 4 3" xfId="13936"/>
    <cellStyle name="Header2 3 2 4 4" xfId="13937"/>
    <cellStyle name="Header2 3 2 5" xfId="13938"/>
    <cellStyle name="Header2 3 2 5 2" xfId="13939"/>
    <cellStyle name="Header2 3 3" xfId="13940"/>
    <cellStyle name="Header2 3 3 2" xfId="13941"/>
    <cellStyle name="Header2 3 3 2 2" xfId="13942"/>
    <cellStyle name="Header2 3 3 2 2 2" xfId="13943"/>
    <cellStyle name="Header2 3 3 2 2 2 2" xfId="13944"/>
    <cellStyle name="Header2 3 3 2 2 2 2 2" xfId="13945"/>
    <cellStyle name="Header2 3 3 2 2 2 2 3" xfId="13946"/>
    <cellStyle name="Header2 3 3 2 2 2 3" xfId="13947"/>
    <cellStyle name="Header2 3 3 2 2 3" xfId="13948"/>
    <cellStyle name="Header2 3 3 2 2 4" xfId="13949"/>
    <cellStyle name="Header2 3 3 2 3" xfId="13950"/>
    <cellStyle name="Header2 3 3 3" xfId="13951"/>
    <cellStyle name="Header2 3 3 3 2" xfId="13952"/>
    <cellStyle name="Header2 3 3 3 2 2" xfId="13953"/>
    <cellStyle name="Header2 3 3 3 2 2 2" xfId="13954"/>
    <cellStyle name="Header2 3 3 3 2 2 3" xfId="13955"/>
    <cellStyle name="Header2 3 3 3 2 3" xfId="13956"/>
    <cellStyle name="Header2 3 3 3 3" xfId="13957"/>
    <cellStyle name="Header2 3 3 3 4" xfId="13958"/>
    <cellStyle name="Header2 3 3 4" xfId="13959"/>
    <cellStyle name="Header2 3 4" xfId="13960"/>
    <cellStyle name="Header2 3 4 2" xfId="13961"/>
    <cellStyle name="Header2 3 4 2 2" xfId="13962"/>
    <cellStyle name="Header2 3 4 2 2 2" xfId="13963"/>
    <cellStyle name="Header2 3 4 2 2 2 2" xfId="13964"/>
    <cellStyle name="Header2 3 4 2 2 2 3" xfId="13965"/>
    <cellStyle name="Header2 3 4 2 2 3" xfId="13966"/>
    <cellStyle name="Header2 3 4 2 3" xfId="13967"/>
    <cellStyle name="Header2 3 4 2 4" xfId="13968"/>
    <cellStyle name="Header2 3 4 3" xfId="13969"/>
    <cellStyle name="Header2 3 5" xfId="13970"/>
    <cellStyle name="Header2 3 5 2" xfId="13971"/>
    <cellStyle name="Header2 3 5 2 2" xfId="13972"/>
    <cellStyle name="Header2 3 5 2 2 2" xfId="13973"/>
    <cellStyle name="Header2 3 5 2 2 3" xfId="13974"/>
    <cellStyle name="Header2 3 5 2 3" xfId="13975"/>
    <cellStyle name="Header2 3 5 3" xfId="13976"/>
    <cellStyle name="Header2 3 5 4" xfId="13977"/>
    <cellStyle name="Header2 3 6" xfId="13978"/>
    <cellStyle name="Header2 4" xfId="13979"/>
    <cellStyle name="Header2 4 2" xfId="13980"/>
    <cellStyle name="Header2 4 2 2" xfId="13981"/>
    <cellStyle name="Header2 4 2 2 2" xfId="13982"/>
    <cellStyle name="Header2 4 2 2 2 2" xfId="13983"/>
    <cellStyle name="Header2 4 2 2 2 2 2" xfId="13984"/>
    <cellStyle name="Header2 4 2 2 2 2 2 2" xfId="13985"/>
    <cellStyle name="Header2 4 2 2 2 2 2 3" xfId="13986"/>
    <cellStyle name="Header2 4 2 2 2 2 3" xfId="13987"/>
    <cellStyle name="Header2 4 2 2 2 3" xfId="13988"/>
    <cellStyle name="Header2 4 2 2 2 4" xfId="13989"/>
    <cellStyle name="Header2 4 2 2 3" xfId="13990"/>
    <cellStyle name="Header2 4 2 3" xfId="13991"/>
    <cellStyle name="Header2 4 2 3 2" xfId="13992"/>
    <cellStyle name="Header2 4 2 3 2 2" xfId="13993"/>
    <cellStyle name="Header2 4 2 3 2 2 2" xfId="13994"/>
    <cellStyle name="Header2 4 2 3 2 2 3" xfId="13995"/>
    <cellStyle name="Header2 4 2 3 2 3" xfId="13996"/>
    <cellStyle name="Header2 4 2 3 3" xfId="13997"/>
    <cellStyle name="Header2 4 2 3 4" xfId="13998"/>
    <cellStyle name="Header2 4 2 4" xfId="13999"/>
    <cellStyle name="Header2 4 3" xfId="14000"/>
    <cellStyle name="Header2 4 3 2" xfId="14001"/>
    <cellStyle name="Header2 4 3 2 2" xfId="14002"/>
    <cellStyle name="Header2 4 3 2 2 2" xfId="14003"/>
    <cellStyle name="Header2 4 3 2 2 2 2" xfId="14004"/>
    <cellStyle name="Header2 4 3 2 2 2 3" xfId="14005"/>
    <cellStyle name="Header2 4 3 2 2 3" xfId="14006"/>
    <cellStyle name="Header2 4 3 2 3" xfId="14007"/>
    <cellStyle name="Header2 4 3 2 4" xfId="14008"/>
    <cellStyle name="Header2 4 3 3" xfId="14009"/>
    <cellStyle name="Header2 4 4" xfId="14010"/>
    <cellStyle name="Header2 4 4 2" xfId="14011"/>
    <cellStyle name="Header2 4 4 2 2" xfId="14012"/>
    <cellStyle name="Header2 4 4 2 2 2" xfId="14013"/>
    <cellStyle name="Header2 4 4 2 2 3" xfId="14014"/>
    <cellStyle name="Header2 4 4 2 3" xfId="14015"/>
    <cellStyle name="Header2 4 4 3" xfId="14016"/>
    <cellStyle name="Header2 4 4 4" xfId="14017"/>
    <cellStyle name="Header2 4 5" xfId="14018"/>
    <cellStyle name="Header2 5" xfId="14019"/>
    <cellStyle name="Header2 5 2" xfId="14020"/>
    <cellStyle name="Header2 5 2 2" xfId="14021"/>
    <cellStyle name="Header2 5 2 2 2" xfId="14022"/>
    <cellStyle name="Header2 5 2 2 2 2" xfId="14023"/>
    <cellStyle name="Header2 5 2 2 2 2 2" xfId="14024"/>
    <cellStyle name="Header2 5 2 2 2 2 2 2" xfId="14025"/>
    <cellStyle name="Header2 5 2 2 2 2 2 3" xfId="14026"/>
    <cellStyle name="Header2 5 2 2 2 2 3" xfId="14027"/>
    <cellStyle name="Header2 5 2 2 2 3" xfId="14028"/>
    <cellStyle name="Header2 5 2 2 2 4" xfId="14029"/>
    <cellStyle name="Header2 5 2 2 3" xfId="14030"/>
    <cellStyle name="Header2 5 2 3" xfId="14031"/>
    <cellStyle name="Header2 5 2 3 2" xfId="14032"/>
    <cellStyle name="Header2 5 2 3 2 2" xfId="14033"/>
    <cellStyle name="Header2 5 2 3 2 2 2" xfId="14034"/>
    <cellStyle name="Header2 5 2 3 2 2 3" xfId="14035"/>
    <cellStyle name="Header2 5 2 3 2 3" xfId="14036"/>
    <cellStyle name="Header2 5 2 3 3" xfId="14037"/>
    <cellStyle name="Header2 5 2 3 4" xfId="14038"/>
    <cellStyle name="Header2 5 2 4" xfId="14039"/>
    <cellStyle name="Header2 5 3" xfId="14040"/>
    <cellStyle name="Header2 5 3 2" xfId="14041"/>
    <cellStyle name="Header2 5 3 2 2" xfId="14042"/>
    <cellStyle name="Header2 5 3 2 2 2" xfId="14043"/>
    <cellStyle name="Header2 5 3 2 2 2 2" xfId="14044"/>
    <cellStyle name="Header2 5 3 2 2 2 3" xfId="14045"/>
    <cellStyle name="Header2 5 3 2 2 3" xfId="14046"/>
    <cellStyle name="Header2 5 3 2 3" xfId="14047"/>
    <cellStyle name="Header2 5 3 2 4" xfId="14048"/>
    <cellStyle name="Header2 5 3 3" xfId="14049"/>
    <cellStyle name="Header2 5 4" xfId="14050"/>
    <cellStyle name="Header2 5 4 2" xfId="14051"/>
    <cellStyle name="Header2 5 4 2 2" xfId="14052"/>
    <cellStyle name="Header2 5 4 2 2 2" xfId="14053"/>
    <cellStyle name="Header2 5 4 2 2 3" xfId="14054"/>
    <cellStyle name="Header2 5 4 2 3" xfId="14055"/>
    <cellStyle name="Header2 5 4 3" xfId="14056"/>
    <cellStyle name="Header2 5 4 4" xfId="14057"/>
    <cellStyle name="Header2 5 5" xfId="14058"/>
    <cellStyle name="Header2 5 5 2" xfId="14059"/>
    <cellStyle name="Header2 5 6" xfId="14060"/>
    <cellStyle name="Header2 6" xfId="14061"/>
    <cellStyle name="Header2 6 2" xfId="14062"/>
    <cellStyle name="Header2 6 2 2" xfId="14063"/>
    <cellStyle name="Header2 6 2 2 2" xfId="14064"/>
    <cellStyle name="Header2 6 2 2 2 2" xfId="14065"/>
    <cellStyle name="Header2 6 2 2 2 2 2" xfId="14066"/>
    <cellStyle name="Header2 6 2 2 2 2 2 2" xfId="14067"/>
    <cellStyle name="Header2 6 2 2 2 2 2 3" xfId="14068"/>
    <cellStyle name="Header2 6 2 2 2 2 3" xfId="14069"/>
    <cellStyle name="Header2 6 2 2 2 3" xfId="14070"/>
    <cellStyle name="Header2 6 2 2 2 4" xfId="14071"/>
    <cellStyle name="Header2 6 2 2 3" xfId="14072"/>
    <cellStyle name="Header2 6 2 3" xfId="14073"/>
    <cellStyle name="Header2 6 2 3 2" xfId="14074"/>
    <cellStyle name="Header2 6 2 3 2 2" xfId="14075"/>
    <cellStyle name="Header2 6 2 3 2 2 2" xfId="14076"/>
    <cellStyle name="Header2 6 2 3 2 2 3" xfId="14077"/>
    <cellStyle name="Header2 6 2 3 2 3" xfId="14078"/>
    <cellStyle name="Header2 6 2 3 3" xfId="14079"/>
    <cellStyle name="Header2 6 2 3 4" xfId="14080"/>
    <cellStyle name="Header2 6 2 4" xfId="14081"/>
    <cellStyle name="Header2 6 3" xfId="14082"/>
    <cellStyle name="Header2 6 3 2" xfId="14083"/>
    <cellStyle name="Header2 6 3 2 2" xfId="14084"/>
    <cellStyle name="Header2 6 3 2 2 2" xfId="14085"/>
    <cellStyle name="Header2 6 3 2 2 2 2" xfId="14086"/>
    <cellStyle name="Header2 6 3 2 2 2 3" xfId="14087"/>
    <cellStyle name="Header2 6 3 2 2 3" xfId="14088"/>
    <cellStyle name="Header2 6 3 2 3" xfId="14089"/>
    <cellStyle name="Header2 6 3 2 4" xfId="14090"/>
    <cellStyle name="Header2 6 3 3" xfId="14091"/>
    <cellStyle name="Header2 6 4" xfId="14092"/>
    <cellStyle name="Header2 6 4 2" xfId="14093"/>
    <cellStyle name="Header2 6 4 2 2" xfId="14094"/>
    <cellStyle name="Header2 6 4 2 2 2" xfId="14095"/>
    <cellStyle name="Header2 6 4 2 2 3" xfId="14096"/>
    <cellStyle name="Header2 6 4 2 3" xfId="14097"/>
    <cellStyle name="Header2 6 4 3" xfId="14098"/>
    <cellStyle name="Header2 6 4 4" xfId="14099"/>
    <cellStyle name="Header2 6 5" xfId="14100"/>
    <cellStyle name="Header2 7" xfId="14101"/>
    <cellStyle name="Header2 7 2" xfId="14102"/>
    <cellStyle name="Header2 7 2 2" xfId="14103"/>
    <cellStyle name="Header2 7 2 2 2" xfId="14104"/>
    <cellStyle name="Header2 7 2 2 2 2" xfId="14105"/>
    <cellStyle name="Header2 7 2 2 2 2 2" xfId="14106"/>
    <cellStyle name="Header2 7 2 2 2 2 2 2" xfId="14107"/>
    <cellStyle name="Header2 7 2 2 2 2 2 3" xfId="14108"/>
    <cellStyle name="Header2 7 2 2 2 2 3" xfId="14109"/>
    <cellStyle name="Header2 7 2 2 2 3" xfId="14110"/>
    <cellStyle name="Header2 7 2 2 2 4" xfId="14111"/>
    <cellStyle name="Header2 7 2 2 3" xfId="14112"/>
    <cellStyle name="Header2 7 2 3" xfId="14113"/>
    <cellStyle name="Header2 7 2 3 2" xfId="14114"/>
    <cellStyle name="Header2 7 2 3 2 2" xfId="14115"/>
    <cellStyle name="Header2 7 2 3 2 2 2" xfId="14116"/>
    <cellStyle name="Header2 7 2 3 2 2 3" xfId="14117"/>
    <cellStyle name="Header2 7 2 3 2 3" xfId="14118"/>
    <cellStyle name="Header2 7 2 3 3" xfId="14119"/>
    <cellStyle name="Header2 7 2 3 4" xfId="14120"/>
    <cellStyle name="Header2 7 2 4" xfId="14121"/>
    <cellStyle name="Header2 7 3" xfId="14122"/>
    <cellStyle name="Header2 7 3 2" xfId="14123"/>
    <cellStyle name="Header2 7 3 2 2" xfId="14124"/>
    <cellStyle name="Header2 7 3 2 2 2" xfId="14125"/>
    <cellStyle name="Header2 7 3 2 2 2 2" xfId="14126"/>
    <cellStyle name="Header2 7 3 2 2 2 3" xfId="14127"/>
    <cellStyle name="Header2 7 3 2 2 3" xfId="14128"/>
    <cellStyle name="Header2 7 3 2 3" xfId="14129"/>
    <cellStyle name="Header2 7 3 2 4" xfId="14130"/>
    <cellStyle name="Header2 7 3 3" xfId="14131"/>
    <cellStyle name="Header2 7 4" xfId="14132"/>
    <cellStyle name="Header2 7 4 2" xfId="14133"/>
    <cellStyle name="Header2 7 4 2 2" xfId="14134"/>
    <cellStyle name="Header2 7 4 2 2 2" xfId="14135"/>
    <cellStyle name="Header2 7 4 2 2 3" xfId="14136"/>
    <cellStyle name="Header2 7 4 2 3" xfId="14137"/>
    <cellStyle name="Header2 7 4 3" xfId="14138"/>
    <cellStyle name="Header2 7 4 4" xfId="14139"/>
    <cellStyle name="Header2 7 5" xfId="14140"/>
    <cellStyle name="Header2 8" xfId="14141"/>
    <cellStyle name="Header2 8 2" xfId="14142"/>
    <cellStyle name="Header2 8 2 2" xfId="14143"/>
    <cellStyle name="Header2 8 2 2 2" xfId="14144"/>
    <cellStyle name="Header2 8 2 2 2 2" xfId="14145"/>
    <cellStyle name="Header2 8 2 2 2 2 2" xfId="14146"/>
    <cellStyle name="Header2 8 2 2 2 2 3" xfId="14147"/>
    <cellStyle name="Header2 8 2 2 2 3" xfId="14148"/>
    <cellStyle name="Header2 8 2 2 3" xfId="14149"/>
    <cellStyle name="Header2 8 2 2 4" xfId="14150"/>
    <cellStyle name="Header2 8 2 3" xfId="14151"/>
    <cellStyle name="Header2 8 3" xfId="14152"/>
    <cellStyle name="Header2 8 3 2" xfId="14153"/>
    <cellStyle name="Header2 8 3 2 2" xfId="14154"/>
    <cellStyle name="Header2 8 3 2 2 2" xfId="14155"/>
    <cellStyle name="Header2 8 3 2 2 3" xfId="14156"/>
    <cellStyle name="Header2 8 3 2 3" xfId="14157"/>
    <cellStyle name="Header2 8 3 3" xfId="14158"/>
    <cellStyle name="Header2 8 3 4" xfId="14159"/>
    <cellStyle name="Header2 8 4" xfId="14160"/>
    <cellStyle name="Header2 9" xfId="14161"/>
    <cellStyle name="Header2 9 2" xfId="14162"/>
    <cellStyle name="Header2 9 2 2" xfId="14163"/>
    <cellStyle name="Header2 9 2 2 2" xfId="14164"/>
    <cellStyle name="Header2 9 2 2 2 2" xfId="14165"/>
    <cellStyle name="Header2 9 2 2 2 3" xfId="14166"/>
    <cellStyle name="Header2 9 2 2 3" xfId="14167"/>
    <cellStyle name="Header2 9 2 3" xfId="14168"/>
    <cellStyle name="Header2 9 2 4" xfId="14169"/>
    <cellStyle name="Header2 9 3" xfId="14170"/>
    <cellStyle name="Header2_7-7-1 SM Data" xfId="14171"/>
    <cellStyle name="Heading 1 10" xfId="14172"/>
    <cellStyle name="Heading 1 11" xfId="14173"/>
    <cellStyle name="Heading 1 12" xfId="14174"/>
    <cellStyle name="Heading 1 13" xfId="14175"/>
    <cellStyle name="Heading 1 14" xfId="14176"/>
    <cellStyle name="Heading 1 15" xfId="14177"/>
    <cellStyle name="Heading 1 2" xfId="14178"/>
    <cellStyle name="Heading 1 2 2" xfId="14179"/>
    <cellStyle name="Heading 1 2 2 2" xfId="14180"/>
    <cellStyle name="Heading 1 2 2 3" xfId="14181"/>
    <cellStyle name="Heading 1 2 3" xfId="14182"/>
    <cellStyle name="Heading 1 2 4" xfId="14183"/>
    <cellStyle name="Heading 1 3" xfId="14184"/>
    <cellStyle name="Heading 1 3 2" xfId="14185"/>
    <cellStyle name="Heading 1 3_App.2-OA Capital Structure" xfId="14186"/>
    <cellStyle name="Heading 1 4" xfId="14187"/>
    <cellStyle name="Heading 1 4 2" xfId="14188"/>
    <cellStyle name="Heading 1 5" xfId="14189"/>
    <cellStyle name="Heading 1 5 2" xfId="14190"/>
    <cellStyle name="Heading 1 6" xfId="14191"/>
    <cellStyle name="Heading 1 6 2" xfId="14192"/>
    <cellStyle name="Heading 1 7" xfId="14193"/>
    <cellStyle name="Heading 1 7 2" xfId="14194"/>
    <cellStyle name="Heading 1 8" xfId="14195"/>
    <cellStyle name="Heading 1 8 2" xfId="14196"/>
    <cellStyle name="Heading 1 9" xfId="14197"/>
    <cellStyle name="Heading 2 10" xfId="14198"/>
    <cellStyle name="Heading 2 11" xfId="14199"/>
    <cellStyle name="Heading 2 12" xfId="14200"/>
    <cellStyle name="Heading 2 13" xfId="14201"/>
    <cellStyle name="Heading 2 14" xfId="14202"/>
    <cellStyle name="Heading 2 15" xfId="14203"/>
    <cellStyle name="Heading 2 2" xfId="14204"/>
    <cellStyle name="Heading 2 2 2" xfId="14205"/>
    <cellStyle name="Heading 2 2 2 2" xfId="14206"/>
    <cellStyle name="Heading 2 2 2 3" xfId="14207"/>
    <cellStyle name="Heading 2 2 3" xfId="14208"/>
    <cellStyle name="Heading 2 3" xfId="14209"/>
    <cellStyle name="Heading 2 3 2" xfId="14210"/>
    <cellStyle name="Heading 2 3 3" xfId="14211"/>
    <cellStyle name="Heading 2 3 4" xfId="14212"/>
    <cellStyle name="Heading 2 3_App.2-OA Capital Structure" xfId="14213"/>
    <cellStyle name="Heading 2 4" xfId="14214"/>
    <cellStyle name="Heading 2 4 2" xfId="14215"/>
    <cellStyle name="Heading 2 5" xfId="14216"/>
    <cellStyle name="Heading 2 5 2" xfId="14217"/>
    <cellStyle name="Heading 2 6" xfId="14218"/>
    <cellStyle name="Heading 2 6 2" xfId="14219"/>
    <cellStyle name="Heading 2 7" xfId="14220"/>
    <cellStyle name="Heading 2 7 2" xfId="14221"/>
    <cellStyle name="Heading 2 8" xfId="14222"/>
    <cellStyle name="Heading 2 8 2" xfId="14223"/>
    <cellStyle name="Heading 2 9" xfId="14224"/>
    <cellStyle name="Heading 3 2" xfId="14225"/>
    <cellStyle name="Heading 3 2 2" xfId="14226"/>
    <cellStyle name="Heading 3 2 2 2" xfId="14227"/>
    <cellStyle name="Heading 3 3" xfId="14228"/>
    <cellStyle name="Heading 3 3 2" xfId="14229"/>
    <cellStyle name="Heading 3 3 3" xfId="14230"/>
    <cellStyle name="Heading 3 3 4" xfId="14231"/>
    <cellStyle name="Heading 3 4" xfId="14232"/>
    <cellStyle name="Heading 3 4 2" xfId="14233"/>
    <cellStyle name="Heading 3 4 3" xfId="14234"/>
    <cellStyle name="Heading 3 5" xfId="14235"/>
    <cellStyle name="Heading 3 5 2" xfId="14236"/>
    <cellStyle name="Heading 3 5 3" xfId="14237"/>
    <cellStyle name="Heading 3 6" xfId="14238"/>
    <cellStyle name="Heading 3 6 2" xfId="14239"/>
    <cellStyle name="Heading 3 7" xfId="14240"/>
    <cellStyle name="Heading 3 8" xfId="14241"/>
    <cellStyle name="Heading 4 2" xfId="14242"/>
    <cellStyle name="Heading 4 2 2" xfId="14243"/>
    <cellStyle name="Heading 4 2 2 2" xfId="14244"/>
    <cellStyle name="Heading 4 3" xfId="14245"/>
    <cellStyle name="Heading 4 3 2" xfId="14246"/>
    <cellStyle name="Heading 4 3 3" xfId="14247"/>
    <cellStyle name="Heading 4 4" xfId="14248"/>
    <cellStyle name="Heading 4 4 2" xfId="14249"/>
    <cellStyle name="Heading 4 5" xfId="14250"/>
    <cellStyle name="Heading 4 5 2" xfId="14251"/>
    <cellStyle name="Heading 4 6" xfId="14252"/>
    <cellStyle name="Heading 4 7" xfId="14253"/>
    <cellStyle name="Heading 4 8" xfId="14254"/>
    <cellStyle name="Headline" xfId="14255"/>
    <cellStyle name="Hyperlink 2" xfId="14256"/>
    <cellStyle name="Hyperlink 2 2" xfId="14257"/>
    <cellStyle name="Hyperlink 2 2 2" xfId="14258"/>
    <cellStyle name="Hyperlink 2 2 3" xfId="14259"/>
    <cellStyle name="Hyperlink 2 3" xfId="14260"/>
    <cellStyle name="Hyperlink 3" xfId="14261"/>
    <cellStyle name="Hyperlink 3 2" xfId="14262"/>
    <cellStyle name="Hyperlink 3 3" xfId="14263"/>
    <cellStyle name="Input [yellow]" xfId="14264"/>
    <cellStyle name="Input [yellow] 10" xfId="14265"/>
    <cellStyle name="Input [yellow] 11" xfId="14266"/>
    <cellStyle name="Input [yellow] 2" xfId="14267"/>
    <cellStyle name="Input [yellow] 2 2" xfId="14268"/>
    <cellStyle name="Input [yellow] 2 2 10" xfId="14269"/>
    <cellStyle name="Input [yellow] 2 2 2" xfId="14270"/>
    <cellStyle name="Input [yellow] 2 2 2 2" xfId="14271"/>
    <cellStyle name="Input [yellow] 2 2 2 2 2" xfId="14272"/>
    <cellStyle name="Input [yellow] 2 2 2 2 2 2" xfId="14273"/>
    <cellStyle name="Input [yellow] 2 2 2 2 2 2 2" xfId="14274"/>
    <cellStyle name="Input [yellow] 2 2 2 2 2 2 2 2" xfId="14275"/>
    <cellStyle name="Input [yellow] 2 2 2 2 2 2 2 2 2" xfId="14276"/>
    <cellStyle name="Input [yellow] 2 2 2 2 2 2 2 2 3" xfId="14277"/>
    <cellStyle name="Input [yellow] 2 2 2 2 2 2 2 3" xfId="14278"/>
    <cellStyle name="Input [yellow] 2 2 2 2 2 2 3" xfId="14279"/>
    <cellStyle name="Input [yellow] 2 2 2 2 2 3" xfId="14280"/>
    <cellStyle name="Input [yellow] 2 2 2 2 2 3 2" xfId="14281"/>
    <cellStyle name="Input [yellow] 2 2 2 2 2 3 2 2" xfId="14282"/>
    <cellStyle name="Input [yellow] 2 2 2 2 2 3 2 3" xfId="14283"/>
    <cellStyle name="Input [yellow] 2 2 2 2 2 3 3" xfId="14284"/>
    <cellStyle name="Input [yellow] 2 2 2 2 2 4" xfId="14285"/>
    <cellStyle name="Input [yellow] 2 2 2 2 3" xfId="14286"/>
    <cellStyle name="Input [yellow] 2 2 2 2 3 2" xfId="14287"/>
    <cellStyle name="Input [yellow] 2 2 2 2 3 2 2" xfId="14288"/>
    <cellStyle name="Input [yellow] 2 2 2 2 3 2 2 2" xfId="14289"/>
    <cellStyle name="Input [yellow] 2 2 2 2 3 2 2 3" xfId="14290"/>
    <cellStyle name="Input [yellow] 2 2 2 2 3 2 3" xfId="14291"/>
    <cellStyle name="Input [yellow] 2 2 2 2 3 3" xfId="14292"/>
    <cellStyle name="Input [yellow] 2 2 2 2 4" xfId="14293"/>
    <cellStyle name="Input [yellow] 2 2 2 2 4 2" xfId="14294"/>
    <cellStyle name="Input [yellow] 2 2 2 2 4 2 2" xfId="14295"/>
    <cellStyle name="Input [yellow] 2 2 2 2 4 2 3" xfId="14296"/>
    <cellStyle name="Input [yellow] 2 2 2 2 4 3" xfId="14297"/>
    <cellStyle name="Input [yellow] 2 2 2 2 5" xfId="14298"/>
    <cellStyle name="Input [yellow] 2 2 2 3" xfId="14299"/>
    <cellStyle name="Input [yellow] 2 2 2 3 2" xfId="14300"/>
    <cellStyle name="Input [yellow] 2 2 2 3 2 2" xfId="14301"/>
    <cellStyle name="Input [yellow] 2 2 2 3 2 2 2" xfId="14302"/>
    <cellStyle name="Input [yellow] 2 2 2 3 2 2 2 2" xfId="14303"/>
    <cellStyle name="Input [yellow] 2 2 2 3 2 2 2 2 2" xfId="14304"/>
    <cellStyle name="Input [yellow] 2 2 2 3 2 2 2 2 3" xfId="14305"/>
    <cellStyle name="Input [yellow] 2 2 2 3 2 2 2 3" xfId="14306"/>
    <cellStyle name="Input [yellow] 2 2 2 3 2 2 3" xfId="14307"/>
    <cellStyle name="Input [yellow] 2 2 2 3 2 3" xfId="14308"/>
    <cellStyle name="Input [yellow] 2 2 2 3 2 3 2" xfId="14309"/>
    <cellStyle name="Input [yellow] 2 2 2 3 2 3 2 2" xfId="14310"/>
    <cellStyle name="Input [yellow] 2 2 2 3 2 3 2 3" xfId="14311"/>
    <cellStyle name="Input [yellow] 2 2 2 3 2 3 3" xfId="14312"/>
    <cellStyle name="Input [yellow] 2 2 2 3 2 4" xfId="14313"/>
    <cellStyle name="Input [yellow] 2 2 2 3 3" xfId="14314"/>
    <cellStyle name="Input [yellow] 2 2 2 3 3 2" xfId="14315"/>
    <cellStyle name="Input [yellow] 2 2 2 3 3 2 2" xfId="14316"/>
    <cellStyle name="Input [yellow] 2 2 2 3 3 2 2 2" xfId="14317"/>
    <cellStyle name="Input [yellow] 2 2 2 3 3 2 2 3" xfId="14318"/>
    <cellStyle name="Input [yellow] 2 2 2 3 3 2 3" xfId="14319"/>
    <cellStyle name="Input [yellow] 2 2 2 3 3 3" xfId="14320"/>
    <cellStyle name="Input [yellow] 2 2 2 3 4" xfId="14321"/>
    <cellStyle name="Input [yellow] 2 2 2 3 4 2" xfId="14322"/>
    <cellStyle name="Input [yellow] 2 2 2 3 4 2 2" xfId="14323"/>
    <cellStyle name="Input [yellow] 2 2 2 3 4 2 3" xfId="14324"/>
    <cellStyle name="Input [yellow] 2 2 2 3 4 3" xfId="14325"/>
    <cellStyle name="Input [yellow] 2 2 2 3 5" xfId="14326"/>
    <cellStyle name="Input [yellow] 2 2 2 4" xfId="14327"/>
    <cellStyle name="Input [yellow] 2 2 2 4 2" xfId="14328"/>
    <cellStyle name="Input [yellow] 2 2 2 4 2 2" xfId="14329"/>
    <cellStyle name="Input [yellow] 2 2 2 4 2 2 2" xfId="14330"/>
    <cellStyle name="Input [yellow] 2 2 2 4 2 2 2 2" xfId="14331"/>
    <cellStyle name="Input [yellow] 2 2 2 4 2 2 2 3" xfId="14332"/>
    <cellStyle name="Input [yellow] 2 2 2 4 2 2 3" xfId="14333"/>
    <cellStyle name="Input [yellow] 2 2 2 4 2 3" xfId="14334"/>
    <cellStyle name="Input [yellow] 2 2 2 4 3" xfId="14335"/>
    <cellStyle name="Input [yellow] 2 2 2 4 3 2" xfId="14336"/>
    <cellStyle name="Input [yellow] 2 2 2 4 3 2 2" xfId="14337"/>
    <cellStyle name="Input [yellow] 2 2 2 4 3 2 3" xfId="14338"/>
    <cellStyle name="Input [yellow] 2 2 2 4 3 3" xfId="14339"/>
    <cellStyle name="Input [yellow] 2 2 2 4 4" xfId="14340"/>
    <cellStyle name="Input [yellow] 2 2 2 5" xfId="14341"/>
    <cellStyle name="Input [yellow] 2 2 2 5 2" xfId="14342"/>
    <cellStyle name="Input [yellow] 2 2 2 5 2 2" xfId="14343"/>
    <cellStyle name="Input [yellow] 2 2 2 5 2 2 2" xfId="14344"/>
    <cellStyle name="Input [yellow] 2 2 2 5 2 2 3" xfId="14345"/>
    <cellStyle name="Input [yellow] 2 2 2 5 2 3" xfId="14346"/>
    <cellStyle name="Input [yellow] 2 2 2 5 3" xfId="14347"/>
    <cellStyle name="Input [yellow] 2 2 2 6" xfId="14348"/>
    <cellStyle name="Input [yellow] 2 2 2 6 2" xfId="14349"/>
    <cellStyle name="Input [yellow] 2 2 2 6 2 2" xfId="14350"/>
    <cellStyle name="Input [yellow] 2 2 2 6 2 3" xfId="14351"/>
    <cellStyle name="Input [yellow] 2 2 2 6 3" xfId="14352"/>
    <cellStyle name="Input [yellow] 2 2 2 7" xfId="14353"/>
    <cellStyle name="Input [yellow] 2 2 3" xfId="14354"/>
    <cellStyle name="Input [yellow] 2 2 3 2" xfId="14355"/>
    <cellStyle name="Input [yellow] 2 2 3 2 2" xfId="14356"/>
    <cellStyle name="Input [yellow] 2 2 3 2 2 2" xfId="14357"/>
    <cellStyle name="Input [yellow] 2 2 3 2 2 2 2" xfId="14358"/>
    <cellStyle name="Input [yellow] 2 2 3 2 2 2 2 2" xfId="14359"/>
    <cellStyle name="Input [yellow] 2 2 3 2 2 2 2 2 2" xfId="14360"/>
    <cellStyle name="Input [yellow] 2 2 3 2 2 2 2 2 3" xfId="14361"/>
    <cellStyle name="Input [yellow] 2 2 3 2 2 2 2 3" xfId="14362"/>
    <cellStyle name="Input [yellow] 2 2 3 2 2 2 3" xfId="14363"/>
    <cellStyle name="Input [yellow] 2 2 3 2 2 3" xfId="14364"/>
    <cellStyle name="Input [yellow] 2 2 3 2 2 3 2" xfId="14365"/>
    <cellStyle name="Input [yellow] 2 2 3 2 2 3 2 2" xfId="14366"/>
    <cellStyle name="Input [yellow] 2 2 3 2 2 3 2 3" xfId="14367"/>
    <cellStyle name="Input [yellow] 2 2 3 2 2 3 3" xfId="14368"/>
    <cellStyle name="Input [yellow] 2 2 3 2 2 4" xfId="14369"/>
    <cellStyle name="Input [yellow] 2 2 3 2 3" xfId="14370"/>
    <cellStyle name="Input [yellow] 2 2 3 2 3 2" xfId="14371"/>
    <cellStyle name="Input [yellow] 2 2 3 2 3 2 2" xfId="14372"/>
    <cellStyle name="Input [yellow] 2 2 3 2 3 2 2 2" xfId="14373"/>
    <cellStyle name="Input [yellow] 2 2 3 2 3 2 2 3" xfId="14374"/>
    <cellStyle name="Input [yellow] 2 2 3 2 3 2 3" xfId="14375"/>
    <cellStyle name="Input [yellow] 2 2 3 2 3 3" xfId="14376"/>
    <cellStyle name="Input [yellow] 2 2 3 2 4" xfId="14377"/>
    <cellStyle name="Input [yellow] 2 2 3 2 4 2" xfId="14378"/>
    <cellStyle name="Input [yellow] 2 2 3 2 4 2 2" xfId="14379"/>
    <cellStyle name="Input [yellow] 2 2 3 2 4 2 3" xfId="14380"/>
    <cellStyle name="Input [yellow] 2 2 3 2 4 3" xfId="14381"/>
    <cellStyle name="Input [yellow] 2 2 3 2 5" xfId="14382"/>
    <cellStyle name="Input [yellow] 2 2 3 3" xfId="14383"/>
    <cellStyle name="Input [yellow] 2 2 3 3 2" xfId="14384"/>
    <cellStyle name="Input [yellow] 2 2 3 3 2 2" xfId="14385"/>
    <cellStyle name="Input [yellow] 2 2 3 3 2 2 2" xfId="14386"/>
    <cellStyle name="Input [yellow] 2 2 3 3 2 2 2 2" xfId="14387"/>
    <cellStyle name="Input [yellow] 2 2 3 3 2 2 2 2 2" xfId="14388"/>
    <cellStyle name="Input [yellow] 2 2 3 3 2 2 2 2 3" xfId="14389"/>
    <cellStyle name="Input [yellow] 2 2 3 3 2 2 2 3" xfId="14390"/>
    <cellStyle name="Input [yellow] 2 2 3 3 2 2 3" xfId="14391"/>
    <cellStyle name="Input [yellow] 2 2 3 3 2 3" xfId="14392"/>
    <cellStyle name="Input [yellow] 2 2 3 3 2 3 2" xfId="14393"/>
    <cellStyle name="Input [yellow] 2 2 3 3 2 3 2 2" xfId="14394"/>
    <cellStyle name="Input [yellow] 2 2 3 3 2 3 2 3" xfId="14395"/>
    <cellStyle name="Input [yellow] 2 2 3 3 2 3 3" xfId="14396"/>
    <cellStyle name="Input [yellow] 2 2 3 3 2 4" xfId="14397"/>
    <cellStyle name="Input [yellow] 2 2 3 3 3" xfId="14398"/>
    <cellStyle name="Input [yellow] 2 2 3 3 3 2" xfId="14399"/>
    <cellStyle name="Input [yellow] 2 2 3 3 3 2 2" xfId="14400"/>
    <cellStyle name="Input [yellow] 2 2 3 3 3 2 2 2" xfId="14401"/>
    <cellStyle name="Input [yellow] 2 2 3 3 3 2 2 3" xfId="14402"/>
    <cellStyle name="Input [yellow] 2 2 3 3 3 2 3" xfId="14403"/>
    <cellStyle name="Input [yellow] 2 2 3 3 3 3" xfId="14404"/>
    <cellStyle name="Input [yellow] 2 2 3 3 4" xfId="14405"/>
    <cellStyle name="Input [yellow] 2 2 3 3 4 2" xfId="14406"/>
    <cellStyle name="Input [yellow] 2 2 3 3 4 2 2" xfId="14407"/>
    <cellStyle name="Input [yellow] 2 2 3 3 4 2 3" xfId="14408"/>
    <cellStyle name="Input [yellow] 2 2 3 3 4 3" xfId="14409"/>
    <cellStyle name="Input [yellow] 2 2 3 3 5" xfId="14410"/>
    <cellStyle name="Input [yellow] 2 2 3 4" xfId="14411"/>
    <cellStyle name="Input [yellow] 2 2 3 4 2" xfId="14412"/>
    <cellStyle name="Input [yellow] 2 2 3 4 2 2" xfId="14413"/>
    <cellStyle name="Input [yellow] 2 2 3 4 2 2 2" xfId="14414"/>
    <cellStyle name="Input [yellow] 2 2 3 4 2 2 2 2" xfId="14415"/>
    <cellStyle name="Input [yellow] 2 2 3 4 2 2 2 3" xfId="14416"/>
    <cellStyle name="Input [yellow] 2 2 3 4 2 2 3" xfId="14417"/>
    <cellStyle name="Input [yellow] 2 2 3 4 2 3" xfId="14418"/>
    <cellStyle name="Input [yellow] 2 2 3 4 3" xfId="14419"/>
    <cellStyle name="Input [yellow] 2 2 3 4 3 2" xfId="14420"/>
    <cellStyle name="Input [yellow] 2 2 3 4 3 2 2" xfId="14421"/>
    <cellStyle name="Input [yellow] 2 2 3 4 3 2 3" xfId="14422"/>
    <cellStyle name="Input [yellow] 2 2 3 4 3 3" xfId="14423"/>
    <cellStyle name="Input [yellow] 2 2 3 4 4" xfId="14424"/>
    <cellStyle name="Input [yellow] 2 2 3 5" xfId="14425"/>
    <cellStyle name="Input [yellow] 2 2 3 5 2" xfId="14426"/>
    <cellStyle name="Input [yellow] 2 2 3 5 2 2" xfId="14427"/>
    <cellStyle name="Input [yellow] 2 2 3 5 2 2 2" xfId="14428"/>
    <cellStyle name="Input [yellow] 2 2 3 5 2 2 3" xfId="14429"/>
    <cellStyle name="Input [yellow] 2 2 3 5 2 3" xfId="14430"/>
    <cellStyle name="Input [yellow] 2 2 3 5 3" xfId="14431"/>
    <cellStyle name="Input [yellow] 2 2 3 6" xfId="14432"/>
    <cellStyle name="Input [yellow] 2 2 3 6 2" xfId="14433"/>
    <cellStyle name="Input [yellow] 2 2 3 6 2 2" xfId="14434"/>
    <cellStyle name="Input [yellow] 2 2 3 6 2 3" xfId="14435"/>
    <cellStyle name="Input [yellow] 2 2 3 6 3" xfId="14436"/>
    <cellStyle name="Input [yellow] 2 2 3 7" xfId="14437"/>
    <cellStyle name="Input [yellow] 2 2 4" xfId="14438"/>
    <cellStyle name="Input [yellow] 2 2 4 2" xfId="14439"/>
    <cellStyle name="Input [yellow] 2 2 4 2 2" xfId="14440"/>
    <cellStyle name="Input [yellow] 2 2 4 2 2 2" xfId="14441"/>
    <cellStyle name="Input [yellow] 2 2 4 2 2 2 2" xfId="14442"/>
    <cellStyle name="Input [yellow] 2 2 4 2 2 2 2 2" xfId="14443"/>
    <cellStyle name="Input [yellow] 2 2 4 2 2 2 2 3" xfId="14444"/>
    <cellStyle name="Input [yellow] 2 2 4 2 2 2 3" xfId="14445"/>
    <cellStyle name="Input [yellow] 2 2 4 2 2 3" xfId="14446"/>
    <cellStyle name="Input [yellow] 2 2 4 2 3" xfId="14447"/>
    <cellStyle name="Input [yellow] 2 2 4 2 3 2" xfId="14448"/>
    <cellStyle name="Input [yellow] 2 2 4 2 3 2 2" xfId="14449"/>
    <cellStyle name="Input [yellow] 2 2 4 2 3 2 3" xfId="14450"/>
    <cellStyle name="Input [yellow] 2 2 4 2 3 3" xfId="14451"/>
    <cellStyle name="Input [yellow] 2 2 4 2 4" xfId="14452"/>
    <cellStyle name="Input [yellow] 2 2 4 3" xfId="14453"/>
    <cellStyle name="Input [yellow] 2 2 4 3 2" xfId="14454"/>
    <cellStyle name="Input [yellow] 2 2 4 3 2 2" xfId="14455"/>
    <cellStyle name="Input [yellow] 2 2 4 3 2 2 2" xfId="14456"/>
    <cellStyle name="Input [yellow] 2 2 4 3 2 2 3" xfId="14457"/>
    <cellStyle name="Input [yellow] 2 2 4 3 2 3" xfId="14458"/>
    <cellStyle name="Input [yellow] 2 2 4 3 3" xfId="14459"/>
    <cellStyle name="Input [yellow] 2 2 4 4" xfId="14460"/>
    <cellStyle name="Input [yellow] 2 2 4 4 2" xfId="14461"/>
    <cellStyle name="Input [yellow] 2 2 4 4 2 2" xfId="14462"/>
    <cellStyle name="Input [yellow] 2 2 4 4 2 3" xfId="14463"/>
    <cellStyle name="Input [yellow] 2 2 4 4 3" xfId="14464"/>
    <cellStyle name="Input [yellow] 2 2 4 5" xfId="14465"/>
    <cellStyle name="Input [yellow] 2 2 5" xfId="14466"/>
    <cellStyle name="Input [yellow] 2 2 5 2" xfId="14467"/>
    <cellStyle name="Input [yellow] 2 2 5 2 2" xfId="14468"/>
    <cellStyle name="Input [yellow] 2 2 5 2 2 2" xfId="14469"/>
    <cellStyle name="Input [yellow] 2 2 5 2 2 2 2" xfId="14470"/>
    <cellStyle name="Input [yellow] 2 2 5 2 2 2 2 2" xfId="14471"/>
    <cellStyle name="Input [yellow] 2 2 5 2 2 2 2 3" xfId="14472"/>
    <cellStyle name="Input [yellow] 2 2 5 2 2 2 3" xfId="14473"/>
    <cellStyle name="Input [yellow] 2 2 5 2 2 3" xfId="14474"/>
    <cellStyle name="Input [yellow] 2 2 5 2 3" xfId="14475"/>
    <cellStyle name="Input [yellow] 2 2 5 2 3 2" xfId="14476"/>
    <cellStyle name="Input [yellow] 2 2 5 2 3 2 2" xfId="14477"/>
    <cellStyle name="Input [yellow] 2 2 5 2 3 2 3" xfId="14478"/>
    <cellStyle name="Input [yellow] 2 2 5 2 3 3" xfId="14479"/>
    <cellStyle name="Input [yellow] 2 2 5 2 4" xfId="14480"/>
    <cellStyle name="Input [yellow] 2 2 5 3" xfId="14481"/>
    <cellStyle name="Input [yellow] 2 2 5 3 2" xfId="14482"/>
    <cellStyle name="Input [yellow] 2 2 5 3 2 2" xfId="14483"/>
    <cellStyle name="Input [yellow] 2 2 5 3 2 2 2" xfId="14484"/>
    <cellStyle name="Input [yellow] 2 2 5 3 2 2 3" xfId="14485"/>
    <cellStyle name="Input [yellow] 2 2 5 3 2 3" xfId="14486"/>
    <cellStyle name="Input [yellow] 2 2 5 3 3" xfId="14487"/>
    <cellStyle name="Input [yellow] 2 2 5 4" xfId="14488"/>
    <cellStyle name="Input [yellow] 2 2 5 4 2" xfId="14489"/>
    <cellStyle name="Input [yellow] 2 2 5 4 2 2" xfId="14490"/>
    <cellStyle name="Input [yellow] 2 2 5 4 2 3" xfId="14491"/>
    <cellStyle name="Input [yellow] 2 2 5 4 3" xfId="14492"/>
    <cellStyle name="Input [yellow] 2 2 5 5" xfId="14493"/>
    <cellStyle name="Input [yellow] 2 2 6" xfId="14494"/>
    <cellStyle name="Input [yellow] 2 2 6 2" xfId="14495"/>
    <cellStyle name="Input [yellow] 2 2 6 2 2" xfId="14496"/>
    <cellStyle name="Input [yellow] 2 2 6 2 2 2" xfId="14497"/>
    <cellStyle name="Input [yellow] 2 2 6 2 2 2 2" xfId="14498"/>
    <cellStyle name="Input [yellow] 2 2 6 2 2 2 3" xfId="14499"/>
    <cellStyle name="Input [yellow] 2 2 6 2 2 3" xfId="14500"/>
    <cellStyle name="Input [yellow] 2 2 6 2 3" xfId="14501"/>
    <cellStyle name="Input [yellow] 2 2 6 3" xfId="14502"/>
    <cellStyle name="Input [yellow] 2 2 6 3 2" xfId="14503"/>
    <cellStyle name="Input [yellow] 2 2 6 3 2 2" xfId="14504"/>
    <cellStyle name="Input [yellow] 2 2 6 3 2 3" xfId="14505"/>
    <cellStyle name="Input [yellow] 2 2 6 3 3" xfId="14506"/>
    <cellStyle name="Input [yellow] 2 2 6 4" xfId="14507"/>
    <cellStyle name="Input [yellow] 2 2 7" xfId="14508"/>
    <cellStyle name="Input [yellow] 2 2 7 2" xfId="14509"/>
    <cellStyle name="Input [yellow] 2 2 7 2 2" xfId="14510"/>
    <cellStyle name="Input [yellow] 2 2 7 2 2 2" xfId="14511"/>
    <cellStyle name="Input [yellow] 2 2 7 2 2 3" xfId="14512"/>
    <cellStyle name="Input [yellow] 2 2 7 2 3" xfId="14513"/>
    <cellStyle name="Input [yellow] 2 2 7 3" xfId="14514"/>
    <cellStyle name="Input [yellow] 2 2 8" xfId="14515"/>
    <cellStyle name="Input [yellow] 2 2 8 2" xfId="14516"/>
    <cellStyle name="Input [yellow] 2 2 8 2 2" xfId="14517"/>
    <cellStyle name="Input [yellow] 2 2 8 2 3" xfId="14518"/>
    <cellStyle name="Input [yellow] 2 2 8 3" xfId="14519"/>
    <cellStyle name="Input [yellow] 2 2 9" xfId="14520"/>
    <cellStyle name="Input [yellow] 2 2 9 2" xfId="14521"/>
    <cellStyle name="Input [yellow] 2 2 9 3" xfId="14522"/>
    <cellStyle name="Input [yellow] 2 3" xfId="14523"/>
    <cellStyle name="Input [yellow] 2 3 2" xfId="14524"/>
    <cellStyle name="Input [yellow] 2 3 2 2" xfId="14525"/>
    <cellStyle name="Input [yellow] 2 3 2 2 2" xfId="14526"/>
    <cellStyle name="Input [yellow] 2 3 2 2 2 2" xfId="14527"/>
    <cellStyle name="Input [yellow] 2 3 2 2 2 3" xfId="14528"/>
    <cellStyle name="Input [yellow] 2 3 2 2 3" xfId="14529"/>
    <cellStyle name="Input [yellow] 2 3 2 3" xfId="14530"/>
    <cellStyle name="Input [yellow] 2 3 3" xfId="14531"/>
    <cellStyle name="Input [yellow] 2 3 3 2" xfId="14532"/>
    <cellStyle name="Input [yellow] 2 3 3 2 2" xfId="14533"/>
    <cellStyle name="Input [yellow] 2 3 3 2 3" xfId="14534"/>
    <cellStyle name="Input [yellow] 2 3 3 3" xfId="14535"/>
    <cellStyle name="Input [yellow] 2 3 4" xfId="14536"/>
    <cellStyle name="Input [yellow] 2 4" xfId="14537"/>
    <cellStyle name="Input [yellow] 2 4 2" xfId="14538"/>
    <cellStyle name="Input [yellow] 2 4 2 2" xfId="14539"/>
    <cellStyle name="Input [yellow] 2 4 2 3" xfId="14540"/>
    <cellStyle name="Input [yellow] 2 4 3" xfId="14541"/>
    <cellStyle name="Input [yellow] 2 5" xfId="14542"/>
    <cellStyle name="Input [yellow] 3" xfId="14543"/>
    <cellStyle name="Input [yellow] 3 2" xfId="14544"/>
    <cellStyle name="Input [yellow] 3 2 10" xfId="14545"/>
    <cellStyle name="Input [yellow] 3 2 2" xfId="14546"/>
    <cellStyle name="Input [yellow] 3 2 2 2" xfId="14547"/>
    <cellStyle name="Input [yellow] 3 2 2 2 2" xfId="14548"/>
    <cellStyle name="Input [yellow] 3 2 2 2 2 2" xfId="14549"/>
    <cellStyle name="Input [yellow] 3 2 2 2 2 2 2" xfId="14550"/>
    <cellStyle name="Input [yellow] 3 2 2 2 2 2 2 2" xfId="14551"/>
    <cellStyle name="Input [yellow] 3 2 2 2 2 2 2 2 2" xfId="14552"/>
    <cellStyle name="Input [yellow] 3 2 2 2 2 2 2 2 3" xfId="14553"/>
    <cellStyle name="Input [yellow] 3 2 2 2 2 2 2 3" xfId="14554"/>
    <cellStyle name="Input [yellow] 3 2 2 2 2 2 3" xfId="14555"/>
    <cellStyle name="Input [yellow] 3 2 2 2 2 3" xfId="14556"/>
    <cellStyle name="Input [yellow] 3 2 2 2 2 3 2" xfId="14557"/>
    <cellStyle name="Input [yellow] 3 2 2 2 2 3 2 2" xfId="14558"/>
    <cellStyle name="Input [yellow] 3 2 2 2 2 3 2 3" xfId="14559"/>
    <cellStyle name="Input [yellow] 3 2 2 2 2 3 3" xfId="14560"/>
    <cellStyle name="Input [yellow] 3 2 2 2 2 4" xfId="14561"/>
    <cellStyle name="Input [yellow] 3 2 2 2 3" xfId="14562"/>
    <cellStyle name="Input [yellow] 3 2 2 2 3 2" xfId="14563"/>
    <cellStyle name="Input [yellow] 3 2 2 2 3 2 2" xfId="14564"/>
    <cellStyle name="Input [yellow] 3 2 2 2 3 2 2 2" xfId="14565"/>
    <cellStyle name="Input [yellow] 3 2 2 2 3 2 2 3" xfId="14566"/>
    <cellStyle name="Input [yellow] 3 2 2 2 3 2 3" xfId="14567"/>
    <cellStyle name="Input [yellow] 3 2 2 2 3 3" xfId="14568"/>
    <cellStyle name="Input [yellow] 3 2 2 2 4" xfId="14569"/>
    <cellStyle name="Input [yellow] 3 2 2 2 4 2" xfId="14570"/>
    <cellStyle name="Input [yellow] 3 2 2 2 4 2 2" xfId="14571"/>
    <cellStyle name="Input [yellow] 3 2 2 2 4 2 3" xfId="14572"/>
    <cellStyle name="Input [yellow] 3 2 2 2 4 3" xfId="14573"/>
    <cellStyle name="Input [yellow] 3 2 2 2 5" xfId="14574"/>
    <cellStyle name="Input [yellow] 3 2 2 3" xfId="14575"/>
    <cellStyle name="Input [yellow] 3 2 2 3 2" xfId="14576"/>
    <cellStyle name="Input [yellow] 3 2 2 3 2 2" xfId="14577"/>
    <cellStyle name="Input [yellow] 3 2 2 3 2 2 2" xfId="14578"/>
    <cellStyle name="Input [yellow] 3 2 2 3 2 2 2 2" xfId="14579"/>
    <cellStyle name="Input [yellow] 3 2 2 3 2 2 2 2 2" xfId="14580"/>
    <cellStyle name="Input [yellow] 3 2 2 3 2 2 2 2 3" xfId="14581"/>
    <cellStyle name="Input [yellow] 3 2 2 3 2 2 2 3" xfId="14582"/>
    <cellStyle name="Input [yellow] 3 2 2 3 2 2 3" xfId="14583"/>
    <cellStyle name="Input [yellow] 3 2 2 3 2 3" xfId="14584"/>
    <cellStyle name="Input [yellow] 3 2 2 3 2 3 2" xfId="14585"/>
    <cellStyle name="Input [yellow] 3 2 2 3 2 3 2 2" xfId="14586"/>
    <cellStyle name="Input [yellow] 3 2 2 3 2 3 2 3" xfId="14587"/>
    <cellStyle name="Input [yellow] 3 2 2 3 2 3 3" xfId="14588"/>
    <cellStyle name="Input [yellow] 3 2 2 3 2 4" xfId="14589"/>
    <cellStyle name="Input [yellow] 3 2 2 3 3" xfId="14590"/>
    <cellStyle name="Input [yellow] 3 2 2 3 3 2" xfId="14591"/>
    <cellStyle name="Input [yellow] 3 2 2 3 3 2 2" xfId="14592"/>
    <cellStyle name="Input [yellow] 3 2 2 3 3 2 2 2" xfId="14593"/>
    <cellStyle name="Input [yellow] 3 2 2 3 3 2 2 3" xfId="14594"/>
    <cellStyle name="Input [yellow] 3 2 2 3 3 2 3" xfId="14595"/>
    <cellStyle name="Input [yellow] 3 2 2 3 3 3" xfId="14596"/>
    <cellStyle name="Input [yellow] 3 2 2 3 4" xfId="14597"/>
    <cellStyle name="Input [yellow] 3 2 2 3 4 2" xfId="14598"/>
    <cellStyle name="Input [yellow] 3 2 2 3 4 2 2" xfId="14599"/>
    <cellStyle name="Input [yellow] 3 2 2 3 4 2 3" xfId="14600"/>
    <cellStyle name="Input [yellow] 3 2 2 3 4 3" xfId="14601"/>
    <cellStyle name="Input [yellow] 3 2 2 3 5" xfId="14602"/>
    <cellStyle name="Input [yellow] 3 2 2 4" xfId="14603"/>
    <cellStyle name="Input [yellow] 3 2 2 4 2" xfId="14604"/>
    <cellStyle name="Input [yellow] 3 2 2 4 2 2" xfId="14605"/>
    <cellStyle name="Input [yellow] 3 2 2 4 2 2 2" xfId="14606"/>
    <cellStyle name="Input [yellow] 3 2 2 4 2 2 2 2" xfId="14607"/>
    <cellStyle name="Input [yellow] 3 2 2 4 2 2 2 3" xfId="14608"/>
    <cellStyle name="Input [yellow] 3 2 2 4 2 2 3" xfId="14609"/>
    <cellStyle name="Input [yellow] 3 2 2 4 2 3" xfId="14610"/>
    <cellStyle name="Input [yellow] 3 2 2 4 3" xfId="14611"/>
    <cellStyle name="Input [yellow] 3 2 2 4 3 2" xfId="14612"/>
    <cellStyle name="Input [yellow] 3 2 2 4 3 2 2" xfId="14613"/>
    <cellStyle name="Input [yellow] 3 2 2 4 3 2 3" xfId="14614"/>
    <cellStyle name="Input [yellow] 3 2 2 4 3 3" xfId="14615"/>
    <cellStyle name="Input [yellow] 3 2 2 4 4" xfId="14616"/>
    <cellStyle name="Input [yellow] 3 2 2 5" xfId="14617"/>
    <cellStyle name="Input [yellow] 3 2 2 5 2" xfId="14618"/>
    <cellStyle name="Input [yellow] 3 2 2 5 2 2" xfId="14619"/>
    <cellStyle name="Input [yellow] 3 2 2 5 2 2 2" xfId="14620"/>
    <cellStyle name="Input [yellow] 3 2 2 5 2 2 3" xfId="14621"/>
    <cellStyle name="Input [yellow] 3 2 2 5 2 3" xfId="14622"/>
    <cellStyle name="Input [yellow] 3 2 2 5 3" xfId="14623"/>
    <cellStyle name="Input [yellow] 3 2 2 6" xfId="14624"/>
    <cellStyle name="Input [yellow] 3 2 2 6 2" xfId="14625"/>
    <cellStyle name="Input [yellow] 3 2 2 6 2 2" xfId="14626"/>
    <cellStyle name="Input [yellow] 3 2 2 6 2 3" xfId="14627"/>
    <cellStyle name="Input [yellow] 3 2 2 6 3" xfId="14628"/>
    <cellStyle name="Input [yellow] 3 2 2 7" xfId="14629"/>
    <cellStyle name="Input [yellow] 3 2 3" xfId="14630"/>
    <cellStyle name="Input [yellow] 3 2 3 2" xfId="14631"/>
    <cellStyle name="Input [yellow] 3 2 3 2 2" xfId="14632"/>
    <cellStyle name="Input [yellow] 3 2 3 2 2 2" xfId="14633"/>
    <cellStyle name="Input [yellow] 3 2 3 2 2 2 2" xfId="14634"/>
    <cellStyle name="Input [yellow] 3 2 3 2 2 2 2 2" xfId="14635"/>
    <cellStyle name="Input [yellow] 3 2 3 2 2 2 2 2 2" xfId="14636"/>
    <cellStyle name="Input [yellow] 3 2 3 2 2 2 2 2 3" xfId="14637"/>
    <cellStyle name="Input [yellow] 3 2 3 2 2 2 2 3" xfId="14638"/>
    <cellStyle name="Input [yellow] 3 2 3 2 2 2 3" xfId="14639"/>
    <cellStyle name="Input [yellow] 3 2 3 2 2 3" xfId="14640"/>
    <cellStyle name="Input [yellow] 3 2 3 2 2 3 2" xfId="14641"/>
    <cellStyle name="Input [yellow] 3 2 3 2 2 3 2 2" xfId="14642"/>
    <cellStyle name="Input [yellow] 3 2 3 2 2 3 2 3" xfId="14643"/>
    <cellStyle name="Input [yellow] 3 2 3 2 2 3 3" xfId="14644"/>
    <cellStyle name="Input [yellow] 3 2 3 2 2 4" xfId="14645"/>
    <cellStyle name="Input [yellow] 3 2 3 2 3" xfId="14646"/>
    <cellStyle name="Input [yellow] 3 2 3 2 3 2" xfId="14647"/>
    <cellStyle name="Input [yellow] 3 2 3 2 3 2 2" xfId="14648"/>
    <cellStyle name="Input [yellow] 3 2 3 2 3 2 2 2" xfId="14649"/>
    <cellStyle name="Input [yellow] 3 2 3 2 3 2 2 3" xfId="14650"/>
    <cellStyle name="Input [yellow] 3 2 3 2 3 2 3" xfId="14651"/>
    <cellStyle name="Input [yellow] 3 2 3 2 3 3" xfId="14652"/>
    <cellStyle name="Input [yellow] 3 2 3 2 4" xfId="14653"/>
    <cellStyle name="Input [yellow] 3 2 3 2 4 2" xfId="14654"/>
    <cellStyle name="Input [yellow] 3 2 3 2 4 2 2" xfId="14655"/>
    <cellStyle name="Input [yellow] 3 2 3 2 4 2 3" xfId="14656"/>
    <cellStyle name="Input [yellow] 3 2 3 2 4 3" xfId="14657"/>
    <cellStyle name="Input [yellow] 3 2 3 2 5" xfId="14658"/>
    <cellStyle name="Input [yellow] 3 2 3 3" xfId="14659"/>
    <cellStyle name="Input [yellow] 3 2 3 3 2" xfId="14660"/>
    <cellStyle name="Input [yellow] 3 2 3 3 2 2" xfId="14661"/>
    <cellStyle name="Input [yellow] 3 2 3 3 2 2 2" xfId="14662"/>
    <cellStyle name="Input [yellow] 3 2 3 3 2 2 2 2" xfId="14663"/>
    <cellStyle name="Input [yellow] 3 2 3 3 2 2 2 2 2" xfId="14664"/>
    <cellStyle name="Input [yellow] 3 2 3 3 2 2 2 2 3" xfId="14665"/>
    <cellStyle name="Input [yellow] 3 2 3 3 2 2 2 3" xfId="14666"/>
    <cellStyle name="Input [yellow] 3 2 3 3 2 2 3" xfId="14667"/>
    <cellStyle name="Input [yellow] 3 2 3 3 2 3" xfId="14668"/>
    <cellStyle name="Input [yellow] 3 2 3 3 2 3 2" xfId="14669"/>
    <cellStyle name="Input [yellow] 3 2 3 3 2 3 2 2" xfId="14670"/>
    <cellStyle name="Input [yellow] 3 2 3 3 2 3 2 3" xfId="14671"/>
    <cellStyle name="Input [yellow] 3 2 3 3 2 3 3" xfId="14672"/>
    <cellStyle name="Input [yellow] 3 2 3 3 2 4" xfId="14673"/>
    <cellStyle name="Input [yellow] 3 2 3 3 3" xfId="14674"/>
    <cellStyle name="Input [yellow] 3 2 3 3 3 2" xfId="14675"/>
    <cellStyle name="Input [yellow] 3 2 3 3 3 2 2" xfId="14676"/>
    <cellStyle name="Input [yellow] 3 2 3 3 3 2 2 2" xfId="14677"/>
    <cellStyle name="Input [yellow] 3 2 3 3 3 2 2 3" xfId="14678"/>
    <cellStyle name="Input [yellow] 3 2 3 3 3 2 3" xfId="14679"/>
    <cellStyle name="Input [yellow] 3 2 3 3 3 3" xfId="14680"/>
    <cellStyle name="Input [yellow] 3 2 3 3 4" xfId="14681"/>
    <cellStyle name="Input [yellow] 3 2 3 3 4 2" xfId="14682"/>
    <cellStyle name="Input [yellow] 3 2 3 3 4 2 2" xfId="14683"/>
    <cellStyle name="Input [yellow] 3 2 3 3 4 2 3" xfId="14684"/>
    <cellStyle name="Input [yellow] 3 2 3 3 4 3" xfId="14685"/>
    <cellStyle name="Input [yellow] 3 2 3 3 5" xfId="14686"/>
    <cellStyle name="Input [yellow] 3 2 3 4" xfId="14687"/>
    <cellStyle name="Input [yellow] 3 2 3 4 2" xfId="14688"/>
    <cellStyle name="Input [yellow] 3 2 3 4 2 2" xfId="14689"/>
    <cellStyle name="Input [yellow] 3 2 3 4 2 2 2" xfId="14690"/>
    <cellStyle name="Input [yellow] 3 2 3 4 2 2 2 2" xfId="14691"/>
    <cellStyle name="Input [yellow] 3 2 3 4 2 2 2 3" xfId="14692"/>
    <cellStyle name="Input [yellow] 3 2 3 4 2 2 3" xfId="14693"/>
    <cellStyle name="Input [yellow] 3 2 3 4 2 3" xfId="14694"/>
    <cellStyle name="Input [yellow] 3 2 3 4 3" xfId="14695"/>
    <cellStyle name="Input [yellow] 3 2 3 4 3 2" xfId="14696"/>
    <cellStyle name="Input [yellow] 3 2 3 4 3 2 2" xfId="14697"/>
    <cellStyle name="Input [yellow] 3 2 3 4 3 2 3" xfId="14698"/>
    <cellStyle name="Input [yellow] 3 2 3 4 3 3" xfId="14699"/>
    <cellStyle name="Input [yellow] 3 2 3 4 4" xfId="14700"/>
    <cellStyle name="Input [yellow] 3 2 3 5" xfId="14701"/>
    <cellStyle name="Input [yellow] 3 2 3 5 2" xfId="14702"/>
    <cellStyle name="Input [yellow] 3 2 3 5 2 2" xfId="14703"/>
    <cellStyle name="Input [yellow] 3 2 3 5 2 2 2" xfId="14704"/>
    <cellStyle name="Input [yellow] 3 2 3 5 2 2 3" xfId="14705"/>
    <cellStyle name="Input [yellow] 3 2 3 5 2 3" xfId="14706"/>
    <cellStyle name="Input [yellow] 3 2 3 5 3" xfId="14707"/>
    <cellStyle name="Input [yellow] 3 2 3 6" xfId="14708"/>
    <cellStyle name="Input [yellow] 3 2 3 6 2" xfId="14709"/>
    <cellStyle name="Input [yellow] 3 2 3 6 2 2" xfId="14710"/>
    <cellStyle name="Input [yellow] 3 2 3 6 2 3" xfId="14711"/>
    <cellStyle name="Input [yellow] 3 2 3 6 3" xfId="14712"/>
    <cellStyle name="Input [yellow] 3 2 3 7" xfId="14713"/>
    <cellStyle name="Input [yellow] 3 2 4" xfId="14714"/>
    <cellStyle name="Input [yellow] 3 2 4 2" xfId="14715"/>
    <cellStyle name="Input [yellow] 3 2 4 2 2" xfId="14716"/>
    <cellStyle name="Input [yellow] 3 2 4 2 2 2" xfId="14717"/>
    <cellStyle name="Input [yellow] 3 2 4 2 2 2 2" xfId="14718"/>
    <cellStyle name="Input [yellow] 3 2 4 2 2 2 2 2" xfId="14719"/>
    <cellStyle name="Input [yellow] 3 2 4 2 2 2 2 3" xfId="14720"/>
    <cellStyle name="Input [yellow] 3 2 4 2 2 2 3" xfId="14721"/>
    <cellStyle name="Input [yellow] 3 2 4 2 2 3" xfId="14722"/>
    <cellStyle name="Input [yellow] 3 2 4 2 3" xfId="14723"/>
    <cellStyle name="Input [yellow] 3 2 4 2 3 2" xfId="14724"/>
    <cellStyle name="Input [yellow] 3 2 4 2 3 2 2" xfId="14725"/>
    <cellStyle name="Input [yellow] 3 2 4 2 3 2 3" xfId="14726"/>
    <cellStyle name="Input [yellow] 3 2 4 2 3 3" xfId="14727"/>
    <cellStyle name="Input [yellow] 3 2 4 2 4" xfId="14728"/>
    <cellStyle name="Input [yellow] 3 2 4 3" xfId="14729"/>
    <cellStyle name="Input [yellow] 3 2 4 3 2" xfId="14730"/>
    <cellStyle name="Input [yellow] 3 2 4 3 2 2" xfId="14731"/>
    <cellStyle name="Input [yellow] 3 2 4 3 2 2 2" xfId="14732"/>
    <cellStyle name="Input [yellow] 3 2 4 3 2 2 3" xfId="14733"/>
    <cellStyle name="Input [yellow] 3 2 4 3 2 3" xfId="14734"/>
    <cellStyle name="Input [yellow] 3 2 4 3 3" xfId="14735"/>
    <cellStyle name="Input [yellow] 3 2 4 4" xfId="14736"/>
    <cellStyle name="Input [yellow] 3 2 4 4 2" xfId="14737"/>
    <cellStyle name="Input [yellow] 3 2 4 4 2 2" xfId="14738"/>
    <cellStyle name="Input [yellow] 3 2 4 4 2 3" xfId="14739"/>
    <cellStyle name="Input [yellow] 3 2 4 4 3" xfId="14740"/>
    <cellStyle name="Input [yellow] 3 2 4 5" xfId="14741"/>
    <cellStyle name="Input [yellow] 3 2 5" xfId="14742"/>
    <cellStyle name="Input [yellow] 3 2 5 2" xfId="14743"/>
    <cellStyle name="Input [yellow] 3 2 5 2 2" xfId="14744"/>
    <cellStyle name="Input [yellow] 3 2 5 2 2 2" xfId="14745"/>
    <cellStyle name="Input [yellow] 3 2 5 2 2 2 2" xfId="14746"/>
    <cellStyle name="Input [yellow] 3 2 5 2 2 2 2 2" xfId="14747"/>
    <cellStyle name="Input [yellow] 3 2 5 2 2 2 2 3" xfId="14748"/>
    <cellStyle name="Input [yellow] 3 2 5 2 2 2 3" xfId="14749"/>
    <cellStyle name="Input [yellow] 3 2 5 2 2 3" xfId="14750"/>
    <cellStyle name="Input [yellow] 3 2 5 2 3" xfId="14751"/>
    <cellStyle name="Input [yellow] 3 2 5 2 3 2" xfId="14752"/>
    <cellStyle name="Input [yellow] 3 2 5 2 3 2 2" xfId="14753"/>
    <cellStyle name="Input [yellow] 3 2 5 2 3 2 3" xfId="14754"/>
    <cellStyle name="Input [yellow] 3 2 5 2 3 3" xfId="14755"/>
    <cellStyle name="Input [yellow] 3 2 5 2 4" xfId="14756"/>
    <cellStyle name="Input [yellow] 3 2 5 3" xfId="14757"/>
    <cellStyle name="Input [yellow] 3 2 5 3 2" xfId="14758"/>
    <cellStyle name="Input [yellow] 3 2 5 3 2 2" xfId="14759"/>
    <cellStyle name="Input [yellow] 3 2 5 3 2 2 2" xfId="14760"/>
    <cellStyle name="Input [yellow] 3 2 5 3 2 2 3" xfId="14761"/>
    <cellStyle name="Input [yellow] 3 2 5 3 2 3" xfId="14762"/>
    <cellStyle name="Input [yellow] 3 2 5 3 3" xfId="14763"/>
    <cellStyle name="Input [yellow] 3 2 5 4" xfId="14764"/>
    <cellStyle name="Input [yellow] 3 2 5 4 2" xfId="14765"/>
    <cellStyle name="Input [yellow] 3 2 5 4 2 2" xfId="14766"/>
    <cellStyle name="Input [yellow] 3 2 5 4 2 3" xfId="14767"/>
    <cellStyle name="Input [yellow] 3 2 5 4 3" xfId="14768"/>
    <cellStyle name="Input [yellow] 3 2 5 5" xfId="14769"/>
    <cellStyle name="Input [yellow] 3 2 6" xfId="14770"/>
    <cellStyle name="Input [yellow] 3 2 6 2" xfId="14771"/>
    <cellStyle name="Input [yellow] 3 2 6 2 2" xfId="14772"/>
    <cellStyle name="Input [yellow] 3 2 6 2 2 2" xfId="14773"/>
    <cellStyle name="Input [yellow] 3 2 6 2 2 2 2" xfId="14774"/>
    <cellStyle name="Input [yellow] 3 2 6 2 2 2 3" xfId="14775"/>
    <cellStyle name="Input [yellow] 3 2 6 2 2 3" xfId="14776"/>
    <cellStyle name="Input [yellow] 3 2 6 2 3" xfId="14777"/>
    <cellStyle name="Input [yellow] 3 2 6 3" xfId="14778"/>
    <cellStyle name="Input [yellow] 3 2 6 3 2" xfId="14779"/>
    <cellStyle name="Input [yellow] 3 2 6 3 2 2" xfId="14780"/>
    <cellStyle name="Input [yellow] 3 2 6 3 2 3" xfId="14781"/>
    <cellStyle name="Input [yellow] 3 2 6 3 3" xfId="14782"/>
    <cellStyle name="Input [yellow] 3 2 6 4" xfId="14783"/>
    <cellStyle name="Input [yellow] 3 2 7" xfId="14784"/>
    <cellStyle name="Input [yellow] 3 2 7 2" xfId="14785"/>
    <cellStyle name="Input [yellow] 3 2 7 2 2" xfId="14786"/>
    <cellStyle name="Input [yellow] 3 2 7 2 2 2" xfId="14787"/>
    <cellStyle name="Input [yellow] 3 2 7 2 2 3" xfId="14788"/>
    <cellStyle name="Input [yellow] 3 2 7 2 3" xfId="14789"/>
    <cellStyle name="Input [yellow] 3 2 7 3" xfId="14790"/>
    <cellStyle name="Input [yellow] 3 2 8" xfId="14791"/>
    <cellStyle name="Input [yellow] 3 2 8 2" xfId="14792"/>
    <cellStyle name="Input [yellow] 3 2 8 2 2" xfId="14793"/>
    <cellStyle name="Input [yellow] 3 2 8 2 3" xfId="14794"/>
    <cellStyle name="Input [yellow] 3 2 8 3" xfId="14795"/>
    <cellStyle name="Input [yellow] 3 2 9" xfId="14796"/>
    <cellStyle name="Input [yellow] 3 2 9 2" xfId="14797"/>
    <cellStyle name="Input [yellow] 3 2 9 3" xfId="14798"/>
    <cellStyle name="Input [yellow] 3 3" xfId="14799"/>
    <cellStyle name="Input [yellow] 3 3 2" xfId="14800"/>
    <cellStyle name="Input [yellow] 3 3 2 2" xfId="14801"/>
    <cellStyle name="Input [yellow] 3 3 2 2 2" xfId="14802"/>
    <cellStyle name="Input [yellow] 3 3 2 2 2 2" xfId="14803"/>
    <cellStyle name="Input [yellow] 3 3 2 2 2 3" xfId="14804"/>
    <cellStyle name="Input [yellow] 3 3 2 2 3" xfId="14805"/>
    <cellStyle name="Input [yellow] 3 3 2 3" xfId="14806"/>
    <cellStyle name="Input [yellow] 3 3 3" xfId="14807"/>
    <cellStyle name="Input [yellow] 3 3 3 2" xfId="14808"/>
    <cellStyle name="Input [yellow] 3 3 3 2 2" xfId="14809"/>
    <cellStyle name="Input [yellow] 3 3 3 2 3" xfId="14810"/>
    <cellStyle name="Input [yellow] 3 3 3 3" xfId="14811"/>
    <cellStyle name="Input [yellow] 3 3 4" xfId="14812"/>
    <cellStyle name="Input [yellow] 3 4" xfId="14813"/>
    <cellStyle name="Input [yellow] 3 4 2" xfId="14814"/>
    <cellStyle name="Input [yellow] 3 4 2 2" xfId="14815"/>
    <cellStyle name="Input [yellow] 3 4 2 3" xfId="14816"/>
    <cellStyle name="Input [yellow] 3 4 3" xfId="14817"/>
    <cellStyle name="Input [yellow] 3 5" xfId="14818"/>
    <cellStyle name="Input [yellow] 4" xfId="14819"/>
    <cellStyle name="Input [yellow] 4 2" xfId="14820"/>
    <cellStyle name="Input [yellow] 4 2 2" xfId="14821"/>
    <cellStyle name="Input [yellow] 4 2 2 2" xfId="14822"/>
    <cellStyle name="Input [yellow] 4 2 2 2 2" xfId="14823"/>
    <cellStyle name="Input [yellow] 4 2 2 2 2 2" xfId="14824"/>
    <cellStyle name="Input [yellow] 4 2 2 2 2 2 2" xfId="14825"/>
    <cellStyle name="Input [yellow] 4 2 2 2 2 2 2 2" xfId="14826"/>
    <cellStyle name="Input [yellow] 4 2 2 2 2 2 2 3" xfId="14827"/>
    <cellStyle name="Input [yellow] 4 2 2 2 2 2 3" xfId="14828"/>
    <cellStyle name="Input [yellow] 4 2 2 2 2 3" xfId="14829"/>
    <cellStyle name="Input [yellow] 4 2 2 2 3" xfId="14830"/>
    <cellStyle name="Input [yellow] 4 2 2 2 3 2" xfId="14831"/>
    <cellStyle name="Input [yellow] 4 2 2 2 3 2 2" xfId="14832"/>
    <cellStyle name="Input [yellow] 4 2 2 2 3 2 3" xfId="14833"/>
    <cellStyle name="Input [yellow] 4 2 2 2 3 3" xfId="14834"/>
    <cellStyle name="Input [yellow] 4 2 2 2 4" xfId="14835"/>
    <cellStyle name="Input [yellow] 4 2 2 3" xfId="14836"/>
    <cellStyle name="Input [yellow] 4 2 2 3 2" xfId="14837"/>
    <cellStyle name="Input [yellow] 4 2 2 3 2 2" xfId="14838"/>
    <cellStyle name="Input [yellow] 4 2 2 3 2 2 2" xfId="14839"/>
    <cellStyle name="Input [yellow] 4 2 2 3 2 2 3" xfId="14840"/>
    <cellStyle name="Input [yellow] 4 2 2 3 2 3" xfId="14841"/>
    <cellStyle name="Input [yellow] 4 2 2 3 3" xfId="14842"/>
    <cellStyle name="Input [yellow] 4 2 2 4" xfId="14843"/>
    <cellStyle name="Input [yellow] 4 2 2 4 2" xfId="14844"/>
    <cellStyle name="Input [yellow] 4 2 2 4 2 2" xfId="14845"/>
    <cellStyle name="Input [yellow] 4 2 2 4 2 3" xfId="14846"/>
    <cellStyle name="Input [yellow] 4 2 2 4 3" xfId="14847"/>
    <cellStyle name="Input [yellow] 4 2 2 5" xfId="14848"/>
    <cellStyle name="Input [yellow] 4 2 3" xfId="14849"/>
    <cellStyle name="Input [yellow] 4 2 3 2" xfId="14850"/>
    <cellStyle name="Input [yellow] 4 2 3 2 2" xfId="14851"/>
    <cellStyle name="Input [yellow] 4 2 3 2 2 2" xfId="14852"/>
    <cellStyle name="Input [yellow] 4 2 3 2 2 2 2" xfId="14853"/>
    <cellStyle name="Input [yellow] 4 2 3 2 2 2 2 2" xfId="14854"/>
    <cellStyle name="Input [yellow] 4 2 3 2 2 2 2 3" xfId="14855"/>
    <cellStyle name="Input [yellow] 4 2 3 2 2 2 3" xfId="14856"/>
    <cellStyle name="Input [yellow] 4 2 3 2 2 3" xfId="14857"/>
    <cellStyle name="Input [yellow] 4 2 3 2 3" xfId="14858"/>
    <cellStyle name="Input [yellow] 4 2 3 2 3 2" xfId="14859"/>
    <cellStyle name="Input [yellow] 4 2 3 2 3 2 2" xfId="14860"/>
    <cellStyle name="Input [yellow] 4 2 3 2 3 2 3" xfId="14861"/>
    <cellStyle name="Input [yellow] 4 2 3 2 3 3" xfId="14862"/>
    <cellStyle name="Input [yellow] 4 2 3 2 4" xfId="14863"/>
    <cellStyle name="Input [yellow] 4 2 3 3" xfId="14864"/>
    <cellStyle name="Input [yellow] 4 2 3 3 2" xfId="14865"/>
    <cellStyle name="Input [yellow] 4 2 3 3 2 2" xfId="14866"/>
    <cellStyle name="Input [yellow] 4 2 3 3 2 2 2" xfId="14867"/>
    <cellStyle name="Input [yellow] 4 2 3 3 2 2 3" xfId="14868"/>
    <cellStyle name="Input [yellow] 4 2 3 3 2 3" xfId="14869"/>
    <cellStyle name="Input [yellow] 4 2 3 3 3" xfId="14870"/>
    <cellStyle name="Input [yellow] 4 2 3 4" xfId="14871"/>
    <cellStyle name="Input [yellow] 4 2 3 4 2" xfId="14872"/>
    <cellStyle name="Input [yellow] 4 2 3 4 2 2" xfId="14873"/>
    <cellStyle name="Input [yellow] 4 2 3 4 2 3" xfId="14874"/>
    <cellStyle name="Input [yellow] 4 2 3 4 3" xfId="14875"/>
    <cellStyle name="Input [yellow] 4 2 3 5" xfId="14876"/>
    <cellStyle name="Input [yellow] 4 2 4" xfId="14877"/>
    <cellStyle name="Input [yellow] 4 2 4 2" xfId="14878"/>
    <cellStyle name="Input [yellow] 4 2 4 2 2" xfId="14879"/>
    <cellStyle name="Input [yellow] 4 2 4 2 2 2" xfId="14880"/>
    <cellStyle name="Input [yellow] 4 2 4 2 2 2 2" xfId="14881"/>
    <cellStyle name="Input [yellow] 4 2 4 2 2 2 3" xfId="14882"/>
    <cellStyle name="Input [yellow] 4 2 4 2 2 3" xfId="14883"/>
    <cellStyle name="Input [yellow] 4 2 4 2 3" xfId="14884"/>
    <cellStyle name="Input [yellow] 4 2 4 3" xfId="14885"/>
    <cellStyle name="Input [yellow] 4 2 4 3 2" xfId="14886"/>
    <cellStyle name="Input [yellow] 4 2 4 3 2 2" xfId="14887"/>
    <cellStyle name="Input [yellow] 4 2 4 3 2 3" xfId="14888"/>
    <cellStyle name="Input [yellow] 4 2 4 3 3" xfId="14889"/>
    <cellStyle name="Input [yellow] 4 2 4 4" xfId="14890"/>
    <cellStyle name="Input [yellow] 4 2 5" xfId="14891"/>
    <cellStyle name="Input [yellow] 4 2 5 2" xfId="14892"/>
    <cellStyle name="Input [yellow] 4 2 5 2 2" xfId="14893"/>
    <cellStyle name="Input [yellow] 4 2 5 2 2 2" xfId="14894"/>
    <cellStyle name="Input [yellow] 4 2 5 2 2 3" xfId="14895"/>
    <cellStyle name="Input [yellow] 4 2 5 2 3" xfId="14896"/>
    <cellStyle name="Input [yellow] 4 2 5 3" xfId="14897"/>
    <cellStyle name="Input [yellow] 4 2 6" xfId="14898"/>
    <cellStyle name="Input [yellow] 4 2 6 2" xfId="14899"/>
    <cellStyle name="Input [yellow] 4 2 6 2 2" xfId="14900"/>
    <cellStyle name="Input [yellow] 4 2 6 2 3" xfId="14901"/>
    <cellStyle name="Input [yellow] 4 2 6 3" xfId="14902"/>
    <cellStyle name="Input [yellow] 4 2 7" xfId="14903"/>
    <cellStyle name="Input [yellow] 4 3" xfId="14904"/>
    <cellStyle name="Input [yellow] 4 3 2" xfId="14905"/>
    <cellStyle name="Input [yellow] 4 3 2 2" xfId="14906"/>
    <cellStyle name="Input [yellow] 4 3 2 2 2" xfId="14907"/>
    <cellStyle name="Input [yellow] 4 3 2 2 2 2" xfId="14908"/>
    <cellStyle name="Input [yellow] 4 3 2 2 2 2 2" xfId="14909"/>
    <cellStyle name="Input [yellow] 4 3 2 2 2 2 2 2" xfId="14910"/>
    <cellStyle name="Input [yellow] 4 3 2 2 2 2 2 3" xfId="14911"/>
    <cellStyle name="Input [yellow] 4 3 2 2 2 2 3" xfId="14912"/>
    <cellStyle name="Input [yellow] 4 3 2 2 2 3" xfId="14913"/>
    <cellStyle name="Input [yellow] 4 3 2 2 3" xfId="14914"/>
    <cellStyle name="Input [yellow] 4 3 2 2 3 2" xfId="14915"/>
    <cellStyle name="Input [yellow] 4 3 2 2 3 2 2" xfId="14916"/>
    <cellStyle name="Input [yellow] 4 3 2 2 3 2 3" xfId="14917"/>
    <cellStyle name="Input [yellow] 4 3 2 2 3 3" xfId="14918"/>
    <cellStyle name="Input [yellow] 4 3 2 2 4" xfId="14919"/>
    <cellStyle name="Input [yellow] 4 3 2 3" xfId="14920"/>
    <cellStyle name="Input [yellow] 4 3 2 3 2" xfId="14921"/>
    <cellStyle name="Input [yellow] 4 3 2 3 2 2" xfId="14922"/>
    <cellStyle name="Input [yellow] 4 3 2 3 2 2 2" xfId="14923"/>
    <cellStyle name="Input [yellow] 4 3 2 3 2 2 3" xfId="14924"/>
    <cellStyle name="Input [yellow] 4 3 2 3 2 3" xfId="14925"/>
    <cellStyle name="Input [yellow] 4 3 2 3 3" xfId="14926"/>
    <cellStyle name="Input [yellow] 4 3 2 4" xfId="14927"/>
    <cellStyle name="Input [yellow] 4 3 2 4 2" xfId="14928"/>
    <cellStyle name="Input [yellow] 4 3 2 4 2 2" xfId="14929"/>
    <cellStyle name="Input [yellow] 4 3 2 4 2 3" xfId="14930"/>
    <cellStyle name="Input [yellow] 4 3 2 4 3" xfId="14931"/>
    <cellStyle name="Input [yellow] 4 3 2 5" xfId="14932"/>
    <cellStyle name="Input [yellow] 4 3 3" xfId="14933"/>
    <cellStyle name="Input [yellow] 4 3 3 2" xfId="14934"/>
    <cellStyle name="Input [yellow] 4 3 3 2 2" xfId="14935"/>
    <cellStyle name="Input [yellow] 4 3 3 2 2 2" xfId="14936"/>
    <cellStyle name="Input [yellow] 4 3 3 2 2 2 2" xfId="14937"/>
    <cellStyle name="Input [yellow] 4 3 3 2 2 2 2 2" xfId="14938"/>
    <cellStyle name="Input [yellow] 4 3 3 2 2 2 2 3" xfId="14939"/>
    <cellStyle name="Input [yellow] 4 3 3 2 2 2 3" xfId="14940"/>
    <cellStyle name="Input [yellow] 4 3 3 2 2 3" xfId="14941"/>
    <cellStyle name="Input [yellow] 4 3 3 2 3" xfId="14942"/>
    <cellStyle name="Input [yellow] 4 3 3 2 3 2" xfId="14943"/>
    <cellStyle name="Input [yellow] 4 3 3 2 3 2 2" xfId="14944"/>
    <cellStyle name="Input [yellow] 4 3 3 2 3 2 3" xfId="14945"/>
    <cellStyle name="Input [yellow] 4 3 3 2 3 3" xfId="14946"/>
    <cellStyle name="Input [yellow] 4 3 3 2 4" xfId="14947"/>
    <cellStyle name="Input [yellow] 4 3 3 3" xfId="14948"/>
    <cellStyle name="Input [yellow] 4 3 3 3 2" xfId="14949"/>
    <cellStyle name="Input [yellow] 4 3 3 3 2 2" xfId="14950"/>
    <cellStyle name="Input [yellow] 4 3 3 3 2 2 2" xfId="14951"/>
    <cellStyle name="Input [yellow] 4 3 3 3 2 2 3" xfId="14952"/>
    <cellStyle name="Input [yellow] 4 3 3 3 2 3" xfId="14953"/>
    <cellStyle name="Input [yellow] 4 3 3 3 3" xfId="14954"/>
    <cellStyle name="Input [yellow] 4 3 3 4" xfId="14955"/>
    <cellStyle name="Input [yellow] 4 3 3 4 2" xfId="14956"/>
    <cellStyle name="Input [yellow] 4 3 3 4 2 2" xfId="14957"/>
    <cellStyle name="Input [yellow] 4 3 3 4 2 3" xfId="14958"/>
    <cellStyle name="Input [yellow] 4 3 3 4 3" xfId="14959"/>
    <cellStyle name="Input [yellow] 4 3 3 5" xfId="14960"/>
    <cellStyle name="Input [yellow] 4 3 4" xfId="14961"/>
    <cellStyle name="Input [yellow] 4 3 4 2" xfId="14962"/>
    <cellStyle name="Input [yellow] 4 3 4 2 2" xfId="14963"/>
    <cellStyle name="Input [yellow] 4 3 4 2 2 2" xfId="14964"/>
    <cellStyle name="Input [yellow] 4 3 4 2 2 2 2" xfId="14965"/>
    <cellStyle name="Input [yellow] 4 3 4 2 2 2 3" xfId="14966"/>
    <cellStyle name="Input [yellow] 4 3 4 2 2 3" xfId="14967"/>
    <cellStyle name="Input [yellow] 4 3 4 2 3" xfId="14968"/>
    <cellStyle name="Input [yellow] 4 3 4 3" xfId="14969"/>
    <cellStyle name="Input [yellow] 4 3 4 3 2" xfId="14970"/>
    <cellStyle name="Input [yellow] 4 3 4 3 2 2" xfId="14971"/>
    <cellStyle name="Input [yellow] 4 3 4 3 2 3" xfId="14972"/>
    <cellStyle name="Input [yellow] 4 3 4 3 3" xfId="14973"/>
    <cellStyle name="Input [yellow] 4 3 4 4" xfId="14974"/>
    <cellStyle name="Input [yellow] 4 3 5" xfId="14975"/>
    <cellStyle name="Input [yellow] 4 3 5 2" xfId="14976"/>
    <cellStyle name="Input [yellow] 4 3 5 2 2" xfId="14977"/>
    <cellStyle name="Input [yellow] 4 3 5 2 2 2" xfId="14978"/>
    <cellStyle name="Input [yellow] 4 3 5 2 2 3" xfId="14979"/>
    <cellStyle name="Input [yellow] 4 3 5 2 3" xfId="14980"/>
    <cellStyle name="Input [yellow] 4 3 5 3" xfId="14981"/>
    <cellStyle name="Input [yellow] 4 3 6" xfId="14982"/>
    <cellStyle name="Input [yellow] 4 3 6 2" xfId="14983"/>
    <cellStyle name="Input [yellow] 4 3 6 2 2" xfId="14984"/>
    <cellStyle name="Input [yellow] 4 3 6 2 3" xfId="14985"/>
    <cellStyle name="Input [yellow] 4 3 6 3" xfId="14986"/>
    <cellStyle name="Input [yellow] 4 3 7" xfId="14987"/>
    <cellStyle name="Input [yellow] 4 4" xfId="14988"/>
    <cellStyle name="Input [yellow] 4 4 2" xfId="14989"/>
    <cellStyle name="Input [yellow] 4 4 2 2" xfId="14990"/>
    <cellStyle name="Input [yellow] 4 4 2 2 2" xfId="14991"/>
    <cellStyle name="Input [yellow] 4 4 2 2 2 2" xfId="14992"/>
    <cellStyle name="Input [yellow] 4 4 2 2 2 3" xfId="14993"/>
    <cellStyle name="Input [yellow] 4 4 2 2 3" xfId="14994"/>
    <cellStyle name="Input [yellow] 4 4 2 3" xfId="14995"/>
    <cellStyle name="Input [yellow] 4 4 3" xfId="14996"/>
    <cellStyle name="Input [yellow] 4 4 3 2" xfId="14997"/>
    <cellStyle name="Input [yellow] 4 4 3 2 2" xfId="14998"/>
    <cellStyle name="Input [yellow] 4 4 3 2 3" xfId="14999"/>
    <cellStyle name="Input [yellow] 4 4 3 3" xfId="15000"/>
    <cellStyle name="Input [yellow] 4 4 4" xfId="15001"/>
    <cellStyle name="Input [yellow] 4 5" xfId="15002"/>
    <cellStyle name="Input [yellow] 4 5 2" xfId="15003"/>
    <cellStyle name="Input [yellow] 4 5 2 2" xfId="15004"/>
    <cellStyle name="Input [yellow] 4 5 2 3" xfId="15005"/>
    <cellStyle name="Input [yellow] 4 5 3" xfId="15006"/>
    <cellStyle name="Input [yellow] 4 6" xfId="15007"/>
    <cellStyle name="Input [yellow] 5" xfId="15008"/>
    <cellStyle name="Input [yellow] 5 10" xfId="15009"/>
    <cellStyle name="Input [yellow] 5 2" xfId="15010"/>
    <cellStyle name="Input [yellow] 5 2 2" xfId="15011"/>
    <cellStyle name="Input [yellow] 5 2 2 2" xfId="15012"/>
    <cellStyle name="Input [yellow] 5 2 2 2 2" xfId="15013"/>
    <cellStyle name="Input [yellow] 5 2 2 2 2 2" xfId="15014"/>
    <cellStyle name="Input [yellow] 5 2 2 2 2 2 2" xfId="15015"/>
    <cellStyle name="Input [yellow] 5 2 2 2 2 2 2 2" xfId="15016"/>
    <cellStyle name="Input [yellow] 5 2 2 2 2 2 2 3" xfId="15017"/>
    <cellStyle name="Input [yellow] 5 2 2 2 2 2 3" xfId="15018"/>
    <cellStyle name="Input [yellow] 5 2 2 2 2 3" xfId="15019"/>
    <cellStyle name="Input [yellow] 5 2 2 2 3" xfId="15020"/>
    <cellStyle name="Input [yellow] 5 2 2 2 3 2" xfId="15021"/>
    <cellStyle name="Input [yellow] 5 2 2 2 3 2 2" xfId="15022"/>
    <cellStyle name="Input [yellow] 5 2 2 2 3 2 3" xfId="15023"/>
    <cellStyle name="Input [yellow] 5 2 2 2 3 3" xfId="15024"/>
    <cellStyle name="Input [yellow] 5 2 2 2 4" xfId="15025"/>
    <cellStyle name="Input [yellow] 5 2 2 3" xfId="15026"/>
    <cellStyle name="Input [yellow] 5 2 2 3 2" xfId="15027"/>
    <cellStyle name="Input [yellow] 5 2 2 3 2 2" xfId="15028"/>
    <cellStyle name="Input [yellow] 5 2 2 3 2 2 2" xfId="15029"/>
    <cellStyle name="Input [yellow] 5 2 2 3 2 2 3" xfId="15030"/>
    <cellStyle name="Input [yellow] 5 2 2 3 2 3" xfId="15031"/>
    <cellStyle name="Input [yellow] 5 2 2 3 3" xfId="15032"/>
    <cellStyle name="Input [yellow] 5 2 2 4" xfId="15033"/>
    <cellStyle name="Input [yellow] 5 2 2 4 2" xfId="15034"/>
    <cellStyle name="Input [yellow] 5 2 2 4 2 2" xfId="15035"/>
    <cellStyle name="Input [yellow] 5 2 2 4 2 3" xfId="15036"/>
    <cellStyle name="Input [yellow] 5 2 2 4 3" xfId="15037"/>
    <cellStyle name="Input [yellow] 5 2 2 5" xfId="15038"/>
    <cellStyle name="Input [yellow] 5 2 3" xfId="15039"/>
    <cellStyle name="Input [yellow] 5 2 3 2" xfId="15040"/>
    <cellStyle name="Input [yellow] 5 2 3 2 2" xfId="15041"/>
    <cellStyle name="Input [yellow] 5 2 3 2 2 2" xfId="15042"/>
    <cellStyle name="Input [yellow] 5 2 3 2 2 2 2" xfId="15043"/>
    <cellStyle name="Input [yellow] 5 2 3 2 2 2 2 2" xfId="15044"/>
    <cellStyle name="Input [yellow] 5 2 3 2 2 2 2 3" xfId="15045"/>
    <cellStyle name="Input [yellow] 5 2 3 2 2 2 3" xfId="15046"/>
    <cellStyle name="Input [yellow] 5 2 3 2 2 3" xfId="15047"/>
    <cellStyle name="Input [yellow] 5 2 3 2 3" xfId="15048"/>
    <cellStyle name="Input [yellow] 5 2 3 2 3 2" xfId="15049"/>
    <cellStyle name="Input [yellow] 5 2 3 2 3 2 2" xfId="15050"/>
    <cellStyle name="Input [yellow] 5 2 3 2 3 2 3" xfId="15051"/>
    <cellStyle name="Input [yellow] 5 2 3 2 3 3" xfId="15052"/>
    <cellStyle name="Input [yellow] 5 2 3 2 4" xfId="15053"/>
    <cellStyle name="Input [yellow] 5 2 3 3" xfId="15054"/>
    <cellStyle name="Input [yellow] 5 2 3 3 2" xfId="15055"/>
    <cellStyle name="Input [yellow] 5 2 3 3 2 2" xfId="15056"/>
    <cellStyle name="Input [yellow] 5 2 3 3 2 2 2" xfId="15057"/>
    <cellStyle name="Input [yellow] 5 2 3 3 2 2 3" xfId="15058"/>
    <cellStyle name="Input [yellow] 5 2 3 3 2 3" xfId="15059"/>
    <cellStyle name="Input [yellow] 5 2 3 3 3" xfId="15060"/>
    <cellStyle name="Input [yellow] 5 2 3 4" xfId="15061"/>
    <cellStyle name="Input [yellow] 5 2 3 4 2" xfId="15062"/>
    <cellStyle name="Input [yellow] 5 2 3 4 2 2" xfId="15063"/>
    <cellStyle name="Input [yellow] 5 2 3 4 2 3" xfId="15064"/>
    <cellStyle name="Input [yellow] 5 2 3 4 3" xfId="15065"/>
    <cellStyle name="Input [yellow] 5 2 3 5" xfId="15066"/>
    <cellStyle name="Input [yellow] 5 2 4" xfId="15067"/>
    <cellStyle name="Input [yellow] 5 2 4 2" xfId="15068"/>
    <cellStyle name="Input [yellow] 5 2 4 2 2" xfId="15069"/>
    <cellStyle name="Input [yellow] 5 2 4 2 2 2" xfId="15070"/>
    <cellStyle name="Input [yellow] 5 2 4 2 2 2 2" xfId="15071"/>
    <cellStyle name="Input [yellow] 5 2 4 2 2 2 3" xfId="15072"/>
    <cellStyle name="Input [yellow] 5 2 4 2 2 3" xfId="15073"/>
    <cellStyle name="Input [yellow] 5 2 4 2 3" xfId="15074"/>
    <cellStyle name="Input [yellow] 5 2 4 3" xfId="15075"/>
    <cellStyle name="Input [yellow] 5 2 4 3 2" xfId="15076"/>
    <cellStyle name="Input [yellow] 5 2 4 3 2 2" xfId="15077"/>
    <cellStyle name="Input [yellow] 5 2 4 3 2 3" xfId="15078"/>
    <cellStyle name="Input [yellow] 5 2 4 3 3" xfId="15079"/>
    <cellStyle name="Input [yellow] 5 2 4 4" xfId="15080"/>
    <cellStyle name="Input [yellow] 5 2 5" xfId="15081"/>
    <cellStyle name="Input [yellow] 5 2 5 2" xfId="15082"/>
    <cellStyle name="Input [yellow] 5 2 5 2 2" xfId="15083"/>
    <cellStyle name="Input [yellow] 5 2 5 2 2 2" xfId="15084"/>
    <cellStyle name="Input [yellow] 5 2 5 2 2 3" xfId="15085"/>
    <cellStyle name="Input [yellow] 5 2 5 2 3" xfId="15086"/>
    <cellStyle name="Input [yellow] 5 2 5 3" xfId="15087"/>
    <cellStyle name="Input [yellow] 5 2 6" xfId="15088"/>
    <cellStyle name="Input [yellow] 5 2 6 2" xfId="15089"/>
    <cellStyle name="Input [yellow] 5 2 6 2 2" xfId="15090"/>
    <cellStyle name="Input [yellow] 5 2 6 2 3" xfId="15091"/>
    <cellStyle name="Input [yellow] 5 2 6 3" xfId="15092"/>
    <cellStyle name="Input [yellow] 5 2 7" xfId="15093"/>
    <cellStyle name="Input [yellow] 5 3" xfId="15094"/>
    <cellStyle name="Input [yellow] 5 3 2" xfId="15095"/>
    <cellStyle name="Input [yellow] 5 3 2 2" xfId="15096"/>
    <cellStyle name="Input [yellow] 5 3 2 2 2" xfId="15097"/>
    <cellStyle name="Input [yellow] 5 3 2 2 2 2" xfId="15098"/>
    <cellStyle name="Input [yellow] 5 3 2 2 2 2 2" xfId="15099"/>
    <cellStyle name="Input [yellow] 5 3 2 2 2 2 2 2" xfId="15100"/>
    <cellStyle name="Input [yellow] 5 3 2 2 2 2 2 3" xfId="15101"/>
    <cellStyle name="Input [yellow] 5 3 2 2 2 2 3" xfId="15102"/>
    <cellStyle name="Input [yellow] 5 3 2 2 2 3" xfId="15103"/>
    <cellStyle name="Input [yellow] 5 3 2 2 3" xfId="15104"/>
    <cellStyle name="Input [yellow] 5 3 2 2 3 2" xfId="15105"/>
    <cellStyle name="Input [yellow] 5 3 2 2 3 2 2" xfId="15106"/>
    <cellStyle name="Input [yellow] 5 3 2 2 3 2 3" xfId="15107"/>
    <cellStyle name="Input [yellow] 5 3 2 2 3 3" xfId="15108"/>
    <cellStyle name="Input [yellow] 5 3 2 2 4" xfId="15109"/>
    <cellStyle name="Input [yellow] 5 3 2 3" xfId="15110"/>
    <cellStyle name="Input [yellow] 5 3 2 3 2" xfId="15111"/>
    <cellStyle name="Input [yellow] 5 3 2 3 2 2" xfId="15112"/>
    <cellStyle name="Input [yellow] 5 3 2 3 2 2 2" xfId="15113"/>
    <cellStyle name="Input [yellow] 5 3 2 3 2 2 3" xfId="15114"/>
    <cellStyle name="Input [yellow] 5 3 2 3 2 3" xfId="15115"/>
    <cellStyle name="Input [yellow] 5 3 2 3 3" xfId="15116"/>
    <cellStyle name="Input [yellow] 5 3 2 4" xfId="15117"/>
    <cellStyle name="Input [yellow] 5 3 2 4 2" xfId="15118"/>
    <cellStyle name="Input [yellow] 5 3 2 4 2 2" xfId="15119"/>
    <cellStyle name="Input [yellow] 5 3 2 4 2 3" xfId="15120"/>
    <cellStyle name="Input [yellow] 5 3 2 4 3" xfId="15121"/>
    <cellStyle name="Input [yellow] 5 3 2 5" xfId="15122"/>
    <cellStyle name="Input [yellow] 5 3 3" xfId="15123"/>
    <cellStyle name="Input [yellow] 5 3 3 2" xfId="15124"/>
    <cellStyle name="Input [yellow] 5 3 3 2 2" xfId="15125"/>
    <cellStyle name="Input [yellow] 5 3 3 2 2 2" xfId="15126"/>
    <cellStyle name="Input [yellow] 5 3 3 2 2 2 2" xfId="15127"/>
    <cellStyle name="Input [yellow] 5 3 3 2 2 2 2 2" xfId="15128"/>
    <cellStyle name="Input [yellow] 5 3 3 2 2 2 2 3" xfId="15129"/>
    <cellStyle name="Input [yellow] 5 3 3 2 2 2 3" xfId="15130"/>
    <cellStyle name="Input [yellow] 5 3 3 2 2 3" xfId="15131"/>
    <cellStyle name="Input [yellow] 5 3 3 2 3" xfId="15132"/>
    <cellStyle name="Input [yellow] 5 3 3 2 3 2" xfId="15133"/>
    <cellStyle name="Input [yellow] 5 3 3 2 3 2 2" xfId="15134"/>
    <cellStyle name="Input [yellow] 5 3 3 2 3 2 3" xfId="15135"/>
    <cellStyle name="Input [yellow] 5 3 3 2 3 3" xfId="15136"/>
    <cellStyle name="Input [yellow] 5 3 3 2 4" xfId="15137"/>
    <cellStyle name="Input [yellow] 5 3 3 3" xfId="15138"/>
    <cellStyle name="Input [yellow] 5 3 3 3 2" xfId="15139"/>
    <cellStyle name="Input [yellow] 5 3 3 3 2 2" xfId="15140"/>
    <cellStyle name="Input [yellow] 5 3 3 3 2 2 2" xfId="15141"/>
    <cellStyle name="Input [yellow] 5 3 3 3 2 2 3" xfId="15142"/>
    <cellStyle name="Input [yellow] 5 3 3 3 2 3" xfId="15143"/>
    <cellStyle name="Input [yellow] 5 3 3 3 3" xfId="15144"/>
    <cellStyle name="Input [yellow] 5 3 3 4" xfId="15145"/>
    <cellStyle name="Input [yellow] 5 3 3 4 2" xfId="15146"/>
    <cellStyle name="Input [yellow] 5 3 3 4 2 2" xfId="15147"/>
    <cellStyle name="Input [yellow] 5 3 3 4 2 3" xfId="15148"/>
    <cellStyle name="Input [yellow] 5 3 3 4 3" xfId="15149"/>
    <cellStyle name="Input [yellow] 5 3 3 5" xfId="15150"/>
    <cellStyle name="Input [yellow] 5 3 4" xfId="15151"/>
    <cellStyle name="Input [yellow] 5 3 4 2" xfId="15152"/>
    <cellStyle name="Input [yellow] 5 3 4 2 2" xfId="15153"/>
    <cellStyle name="Input [yellow] 5 3 4 2 2 2" xfId="15154"/>
    <cellStyle name="Input [yellow] 5 3 4 2 2 2 2" xfId="15155"/>
    <cellStyle name="Input [yellow] 5 3 4 2 2 2 3" xfId="15156"/>
    <cellStyle name="Input [yellow] 5 3 4 2 2 3" xfId="15157"/>
    <cellStyle name="Input [yellow] 5 3 4 2 3" xfId="15158"/>
    <cellStyle name="Input [yellow] 5 3 4 3" xfId="15159"/>
    <cellStyle name="Input [yellow] 5 3 4 3 2" xfId="15160"/>
    <cellStyle name="Input [yellow] 5 3 4 3 2 2" xfId="15161"/>
    <cellStyle name="Input [yellow] 5 3 4 3 2 3" xfId="15162"/>
    <cellStyle name="Input [yellow] 5 3 4 3 3" xfId="15163"/>
    <cellStyle name="Input [yellow] 5 3 4 4" xfId="15164"/>
    <cellStyle name="Input [yellow] 5 3 5" xfId="15165"/>
    <cellStyle name="Input [yellow] 5 3 5 2" xfId="15166"/>
    <cellStyle name="Input [yellow] 5 3 5 2 2" xfId="15167"/>
    <cellStyle name="Input [yellow] 5 3 5 2 2 2" xfId="15168"/>
    <cellStyle name="Input [yellow] 5 3 5 2 2 3" xfId="15169"/>
    <cellStyle name="Input [yellow] 5 3 5 2 3" xfId="15170"/>
    <cellStyle name="Input [yellow] 5 3 5 3" xfId="15171"/>
    <cellStyle name="Input [yellow] 5 3 6" xfId="15172"/>
    <cellStyle name="Input [yellow] 5 3 6 2" xfId="15173"/>
    <cellStyle name="Input [yellow] 5 3 6 2 2" xfId="15174"/>
    <cellStyle name="Input [yellow] 5 3 6 2 3" xfId="15175"/>
    <cellStyle name="Input [yellow] 5 3 6 3" xfId="15176"/>
    <cellStyle name="Input [yellow] 5 3 7" xfId="15177"/>
    <cellStyle name="Input [yellow] 5 4" xfId="15178"/>
    <cellStyle name="Input [yellow] 5 4 2" xfId="15179"/>
    <cellStyle name="Input [yellow] 5 4 2 2" xfId="15180"/>
    <cellStyle name="Input [yellow] 5 4 2 2 2" xfId="15181"/>
    <cellStyle name="Input [yellow] 5 4 2 2 2 2" xfId="15182"/>
    <cellStyle name="Input [yellow] 5 4 2 2 2 2 2" xfId="15183"/>
    <cellStyle name="Input [yellow] 5 4 2 2 2 2 2 2" xfId="15184"/>
    <cellStyle name="Input [yellow] 5 4 2 2 2 2 2 3" xfId="15185"/>
    <cellStyle name="Input [yellow] 5 4 2 2 2 2 3" xfId="15186"/>
    <cellStyle name="Input [yellow] 5 4 2 2 2 3" xfId="15187"/>
    <cellStyle name="Input [yellow] 5 4 2 2 3" xfId="15188"/>
    <cellStyle name="Input [yellow] 5 4 2 2 3 2" xfId="15189"/>
    <cellStyle name="Input [yellow] 5 4 2 2 3 2 2" xfId="15190"/>
    <cellStyle name="Input [yellow] 5 4 2 2 3 2 3" xfId="15191"/>
    <cellStyle name="Input [yellow] 5 4 2 2 3 3" xfId="15192"/>
    <cellStyle name="Input [yellow] 5 4 2 2 4" xfId="15193"/>
    <cellStyle name="Input [yellow] 5 4 2 3" xfId="15194"/>
    <cellStyle name="Input [yellow] 5 4 2 3 2" xfId="15195"/>
    <cellStyle name="Input [yellow] 5 4 2 3 2 2" xfId="15196"/>
    <cellStyle name="Input [yellow] 5 4 2 3 2 2 2" xfId="15197"/>
    <cellStyle name="Input [yellow] 5 4 2 3 2 2 3" xfId="15198"/>
    <cellStyle name="Input [yellow] 5 4 2 3 2 3" xfId="15199"/>
    <cellStyle name="Input [yellow] 5 4 2 3 3" xfId="15200"/>
    <cellStyle name="Input [yellow] 5 4 2 4" xfId="15201"/>
    <cellStyle name="Input [yellow] 5 4 2 4 2" xfId="15202"/>
    <cellStyle name="Input [yellow] 5 4 2 4 2 2" xfId="15203"/>
    <cellStyle name="Input [yellow] 5 4 2 4 2 3" xfId="15204"/>
    <cellStyle name="Input [yellow] 5 4 2 4 3" xfId="15205"/>
    <cellStyle name="Input [yellow] 5 4 2 5" xfId="15206"/>
    <cellStyle name="Input [yellow] 5 4 3" xfId="15207"/>
    <cellStyle name="Input [yellow] 5 4 3 2" xfId="15208"/>
    <cellStyle name="Input [yellow] 5 4 3 2 2" xfId="15209"/>
    <cellStyle name="Input [yellow] 5 4 3 2 2 2" xfId="15210"/>
    <cellStyle name="Input [yellow] 5 4 3 2 2 2 2" xfId="15211"/>
    <cellStyle name="Input [yellow] 5 4 3 2 2 2 3" xfId="15212"/>
    <cellStyle name="Input [yellow] 5 4 3 2 2 3" xfId="15213"/>
    <cellStyle name="Input [yellow] 5 4 3 2 3" xfId="15214"/>
    <cellStyle name="Input [yellow] 5 4 3 3" xfId="15215"/>
    <cellStyle name="Input [yellow] 5 4 3 3 2" xfId="15216"/>
    <cellStyle name="Input [yellow] 5 4 3 3 2 2" xfId="15217"/>
    <cellStyle name="Input [yellow] 5 4 3 3 2 3" xfId="15218"/>
    <cellStyle name="Input [yellow] 5 4 3 3 3" xfId="15219"/>
    <cellStyle name="Input [yellow] 5 4 3 4" xfId="15220"/>
    <cellStyle name="Input [yellow] 5 4 4" xfId="15221"/>
    <cellStyle name="Input [yellow] 5 4 4 2" xfId="15222"/>
    <cellStyle name="Input [yellow] 5 4 4 2 2" xfId="15223"/>
    <cellStyle name="Input [yellow] 5 4 4 2 2 2" xfId="15224"/>
    <cellStyle name="Input [yellow] 5 4 4 2 2 3" xfId="15225"/>
    <cellStyle name="Input [yellow] 5 4 4 2 3" xfId="15226"/>
    <cellStyle name="Input [yellow] 5 4 4 3" xfId="15227"/>
    <cellStyle name="Input [yellow] 5 4 5" xfId="15228"/>
    <cellStyle name="Input [yellow] 5 4 5 2" xfId="15229"/>
    <cellStyle name="Input [yellow] 5 4 5 2 2" xfId="15230"/>
    <cellStyle name="Input [yellow] 5 4 5 2 3" xfId="15231"/>
    <cellStyle name="Input [yellow] 5 4 5 3" xfId="15232"/>
    <cellStyle name="Input [yellow] 5 4 6" xfId="15233"/>
    <cellStyle name="Input [yellow] 5 5" xfId="15234"/>
    <cellStyle name="Input [yellow] 5 5 2" xfId="15235"/>
    <cellStyle name="Input [yellow] 5 5 2 2" xfId="15236"/>
    <cellStyle name="Input [yellow] 5 5 2 2 2" xfId="15237"/>
    <cellStyle name="Input [yellow] 5 5 2 2 2 2" xfId="15238"/>
    <cellStyle name="Input [yellow] 5 5 2 2 2 2 2" xfId="15239"/>
    <cellStyle name="Input [yellow] 5 5 2 2 2 2 3" xfId="15240"/>
    <cellStyle name="Input [yellow] 5 5 2 2 2 3" xfId="15241"/>
    <cellStyle name="Input [yellow] 5 5 2 2 3" xfId="15242"/>
    <cellStyle name="Input [yellow] 5 5 2 3" xfId="15243"/>
    <cellStyle name="Input [yellow] 5 5 2 3 2" xfId="15244"/>
    <cellStyle name="Input [yellow] 5 5 2 3 2 2" xfId="15245"/>
    <cellStyle name="Input [yellow] 5 5 2 3 2 3" xfId="15246"/>
    <cellStyle name="Input [yellow] 5 5 2 3 3" xfId="15247"/>
    <cellStyle name="Input [yellow] 5 5 2 4" xfId="15248"/>
    <cellStyle name="Input [yellow] 5 5 3" xfId="15249"/>
    <cellStyle name="Input [yellow] 5 5 3 2" xfId="15250"/>
    <cellStyle name="Input [yellow] 5 5 3 2 2" xfId="15251"/>
    <cellStyle name="Input [yellow] 5 5 3 2 2 2" xfId="15252"/>
    <cellStyle name="Input [yellow] 5 5 3 2 2 3" xfId="15253"/>
    <cellStyle name="Input [yellow] 5 5 3 2 3" xfId="15254"/>
    <cellStyle name="Input [yellow] 5 5 3 3" xfId="15255"/>
    <cellStyle name="Input [yellow] 5 5 4" xfId="15256"/>
    <cellStyle name="Input [yellow] 5 5 4 2" xfId="15257"/>
    <cellStyle name="Input [yellow] 5 5 4 2 2" xfId="15258"/>
    <cellStyle name="Input [yellow] 5 5 4 2 3" xfId="15259"/>
    <cellStyle name="Input [yellow] 5 5 4 3" xfId="15260"/>
    <cellStyle name="Input [yellow] 5 5 5" xfId="15261"/>
    <cellStyle name="Input [yellow] 5 6" xfId="15262"/>
    <cellStyle name="Input [yellow] 5 6 2" xfId="15263"/>
    <cellStyle name="Input [yellow] 5 6 2 2" xfId="15264"/>
    <cellStyle name="Input [yellow] 5 6 2 2 2" xfId="15265"/>
    <cellStyle name="Input [yellow] 5 6 2 2 2 2" xfId="15266"/>
    <cellStyle name="Input [yellow] 5 6 2 2 2 3" xfId="15267"/>
    <cellStyle name="Input [yellow] 5 6 2 2 3" xfId="15268"/>
    <cellStyle name="Input [yellow] 5 6 2 3" xfId="15269"/>
    <cellStyle name="Input [yellow] 5 6 3" xfId="15270"/>
    <cellStyle name="Input [yellow] 5 6 3 2" xfId="15271"/>
    <cellStyle name="Input [yellow] 5 6 3 2 2" xfId="15272"/>
    <cellStyle name="Input [yellow] 5 6 3 2 3" xfId="15273"/>
    <cellStyle name="Input [yellow] 5 6 3 3" xfId="15274"/>
    <cellStyle name="Input [yellow] 5 6 4" xfId="15275"/>
    <cellStyle name="Input [yellow] 5 7" xfId="15276"/>
    <cellStyle name="Input [yellow] 5 7 2" xfId="15277"/>
    <cellStyle name="Input [yellow] 5 7 2 2" xfId="15278"/>
    <cellStyle name="Input [yellow] 5 7 2 2 2" xfId="15279"/>
    <cellStyle name="Input [yellow] 5 7 2 2 3" xfId="15280"/>
    <cellStyle name="Input [yellow] 5 7 2 3" xfId="15281"/>
    <cellStyle name="Input [yellow] 5 7 3" xfId="15282"/>
    <cellStyle name="Input [yellow] 5 8" xfId="15283"/>
    <cellStyle name="Input [yellow] 5 8 2" xfId="15284"/>
    <cellStyle name="Input [yellow] 5 8 2 2" xfId="15285"/>
    <cellStyle name="Input [yellow] 5 8 2 3" xfId="15286"/>
    <cellStyle name="Input [yellow] 5 8 3" xfId="15287"/>
    <cellStyle name="Input [yellow] 5 9" xfId="15288"/>
    <cellStyle name="Input [yellow] 5 9 2" xfId="15289"/>
    <cellStyle name="Input [yellow] 5 9 3" xfId="15290"/>
    <cellStyle name="Input [yellow] 6" xfId="15291"/>
    <cellStyle name="Input [yellow] 6 2" xfId="15292"/>
    <cellStyle name="Input [yellow] 6 2 2" xfId="15293"/>
    <cellStyle name="Input [yellow] 6 2 2 2" xfId="15294"/>
    <cellStyle name="Input [yellow] 6 2 2 2 2" xfId="15295"/>
    <cellStyle name="Input [yellow] 6 2 2 2 2 2" xfId="15296"/>
    <cellStyle name="Input [yellow] 6 2 2 2 2 2 2" xfId="15297"/>
    <cellStyle name="Input [yellow] 6 2 2 2 2 2 3" xfId="15298"/>
    <cellStyle name="Input [yellow] 6 2 2 2 2 3" xfId="15299"/>
    <cellStyle name="Input [yellow] 6 2 2 2 3" xfId="15300"/>
    <cellStyle name="Input [yellow] 6 2 2 3" xfId="15301"/>
    <cellStyle name="Input [yellow] 6 2 2 3 2" xfId="15302"/>
    <cellStyle name="Input [yellow] 6 2 2 3 2 2" xfId="15303"/>
    <cellStyle name="Input [yellow] 6 2 2 3 2 3" xfId="15304"/>
    <cellStyle name="Input [yellow] 6 2 2 3 3" xfId="15305"/>
    <cellStyle name="Input [yellow] 6 2 2 4" xfId="15306"/>
    <cellStyle name="Input [yellow] 6 2 3" xfId="15307"/>
    <cellStyle name="Input [yellow] 6 2 3 2" xfId="15308"/>
    <cellStyle name="Input [yellow] 6 2 3 2 2" xfId="15309"/>
    <cellStyle name="Input [yellow] 6 2 3 2 2 2" xfId="15310"/>
    <cellStyle name="Input [yellow] 6 2 3 2 2 3" xfId="15311"/>
    <cellStyle name="Input [yellow] 6 2 3 2 3" xfId="15312"/>
    <cellStyle name="Input [yellow] 6 2 3 3" xfId="15313"/>
    <cellStyle name="Input [yellow] 6 2 4" xfId="15314"/>
    <cellStyle name="Input [yellow] 6 2 4 2" xfId="15315"/>
    <cellStyle name="Input [yellow] 6 2 4 2 2" xfId="15316"/>
    <cellStyle name="Input [yellow] 6 2 4 2 3" xfId="15317"/>
    <cellStyle name="Input [yellow] 6 2 4 3" xfId="15318"/>
    <cellStyle name="Input [yellow] 6 2 5" xfId="15319"/>
    <cellStyle name="Input [yellow] 6 3" xfId="15320"/>
    <cellStyle name="Input [yellow] 6 3 2" xfId="15321"/>
    <cellStyle name="Input [yellow] 6 3 2 2" xfId="15322"/>
    <cellStyle name="Input [yellow] 6 3 2 2 2" xfId="15323"/>
    <cellStyle name="Input [yellow] 6 3 2 2 2 2" xfId="15324"/>
    <cellStyle name="Input [yellow] 6 3 2 2 2 3" xfId="15325"/>
    <cellStyle name="Input [yellow] 6 3 2 2 3" xfId="15326"/>
    <cellStyle name="Input [yellow] 6 3 2 3" xfId="15327"/>
    <cellStyle name="Input [yellow] 6 3 3" xfId="15328"/>
    <cellStyle name="Input [yellow] 6 3 3 2" xfId="15329"/>
    <cellStyle name="Input [yellow] 6 3 3 2 2" xfId="15330"/>
    <cellStyle name="Input [yellow] 6 3 3 2 3" xfId="15331"/>
    <cellStyle name="Input [yellow] 6 3 3 3" xfId="15332"/>
    <cellStyle name="Input [yellow] 6 3 4" xfId="15333"/>
    <cellStyle name="Input [yellow] 6 4" xfId="15334"/>
    <cellStyle name="Input [yellow] 6 4 2" xfId="15335"/>
    <cellStyle name="Input [yellow] 6 4 2 2" xfId="15336"/>
    <cellStyle name="Input [yellow] 6 4 2 2 2" xfId="15337"/>
    <cellStyle name="Input [yellow] 6 4 2 2 3" xfId="15338"/>
    <cellStyle name="Input [yellow] 6 4 2 3" xfId="15339"/>
    <cellStyle name="Input [yellow] 6 4 3" xfId="15340"/>
    <cellStyle name="Input [yellow] 6 5" xfId="15341"/>
    <cellStyle name="Input [yellow] 6 5 2" xfId="15342"/>
    <cellStyle name="Input [yellow] 6 5 2 2" xfId="15343"/>
    <cellStyle name="Input [yellow] 6 5 2 3" xfId="15344"/>
    <cellStyle name="Input [yellow] 6 5 3" xfId="15345"/>
    <cellStyle name="Input [yellow] 6 6" xfId="15346"/>
    <cellStyle name="Input [yellow] 7" xfId="15347"/>
    <cellStyle name="Input [yellow] 7 2" xfId="15348"/>
    <cellStyle name="Input [yellow] 7 2 2" xfId="15349"/>
    <cellStyle name="Input [yellow] 7 2 2 2" xfId="15350"/>
    <cellStyle name="Input [yellow] 7 2 2 2 2" xfId="15351"/>
    <cellStyle name="Input [yellow] 7 2 2 2 2 2" xfId="15352"/>
    <cellStyle name="Input [yellow] 7 2 2 2 2 2 2" xfId="15353"/>
    <cellStyle name="Input [yellow] 7 2 2 2 2 2 3" xfId="15354"/>
    <cellStyle name="Input [yellow] 7 2 2 2 2 3" xfId="15355"/>
    <cellStyle name="Input [yellow] 7 2 2 2 3" xfId="15356"/>
    <cellStyle name="Input [yellow] 7 2 2 3" xfId="15357"/>
    <cellStyle name="Input [yellow] 7 2 2 3 2" xfId="15358"/>
    <cellStyle name="Input [yellow] 7 2 2 3 2 2" xfId="15359"/>
    <cellStyle name="Input [yellow] 7 2 2 3 2 3" xfId="15360"/>
    <cellStyle name="Input [yellow] 7 2 2 3 3" xfId="15361"/>
    <cellStyle name="Input [yellow] 7 2 2 4" xfId="15362"/>
    <cellStyle name="Input [yellow] 7 2 3" xfId="15363"/>
    <cellStyle name="Input [yellow] 7 2 3 2" xfId="15364"/>
    <cellStyle name="Input [yellow] 7 2 3 2 2" xfId="15365"/>
    <cellStyle name="Input [yellow] 7 2 3 2 2 2" xfId="15366"/>
    <cellStyle name="Input [yellow] 7 2 3 2 2 3" xfId="15367"/>
    <cellStyle name="Input [yellow] 7 2 3 2 3" xfId="15368"/>
    <cellStyle name="Input [yellow] 7 2 3 3" xfId="15369"/>
    <cellStyle name="Input [yellow] 7 2 4" xfId="15370"/>
    <cellStyle name="Input [yellow] 7 2 4 2" xfId="15371"/>
    <cellStyle name="Input [yellow] 7 2 4 2 2" xfId="15372"/>
    <cellStyle name="Input [yellow] 7 2 4 2 3" xfId="15373"/>
    <cellStyle name="Input [yellow] 7 2 4 3" xfId="15374"/>
    <cellStyle name="Input [yellow] 7 2 5" xfId="15375"/>
    <cellStyle name="Input [yellow] 7 3" xfId="15376"/>
    <cellStyle name="Input [yellow] 7 3 2" xfId="15377"/>
    <cellStyle name="Input [yellow] 7 3 2 2" xfId="15378"/>
    <cellStyle name="Input [yellow] 7 3 2 2 2" xfId="15379"/>
    <cellStyle name="Input [yellow] 7 3 2 2 2 2" xfId="15380"/>
    <cellStyle name="Input [yellow] 7 3 2 2 2 3" xfId="15381"/>
    <cellStyle name="Input [yellow] 7 3 2 2 3" xfId="15382"/>
    <cellStyle name="Input [yellow] 7 3 2 3" xfId="15383"/>
    <cellStyle name="Input [yellow] 7 3 3" xfId="15384"/>
    <cellStyle name="Input [yellow] 7 3 3 2" xfId="15385"/>
    <cellStyle name="Input [yellow] 7 3 3 2 2" xfId="15386"/>
    <cellStyle name="Input [yellow] 7 3 3 2 3" xfId="15387"/>
    <cellStyle name="Input [yellow] 7 3 3 3" xfId="15388"/>
    <cellStyle name="Input [yellow] 7 3 4" xfId="15389"/>
    <cellStyle name="Input [yellow] 7 4" xfId="15390"/>
    <cellStyle name="Input [yellow] 7 4 2" xfId="15391"/>
    <cellStyle name="Input [yellow] 7 4 2 2" xfId="15392"/>
    <cellStyle name="Input [yellow] 7 4 2 2 2" xfId="15393"/>
    <cellStyle name="Input [yellow] 7 4 2 2 3" xfId="15394"/>
    <cellStyle name="Input [yellow] 7 4 2 3" xfId="15395"/>
    <cellStyle name="Input [yellow] 7 4 3" xfId="15396"/>
    <cellStyle name="Input [yellow] 7 5" xfId="15397"/>
    <cellStyle name="Input [yellow] 7 5 2" xfId="15398"/>
    <cellStyle name="Input [yellow] 7 5 2 2" xfId="15399"/>
    <cellStyle name="Input [yellow] 7 5 2 3" xfId="15400"/>
    <cellStyle name="Input [yellow] 7 5 3" xfId="15401"/>
    <cellStyle name="Input [yellow] 7 6" xfId="15402"/>
    <cellStyle name="Input [yellow] 8" xfId="15403"/>
    <cellStyle name="Input [yellow] 8 2" xfId="15404"/>
    <cellStyle name="Input [yellow] 8 2 2" xfId="15405"/>
    <cellStyle name="Input [yellow] 8 2 2 2" xfId="15406"/>
    <cellStyle name="Input [yellow] 8 2 2 2 2" xfId="15407"/>
    <cellStyle name="Input [yellow] 8 2 2 2 3" xfId="15408"/>
    <cellStyle name="Input [yellow] 8 2 2 3" xfId="15409"/>
    <cellStyle name="Input [yellow] 8 2 3" xfId="15410"/>
    <cellStyle name="Input [yellow] 8 3" xfId="15411"/>
    <cellStyle name="Input [yellow] 8 3 2" xfId="15412"/>
    <cellStyle name="Input [yellow] 8 3 2 2" xfId="15413"/>
    <cellStyle name="Input [yellow] 8 3 2 3" xfId="15414"/>
    <cellStyle name="Input [yellow] 8 3 3" xfId="15415"/>
    <cellStyle name="Input [yellow] 8 4" xfId="15416"/>
    <cellStyle name="Input [yellow] 9" xfId="15417"/>
    <cellStyle name="Input [yellow] 9 2" xfId="15418"/>
    <cellStyle name="Input [yellow] 9 2 2" xfId="15419"/>
    <cellStyle name="Input [yellow] 9 2 3" xfId="15420"/>
    <cellStyle name="Input [yellow] 9 3" xfId="15421"/>
    <cellStyle name="Input 10" xfId="15422"/>
    <cellStyle name="Input 10 2" xfId="15423"/>
    <cellStyle name="Input 10 3" xfId="15424"/>
    <cellStyle name="Input 100" xfId="15425"/>
    <cellStyle name="Input 101" xfId="15426"/>
    <cellStyle name="Input 102" xfId="15427"/>
    <cellStyle name="Input 103" xfId="15428"/>
    <cellStyle name="Input 104" xfId="15429"/>
    <cellStyle name="Input 105" xfId="15430"/>
    <cellStyle name="Input 106" xfId="15431"/>
    <cellStyle name="Input 107" xfId="15432"/>
    <cellStyle name="Input 108" xfId="15433"/>
    <cellStyle name="Input 109" xfId="15434"/>
    <cellStyle name="Input 11" xfId="15435"/>
    <cellStyle name="Input 11 2" xfId="15436"/>
    <cellStyle name="Input 11 2 2" xfId="15437"/>
    <cellStyle name="Input 11 3" xfId="15438"/>
    <cellStyle name="Input 11 3 2" xfId="15439"/>
    <cellStyle name="Input 110" xfId="15440"/>
    <cellStyle name="Input 111" xfId="15441"/>
    <cellStyle name="Input 112" xfId="15442"/>
    <cellStyle name="Input 113" xfId="15443"/>
    <cellStyle name="Input 114" xfId="15444"/>
    <cellStyle name="Input 115" xfId="15445"/>
    <cellStyle name="Input 116" xfId="15446"/>
    <cellStyle name="Input 117" xfId="15447"/>
    <cellStyle name="Input 118" xfId="15448"/>
    <cellStyle name="Input 119" xfId="15449"/>
    <cellStyle name="Input 12" xfId="15450"/>
    <cellStyle name="Input 12 2" xfId="15451"/>
    <cellStyle name="Input 120" xfId="15452"/>
    <cellStyle name="Input 121" xfId="15453"/>
    <cellStyle name="Input 122" xfId="15454"/>
    <cellStyle name="Input 123" xfId="15455"/>
    <cellStyle name="Input 124" xfId="15456"/>
    <cellStyle name="Input 125" xfId="15457"/>
    <cellStyle name="Input 126" xfId="15458"/>
    <cellStyle name="Input 127" xfId="15459"/>
    <cellStyle name="Input 128" xfId="15460"/>
    <cellStyle name="Input 129" xfId="15461"/>
    <cellStyle name="Input 13" xfId="15462"/>
    <cellStyle name="Input 130" xfId="15463"/>
    <cellStyle name="Input 131" xfId="15464"/>
    <cellStyle name="Input 132" xfId="15465"/>
    <cellStyle name="Input 133" xfId="15466"/>
    <cellStyle name="Input 134" xfId="15467"/>
    <cellStyle name="Input 135" xfId="15468"/>
    <cellStyle name="Input 136" xfId="15469"/>
    <cellStyle name="Input 137" xfId="15470"/>
    <cellStyle name="Input 138" xfId="15471"/>
    <cellStyle name="Input 139" xfId="15472"/>
    <cellStyle name="Input 14" xfId="15473"/>
    <cellStyle name="Input 140" xfId="15474"/>
    <cellStyle name="Input 141" xfId="15475"/>
    <cellStyle name="Input 142" xfId="15476"/>
    <cellStyle name="Input 143" xfId="15477"/>
    <cellStyle name="Input 15" xfId="15478"/>
    <cellStyle name="Input 16" xfId="15479"/>
    <cellStyle name="Input 17" xfId="15480"/>
    <cellStyle name="Input 18" xfId="15481"/>
    <cellStyle name="Input 19" xfId="15482"/>
    <cellStyle name="Input 2" xfId="15483"/>
    <cellStyle name="Input 2 2" xfId="15484"/>
    <cellStyle name="Input 2 2 2" xfId="15485"/>
    <cellStyle name="Input 2 3" xfId="15486"/>
    <cellStyle name="Input 2 3 2" xfId="15487"/>
    <cellStyle name="Input 2 3 3" xfId="15488"/>
    <cellStyle name="Input 2 4" xfId="15489"/>
    <cellStyle name="Input 2 5" xfId="15490"/>
    <cellStyle name="Input 20" xfId="15491"/>
    <cellStyle name="Input 21" xfId="15492"/>
    <cellStyle name="Input 22" xfId="15493"/>
    <cellStyle name="Input 23" xfId="15494"/>
    <cellStyle name="Input 24" xfId="15495"/>
    <cellStyle name="Input 25" xfId="15496"/>
    <cellStyle name="Input 26" xfId="15497"/>
    <cellStyle name="Input 27" xfId="15498"/>
    <cellStyle name="Input 28" xfId="15499"/>
    <cellStyle name="Input 29" xfId="15500"/>
    <cellStyle name="Input 3" xfId="15501"/>
    <cellStyle name="Input 3 2" xfId="15502"/>
    <cellStyle name="Input 3 2 2" xfId="15503"/>
    <cellStyle name="Input 3 3" xfId="15504"/>
    <cellStyle name="Input 3 4" xfId="15505"/>
    <cellStyle name="Input 30" xfId="15506"/>
    <cellStyle name="Input 31" xfId="15507"/>
    <cellStyle name="Input 32" xfId="15508"/>
    <cellStyle name="Input 33" xfId="15509"/>
    <cellStyle name="Input 34" xfId="15510"/>
    <cellStyle name="Input 35" xfId="15511"/>
    <cellStyle name="Input 36" xfId="15512"/>
    <cellStyle name="Input 37" xfId="15513"/>
    <cellStyle name="Input 38" xfId="15514"/>
    <cellStyle name="Input 39" xfId="15515"/>
    <cellStyle name="Input 4" xfId="15516"/>
    <cellStyle name="Input 4 2" xfId="15517"/>
    <cellStyle name="Input 4 3" xfId="15518"/>
    <cellStyle name="Input 40" xfId="15519"/>
    <cellStyle name="Input 41" xfId="15520"/>
    <cellStyle name="Input 42" xfId="15521"/>
    <cellStyle name="Input 43" xfId="15522"/>
    <cellStyle name="Input 44" xfId="15523"/>
    <cellStyle name="Input 45" xfId="15524"/>
    <cellStyle name="Input 46" xfId="15525"/>
    <cellStyle name="Input 47" xfId="15526"/>
    <cellStyle name="Input 48" xfId="15527"/>
    <cellStyle name="Input 49" xfId="15528"/>
    <cellStyle name="Input 5" xfId="15529"/>
    <cellStyle name="Input 5 2" xfId="15530"/>
    <cellStyle name="Input 5 3" xfId="15531"/>
    <cellStyle name="Input 50" xfId="15532"/>
    <cellStyle name="Input 51" xfId="15533"/>
    <cellStyle name="Input 52" xfId="15534"/>
    <cellStyle name="Input 53" xfId="15535"/>
    <cellStyle name="Input 54" xfId="15536"/>
    <cellStyle name="Input 55" xfId="15537"/>
    <cellStyle name="Input 56" xfId="15538"/>
    <cellStyle name="Input 57" xfId="15539"/>
    <cellStyle name="Input 58" xfId="15540"/>
    <cellStyle name="Input 59" xfId="15541"/>
    <cellStyle name="Input 6" xfId="15542"/>
    <cellStyle name="Input 6 2" xfId="15543"/>
    <cellStyle name="Input 6 3" xfId="15544"/>
    <cellStyle name="Input 6 4" xfId="15545"/>
    <cellStyle name="Input 60" xfId="15546"/>
    <cellStyle name="Input 61" xfId="15547"/>
    <cellStyle name="Input 62" xfId="15548"/>
    <cellStyle name="Input 63" xfId="15549"/>
    <cellStyle name="Input 64" xfId="15550"/>
    <cellStyle name="Input 65" xfId="15551"/>
    <cellStyle name="Input 66" xfId="15552"/>
    <cellStyle name="Input 67" xfId="15553"/>
    <cellStyle name="Input 68" xfId="15554"/>
    <cellStyle name="Input 69" xfId="15555"/>
    <cellStyle name="Input 7" xfId="15556"/>
    <cellStyle name="Input 7 2" xfId="15557"/>
    <cellStyle name="Input 7 3" xfId="15558"/>
    <cellStyle name="Input 7 4" xfId="15559"/>
    <cellStyle name="Input 70" xfId="15560"/>
    <cellStyle name="Input 71" xfId="15561"/>
    <cellStyle name="Input 72" xfId="15562"/>
    <cellStyle name="Input 73" xfId="15563"/>
    <cellStyle name="Input 74" xfId="15564"/>
    <cellStyle name="Input 75" xfId="15565"/>
    <cellStyle name="Input 76" xfId="15566"/>
    <cellStyle name="Input 77" xfId="15567"/>
    <cellStyle name="Input 78" xfId="15568"/>
    <cellStyle name="Input 79" xfId="15569"/>
    <cellStyle name="Input 8" xfId="15570"/>
    <cellStyle name="Input 8 2" xfId="15571"/>
    <cellStyle name="Input 8 3" xfId="15572"/>
    <cellStyle name="Input 8 4" xfId="15573"/>
    <cellStyle name="Input 80" xfId="15574"/>
    <cellStyle name="Input 81" xfId="15575"/>
    <cellStyle name="Input 82" xfId="15576"/>
    <cellStyle name="Input 83" xfId="15577"/>
    <cellStyle name="Input 84" xfId="15578"/>
    <cellStyle name="Input 85" xfId="15579"/>
    <cellStyle name="Input 86" xfId="15580"/>
    <cellStyle name="Input 87" xfId="15581"/>
    <cellStyle name="Input 88" xfId="15582"/>
    <cellStyle name="Input 89" xfId="15583"/>
    <cellStyle name="Input 9" xfId="15584"/>
    <cellStyle name="Input 9 2" xfId="15585"/>
    <cellStyle name="Input 9 3" xfId="15586"/>
    <cellStyle name="Input 9 4" xfId="15587"/>
    <cellStyle name="Input 90" xfId="15588"/>
    <cellStyle name="Input 91" xfId="15589"/>
    <cellStyle name="Input 92" xfId="15590"/>
    <cellStyle name="Input 93" xfId="15591"/>
    <cellStyle name="Input 94" xfId="15592"/>
    <cellStyle name="Input 95" xfId="15593"/>
    <cellStyle name="Input 96" xfId="15594"/>
    <cellStyle name="Input 97" xfId="15595"/>
    <cellStyle name="Input 98" xfId="15596"/>
    <cellStyle name="Input 99" xfId="15597"/>
    <cellStyle name="Linked Cell 2" xfId="15598"/>
    <cellStyle name="Linked Cell 2 2" xfId="15599"/>
    <cellStyle name="Linked Cell 2 2 2" xfId="15600"/>
    <cellStyle name="Linked Cell 3" xfId="15601"/>
    <cellStyle name="Linked Cell 3 2" xfId="15602"/>
    <cellStyle name="Linked Cell 3 3" xfId="15603"/>
    <cellStyle name="Linked Cell 4" xfId="15604"/>
    <cellStyle name="Linked Cell 4 2" xfId="15605"/>
    <cellStyle name="Linked Cell 5" xfId="15606"/>
    <cellStyle name="Linked Cell 6" xfId="15607"/>
    <cellStyle name="Linked Cell 7" xfId="15608"/>
    <cellStyle name="Linked Cell 8" xfId="15609"/>
    <cellStyle name="M" xfId="15610"/>
    <cellStyle name="M 2" xfId="15611"/>
    <cellStyle name="M 2 2" xfId="15612"/>
    <cellStyle name="M 2_7-7-1 SM Data" xfId="15613"/>
    <cellStyle name="M 3" xfId="15614"/>
    <cellStyle name="M 3 2" xfId="15615"/>
    <cellStyle name="M 4" xfId="15616"/>
    <cellStyle name="M 4 2" xfId="15617"/>
    <cellStyle name="M 5" xfId="15618"/>
    <cellStyle name="M 6" xfId="15619"/>
    <cellStyle name="M.00" xfId="15620"/>
    <cellStyle name="M.00 2" xfId="15621"/>
    <cellStyle name="M.00 2 2" xfId="15622"/>
    <cellStyle name="M.00 2_7-7-1 SM Data" xfId="15623"/>
    <cellStyle name="M.00 3" xfId="15624"/>
    <cellStyle name="M.00 3 2" xfId="15625"/>
    <cellStyle name="M.00 4" xfId="15626"/>
    <cellStyle name="M.00 4 2" xfId="15627"/>
    <cellStyle name="M.00 5" xfId="15628"/>
    <cellStyle name="M.00 6" xfId="15629"/>
    <cellStyle name="M_2. 2011-2014  Rev_ FCast_IRM 2012_COS2013_Ongoing Operations_with CDM" xfId="15630"/>
    <cellStyle name="M_2. 2011-2014  Rev_ FCast_IRM 2012_COS2013_Ongoing Operations_with CDM_1. Creation and Assumptions Budget_Revised with CDM" xfId="15631"/>
    <cellStyle name="M_9. Rev2Cost_GDPIPI" xfId="15632"/>
    <cellStyle name="M_9. Rev2Cost_GDPIPI 2" xfId="15633"/>
    <cellStyle name="M_9. Rev2Cost_GDPIPI 3" xfId="15634"/>
    <cellStyle name="M_9. Rev2Cost_GDPIPI 4" xfId="15635"/>
    <cellStyle name="M_9. Rev2Cost_GDPIPI 5" xfId="15636"/>
    <cellStyle name="M_9. Rev2Cost_GDPIPI 6" xfId="15637"/>
    <cellStyle name="M_CGAAP FA Budget Model v2 james" xfId="15638"/>
    <cellStyle name="M_CGAAP FA Budget Model v2 james 2" xfId="15639"/>
    <cellStyle name="M_lists" xfId="15640"/>
    <cellStyle name="M_lists 2" xfId="15641"/>
    <cellStyle name="M_lists 3" xfId="15642"/>
    <cellStyle name="M_lists 4" xfId="15643"/>
    <cellStyle name="M_lists 5" xfId="15644"/>
    <cellStyle name="M_lists 6" xfId="15645"/>
    <cellStyle name="M_lists_4. Current Monthly Fixed Charge" xfId="15646"/>
    <cellStyle name="M_Oct 2010 SM PILs Recognition" xfId="15647"/>
    <cellStyle name="M_Oct 2010 SM PILs Recognition 2" xfId="15648"/>
    <cellStyle name="M_Regulatory Assets and Liabilities IFRS Opening Adj" xfId="15649"/>
    <cellStyle name="M_Sheet4" xfId="15650"/>
    <cellStyle name="M_Sheet4 2" xfId="15651"/>
    <cellStyle name="M_Sheet4 3" xfId="15652"/>
    <cellStyle name="M_Sheet4 4" xfId="15653"/>
    <cellStyle name="M_Sheet4 5" xfId="15654"/>
    <cellStyle name="M_Sheet4 6" xfId="15655"/>
    <cellStyle name="M_Xl0000180" xfId="15656"/>
    <cellStyle name="M_Xl0000180 2" xfId="15657"/>
    <cellStyle name="Millares [0]_Bancuentas" xfId="15658"/>
    <cellStyle name="Millares_Corrección de Explicaciones1_FINAL_FINAL" xfId="15659"/>
    <cellStyle name="Moneda_REPORTE SEG MAYO 2002" xfId="15660"/>
    <cellStyle name="multiple" xfId="15661"/>
    <cellStyle name="multiple 2" xfId="15662"/>
    <cellStyle name="multiple 2 2" xfId="15663"/>
    <cellStyle name="multiple 3" xfId="15664"/>
    <cellStyle name="multiple 3 2" xfId="15665"/>
    <cellStyle name="multiple 4" xfId="15666"/>
    <cellStyle name="multiple_Data Check Control" xfId="15667"/>
    <cellStyle name="Neutral 2" xfId="15668"/>
    <cellStyle name="Neutral 2 2" xfId="15669"/>
    <cellStyle name="Neutral 2 2 2" xfId="15670"/>
    <cellStyle name="Neutral 3" xfId="15671"/>
    <cellStyle name="Neutral 3 2" xfId="15672"/>
    <cellStyle name="Neutral 3 3" xfId="15673"/>
    <cellStyle name="Neutral 4" xfId="15674"/>
    <cellStyle name="Neutral 4 2" xfId="15675"/>
    <cellStyle name="Neutral 5" xfId="15676"/>
    <cellStyle name="Neutral 5 2" xfId="15677"/>
    <cellStyle name="Neutral 6" xfId="15678"/>
    <cellStyle name="Neutral 7" xfId="15679"/>
    <cellStyle name="Neutral 8" xfId="15680"/>
    <cellStyle name="Normal" xfId="0" builtinId="0"/>
    <cellStyle name="Normal - Style1" xfId="15681"/>
    <cellStyle name="Normal - Style1 10" xfId="15682"/>
    <cellStyle name="Normal - Style1 10 2" xfId="15683"/>
    <cellStyle name="Normal - Style1 10 2 2" xfId="15684"/>
    <cellStyle name="Normal - Style1 10 2 3" xfId="15685"/>
    <cellStyle name="Normal - Style1 10 2 4" xfId="15686"/>
    <cellStyle name="Normal - Style1 10 3" xfId="15687"/>
    <cellStyle name="Normal - Style1 10 3 2" xfId="15688"/>
    <cellStyle name="Normal - Style1 10 3 3" xfId="15689"/>
    <cellStyle name="Normal - Style1 10 3 4" xfId="15690"/>
    <cellStyle name="Normal - Style1 10 4" xfId="15691"/>
    <cellStyle name="Normal - Style1 10 5" xfId="15692"/>
    <cellStyle name="Normal - Style1 10 6" xfId="15693"/>
    <cellStyle name="Normal - Style1 10 7" xfId="15694"/>
    <cellStyle name="Normal - Style1 11" xfId="15695"/>
    <cellStyle name="Normal - Style1 11 2" xfId="15696"/>
    <cellStyle name="Normal - Style1 11 2 2" xfId="15697"/>
    <cellStyle name="Normal - Style1 11 2 3" xfId="15698"/>
    <cellStyle name="Normal - Style1 11 2 4" xfId="15699"/>
    <cellStyle name="Normal - Style1 11 3" xfId="15700"/>
    <cellStyle name="Normal - Style1 11 4" xfId="15701"/>
    <cellStyle name="Normal - Style1 11 5" xfId="15702"/>
    <cellStyle name="Normal - Style1 12" xfId="15703"/>
    <cellStyle name="Normal - Style1 12 2" xfId="15704"/>
    <cellStyle name="Normal - Style1 12 2 2" xfId="15705"/>
    <cellStyle name="Normal - Style1 12 2 3" xfId="15706"/>
    <cellStyle name="Normal - Style1 12 2 4" xfId="15707"/>
    <cellStyle name="Normal - Style1 12 3" xfId="15708"/>
    <cellStyle name="Normal - Style1 12 4" xfId="15709"/>
    <cellStyle name="Normal - Style1 12 5" xfId="15710"/>
    <cellStyle name="Normal - Style1 13" xfId="15711"/>
    <cellStyle name="Normal - Style1 13 2" xfId="15712"/>
    <cellStyle name="Normal - Style1 13 2 2" xfId="15713"/>
    <cellStyle name="Normal - Style1 13 2 3" xfId="15714"/>
    <cellStyle name="Normal - Style1 13 2 4" xfId="15715"/>
    <cellStyle name="Normal - Style1 13 3" xfId="15716"/>
    <cellStyle name="Normal - Style1 13 4" xfId="15717"/>
    <cellStyle name="Normal - Style1 13 5" xfId="15718"/>
    <cellStyle name="Normal - Style1 14" xfId="15719"/>
    <cellStyle name="Normal - Style1 14 2" xfId="15720"/>
    <cellStyle name="Normal - Style1 14 2 2" xfId="15721"/>
    <cellStyle name="Normal - Style1 14 2 3" xfId="15722"/>
    <cellStyle name="Normal - Style1 14 2 4" xfId="15723"/>
    <cellStyle name="Normal - Style1 14 3" xfId="15724"/>
    <cellStyle name="Normal - Style1 14 3 2" xfId="15725"/>
    <cellStyle name="Normal - Style1 14 3 3" xfId="15726"/>
    <cellStyle name="Normal - Style1 14 4" xfId="15727"/>
    <cellStyle name="Normal - Style1 14 5" xfId="15728"/>
    <cellStyle name="Normal - Style1 15" xfId="15729"/>
    <cellStyle name="Normal - Style1 15 2" xfId="15730"/>
    <cellStyle name="Normal - Style1 15 2 2" xfId="15731"/>
    <cellStyle name="Normal - Style1 15 3" xfId="15732"/>
    <cellStyle name="Normal - Style1 15 3 2" xfId="15733"/>
    <cellStyle name="Normal - Style1 15 4" xfId="15734"/>
    <cellStyle name="Normal - Style1 16" xfId="15735"/>
    <cellStyle name="Normal - Style1 16 2" xfId="15736"/>
    <cellStyle name="Normal - Style1 16 2 2" xfId="15737"/>
    <cellStyle name="Normal - Style1 16 3" xfId="15738"/>
    <cellStyle name="Normal - Style1 16 4" xfId="15739"/>
    <cellStyle name="Normal - Style1 17" xfId="15740"/>
    <cellStyle name="Normal - Style1 17 2" xfId="15741"/>
    <cellStyle name="Normal - Style1 17 3" xfId="15742"/>
    <cellStyle name="Normal - Style1 17 4" xfId="15743"/>
    <cellStyle name="Normal - Style1 18" xfId="15744"/>
    <cellStyle name="Normal - Style1 18 2" xfId="15745"/>
    <cellStyle name="Normal - Style1 18 2 2" xfId="15746"/>
    <cellStyle name="Normal - Style1 18 3" xfId="15747"/>
    <cellStyle name="Normal - Style1 19" xfId="15748"/>
    <cellStyle name="Normal - Style1 19 2" xfId="15749"/>
    <cellStyle name="Normal - Style1 19 3" xfId="15750"/>
    <cellStyle name="Normal - Style1 2" xfId="15751"/>
    <cellStyle name="Normal - Style1 2 2" xfId="15752"/>
    <cellStyle name="Normal - Style1 2 2 2" xfId="15753"/>
    <cellStyle name="Normal - Style1 2 2 2 2" xfId="15754"/>
    <cellStyle name="Normal - Style1 2 2 3" xfId="15755"/>
    <cellStyle name="Normal - Style1 2 2 4" xfId="15756"/>
    <cellStyle name="Normal - Style1 2 2 5" xfId="15757"/>
    <cellStyle name="Normal - Style1 2 3" xfId="15758"/>
    <cellStyle name="Normal - Style1 2 3 2" xfId="15759"/>
    <cellStyle name="Normal - Style1 2 4" xfId="15760"/>
    <cellStyle name="Normal - Style1 2 5" xfId="15761"/>
    <cellStyle name="Normal - Style1 2 6" xfId="15762"/>
    <cellStyle name="Normal - Style1 2_7-7-1 SM Data" xfId="15763"/>
    <cellStyle name="Normal - Style1 20" xfId="15764"/>
    <cellStyle name="Normal - Style1 20 2" xfId="15765"/>
    <cellStyle name="Normal - Style1 20 2 2" xfId="15766"/>
    <cellStyle name="Normal - Style1 20 3" xfId="15767"/>
    <cellStyle name="Normal - Style1 20 4" xfId="15768"/>
    <cellStyle name="Normal - Style1 21" xfId="15769"/>
    <cellStyle name="Normal - Style1 21 2" xfId="15770"/>
    <cellStyle name="Normal - Style1 22" xfId="15771"/>
    <cellStyle name="Normal - Style1 22 2" xfId="15772"/>
    <cellStyle name="Normal - Style1 23" xfId="15773"/>
    <cellStyle name="Normal - Style1 3" xfId="15774"/>
    <cellStyle name="Normal - Style1 3 2" xfId="15775"/>
    <cellStyle name="Normal - Style1 3 2 2" xfId="15776"/>
    <cellStyle name="Normal - Style1 3 2 3" xfId="15777"/>
    <cellStyle name="Normal - Style1 3 2 4" xfId="15778"/>
    <cellStyle name="Normal - Style1 3 2 5" xfId="15779"/>
    <cellStyle name="Normal - Style1 3 3" xfId="15780"/>
    <cellStyle name="Normal - Style1 3 3 2" xfId="15781"/>
    <cellStyle name="Normal - Style1 3 3 3" xfId="15782"/>
    <cellStyle name="Normal - Style1 3 4" xfId="15783"/>
    <cellStyle name="Normal - Style1 3 5" xfId="15784"/>
    <cellStyle name="Normal - Style1 3 6" xfId="15785"/>
    <cellStyle name="Normal - Style1 4" xfId="15786"/>
    <cellStyle name="Normal - Style1 4 2" xfId="15787"/>
    <cellStyle name="Normal - Style1 4 2 2" xfId="15788"/>
    <cellStyle name="Normal - Style1 4 2 3" xfId="15789"/>
    <cellStyle name="Normal - Style1 4 2 4" xfId="15790"/>
    <cellStyle name="Normal - Style1 4 3" xfId="15791"/>
    <cellStyle name="Normal - Style1 4 3 2" xfId="15792"/>
    <cellStyle name="Normal - Style1 4 4" xfId="15793"/>
    <cellStyle name="Normal - Style1 4 5" xfId="15794"/>
    <cellStyle name="Normal - Style1 4 6" xfId="15795"/>
    <cellStyle name="Normal - Style1 4_7-7-1 SM Data" xfId="15796"/>
    <cellStyle name="Normal - Style1 5" xfId="15797"/>
    <cellStyle name="Normal - Style1 5 2" xfId="15798"/>
    <cellStyle name="Normal - Style1 5 2 2" xfId="15799"/>
    <cellStyle name="Normal - Style1 5 2 3" xfId="15800"/>
    <cellStyle name="Normal - Style1 5 2 4" xfId="15801"/>
    <cellStyle name="Normal - Style1 5 3" xfId="15802"/>
    <cellStyle name="Normal - Style1 5 3 2" xfId="15803"/>
    <cellStyle name="Normal - Style1 5 4" xfId="15804"/>
    <cellStyle name="Normal - Style1 5 5" xfId="15805"/>
    <cellStyle name="Normal - Style1 6" xfId="15806"/>
    <cellStyle name="Normal - Style1 6 2" xfId="15807"/>
    <cellStyle name="Normal - Style1 6 2 2" xfId="15808"/>
    <cellStyle name="Normal - Style1 6 2 3" xfId="15809"/>
    <cellStyle name="Normal - Style1 6 2 4" xfId="15810"/>
    <cellStyle name="Normal - Style1 6 3" xfId="15811"/>
    <cellStyle name="Normal - Style1 6 3 2" xfId="15812"/>
    <cellStyle name="Normal - Style1 6 4" xfId="15813"/>
    <cellStyle name="Normal - Style1 6 5" xfId="15814"/>
    <cellStyle name="Normal - Style1 6 6" xfId="15815"/>
    <cellStyle name="Normal - Style1 7" xfId="15816"/>
    <cellStyle name="Normal - Style1 7 2" xfId="15817"/>
    <cellStyle name="Normal - Style1 7 2 2" xfId="15818"/>
    <cellStyle name="Normal - Style1 7 2 3" xfId="15819"/>
    <cellStyle name="Normal - Style1 7 2 4" xfId="15820"/>
    <cellStyle name="Normal - Style1 7 3" xfId="15821"/>
    <cellStyle name="Normal - Style1 7 3 2" xfId="15822"/>
    <cellStyle name="Normal - Style1 7 4" xfId="15823"/>
    <cellStyle name="Normal - Style1 7 5" xfId="15824"/>
    <cellStyle name="Normal - Style1 7 6" xfId="15825"/>
    <cellStyle name="Normal - Style1 8" xfId="15826"/>
    <cellStyle name="Normal - Style1 8 2" xfId="15827"/>
    <cellStyle name="Normal - Style1 8 2 2" xfId="15828"/>
    <cellStyle name="Normal - Style1 8 2 2 2" xfId="15829"/>
    <cellStyle name="Normal - Style1 8 2 2 3" xfId="15830"/>
    <cellStyle name="Normal - Style1 8 2 2 4" xfId="15831"/>
    <cellStyle name="Normal - Style1 8 2 3" xfId="15832"/>
    <cellStyle name="Normal - Style1 8 2 3 2" xfId="15833"/>
    <cellStyle name="Normal - Style1 8 2 3 3" xfId="15834"/>
    <cellStyle name="Normal - Style1 8 2 3 4" xfId="15835"/>
    <cellStyle name="Normal - Style1 8 2 4" xfId="15836"/>
    <cellStyle name="Normal - Style1 8 2 5" xfId="15837"/>
    <cellStyle name="Normal - Style1 8 2 6" xfId="15838"/>
    <cellStyle name="Normal - Style1 8 3" xfId="15839"/>
    <cellStyle name="Normal - Style1 8 4" xfId="15840"/>
    <cellStyle name="Normal - Style1 8 5" xfId="15841"/>
    <cellStyle name="Normal - Style1 8 6" xfId="15842"/>
    <cellStyle name="Normal - Style1 9" xfId="15843"/>
    <cellStyle name="Normal - Style1 9 2" xfId="15844"/>
    <cellStyle name="Normal - Style1 9 2 2" xfId="15845"/>
    <cellStyle name="Normal - Style1 9 2 3" xfId="15846"/>
    <cellStyle name="Normal - Style1 9 2 4" xfId="15847"/>
    <cellStyle name="Normal - Style1 9 3" xfId="15848"/>
    <cellStyle name="Normal - Style1 9 3 2" xfId="15849"/>
    <cellStyle name="Normal - Style1 9 3 3" xfId="15850"/>
    <cellStyle name="Normal - Style1 9 3 4" xfId="15851"/>
    <cellStyle name="Normal - Style1 9 4" xfId="15852"/>
    <cellStyle name="Normal - Style1 9 5" xfId="15853"/>
    <cellStyle name="Normal - Style1 9 6" xfId="15854"/>
    <cellStyle name="Normal - Style1 9 7" xfId="15855"/>
    <cellStyle name="Normal - Style1_1595 FIT Support" xfId="15856"/>
    <cellStyle name="Normal 1" xfId="15857"/>
    <cellStyle name="Normal 10" xfId="15858"/>
    <cellStyle name="Normal 10 10" xfId="15859"/>
    <cellStyle name="Normal 10 11" xfId="15860"/>
    <cellStyle name="Normal 10 2" xfId="15861"/>
    <cellStyle name="Normal 10 2 2" xfId="15862"/>
    <cellStyle name="Normal 10 2 2 2" xfId="15863"/>
    <cellStyle name="Normal 10 2 2 2 2" xfId="15864"/>
    <cellStyle name="Normal 10 2 2 2 2 2" xfId="15865"/>
    <cellStyle name="Normal 10 2 2 2 3" xfId="15866"/>
    <cellStyle name="Normal 10 2 2 2 3 2" xfId="15867"/>
    <cellStyle name="Normal 10 2 2 2 4" xfId="15868"/>
    <cellStyle name="Normal 10 2 2 3" xfId="15869"/>
    <cellStyle name="Normal 10 2 2 3 2" xfId="15870"/>
    <cellStyle name="Normal 10 2 2 4" xfId="15871"/>
    <cellStyle name="Normal 10 2 2 4 2" xfId="15872"/>
    <cellStyle name="Normal 10 2 2 5" xfId="15873"/>
    <cellStyle name="Normal 10 2 2 6" xfId="15874"/>
    <cellStyle name="Normal 10 2 3" xfId="15875"/>
    <cellStyle name="Normal 10 2 3 2" xfId="15876"/>
    <cellStyle name="Normal 10 2 3 2 2" xfId="15877"/>
    <cellStyle name="Normal 10 2 3 2 2 2" xfId="15878"/>
    <cellStyle name="Normal 10 2 3 2 3" xfId="15879"/>
    <cellStyle name="Normal 10 2 3 2 3 2" xfId="15880"/>
    <cellStyle name="Normal 10 2 3 2 4" xfId="15881"/>
    <cellStyle name="Normal 10 2 3 3" xfId="15882"/>
    <cellStyle name="Normal 10 2 3 3 2" xfId="15883"/>
    <cellStyle name="Normal 10 2 3 4" xfId="15884"/>
    <cellStyle name="Normal 10 2 3 4 2" xfId="15885"/>
    <cellStyle name="Normal 10 2 3 5" xfId="15886"/>
    <cellStyle name="Normal 10 2 3 6" xfId="15887"/>
    <cellStyle name="Normal 10 2 4" xfId="15888"/>
    <cellStyle name="Normal 10 2 4 2" xfId="15889"/>
    <cellStyle name="Normal 10 2 4 2 2" xfId="15890"/>
    <cellStyle name="Normal 10 2 4 3" xfId="15891"/>
    <cellStyle name="Normal 10 2 4 3 2" xfId="15892"/>
    <cellStyle name="Normal 10 2 4 4" xfId="15893"/>
    <cellStyle name="Normal 10 2 5" xfId="15894"/>
    <cellStyle name="Normal 10 2 5 2" xfId="15895"/>
    <cellStyle name="Normal 10 2 5 2 2" xfId="15896"/>
    <cellStyle name="Normal 10 2 5 3" xfId="15897"/>
    <cellStyle name="Normal 10 2 5 3 2" xfId="15898"/>
    <cellStyle name="Normal 10 2 5 4" xfId="15899"/>
    <cellStyle name="Normal 10 2 6" xfId="15900"/>
    <cellStyle name="Normal 10 2 6 2" xfId="15901"/>
    <cellStyle name="Normal 10 2 7" xfId="15902"/>
    <cellStyle name="Normal 10 2 7 2" xfId="15903"/>
    <cellStyle name="Normal 10 2 8" xfId="15904"/>
    <cellStyle name="Normal 10 2 9" xfId="15905"/>
    <cellStyle name="Normal 10 3" xfId="15906"/>
    <cellStyle name="Normal 10 3 2" xfId="15907"/>
    <cellStyle name="Normal 10 3 2 2" xfId="15908"/>
    <cellStyle name="Normal 10 3 2 2 2" xfId="15909"/>
    <cellStyle name="Normal 10 3 2 2 2 2" xfId="15910"/>
    <cellStyle name="Normal 10 3 2 2 3" xfId="15911"/>
    <cellStyle name="Normal 10 3 2 2 3 2" xfId="15912"/>
    <cellStyle name="Normal 10 3 2 2 4" xfId="15913"/>
    <cellStyle name="Normal 10 3 2 3" xfId="15914"/>
    <cellStyle name="Normal 10 3 2 3 2" xfId="15915"/>
    <cellStyle name="Normal 10 3 2 4" xfId="15916"/>
    <cellStyle name="Normal 10 3 2 4 2" xfId="15917"/>
    <cellStyle name="Normal 10 3 2 5" xfId="15918"/>
    <cellStyle name="Normal 10 3 2 6" xfId="15919"/>
    <cellStyle name="Normal 10 3 3" xfId="15920"/>
    <cellStyle name="Normal 10 3 3 2" xfId="15921"/>
    <cellStyle name="Normal 10 3 3 2 2" xfId="15922"/>
    <cellStyle name="Normal 10 3 3 2 2 2" xfId="15923"/>
    <cellStyle name="Normal 10 3 3 2 3" xfId="15924"/>
    <cellStyle name="Normal 10 3 3 2 3 2" xfId="15925"/>
    <cellStyle name="Normal 10 3 3 2 4" xfId="15926"/>
    <cellStyle name="Normal 10 3 3 3" xfId="15927"/>
    <cellStyle name="Normal 10 3 3 3 2" xfId="15928"/>
    <cellStyle name="Normal 10 3 3 4" xfId="15929"/>
    <cellStyle name="Normal 10 3 3 4 2" xfId="15930"/>
    <cellStyle name="Normal 10 3 3 5" xfId="15931"/>
    <cellStyle name="Normal 10 3 4" xfId="15932"/>
    <cellStyle name="Normal 10 3 4 2" xfId="15933"/>
    <cellStyle name="Normal 10 3 4 2 2" xfId="15934"/>
    <cellStyle name="Normal 10 3 4 3" xfId="15935"/>
    <cellStyle name="Normal 10 3 4 3 2" xfId="15936"/>
    <cellStyle name="Normal 10 3 4 4" xfId="15937"/>
    <cellStyle name="Normal 10 3 5" xfId="15938"/>
    <cellStyle name="Normal 10 3 5 2" xfId="15939"/>
    <cellStyle name="Normal 10 3 6" xfId="15940"/>
    <cellStyle name="Normal 10 3 6 2" xfId="15941"/>
    <cellStyle name="Normal 10 3 7" xfId="15942"/>
    <cellStyle name="Normal 10 3 8" xfId="15943"/>
    <cellStyle name="Normal 10 4" xfId="15944"/>
    <cellStyle name="Normal 10 4 2" xfId="15945"/>
    <cellStyle name="Normal 10 4 2 2" xfId="15946"/>
    <cellStyle name="Normal 10 4 2 2 2" xfId="15947"/>
    <cellStyle name="Normal 10 4 2 3" xfId="15948"/>
    <cellStyle name="Normal 10 4 2 3 2" xfId="15949"/>
    <cellStyle name="Normal 10 4 2 4" xfId="15950"/>
    <cellStyle name="Normal 10 4 3" xfId="15951"/>
    <cellStyle name="Normal 10 4 3 2" xfId="15952"/>
    <cellStyle name="Normal 10 4 4" xfId="15953"/>
    <cellStyle name="Normal 10 4 4 2" xfId="15954"/>
    <cellStyle name="Normal 10 4 5" xfId="15955"/>
    <cellStyle name="Normal 10 5" xfId="15956"/>
    <cellStyle name="Normal 10 5 2" xfId="15957"/>
    <cellStyle name="Normal 10 5 2 2" xfId="15958"/>
    <cellStyle name="Normal 10 5 2 2 2" xfId="15959"/>
    <cellStyle name="Normal 10 5 2 3" xfId="15960"/>
    <cellStyle name="Normal 10 5 2 3 2" xfId="15961"/>
    <cellStyle name="Normal 10 5 2 4" xfId="15962"/>
    <cellStyle name="Normal 10 5 3" xfId="15963"/>
    <cellStyle name="Normal 10 5 3 2" xfId="15964"/>
    <cellStyle name="Normal 10 5 4" xfId="15965"/>
    <cellStyle name="Normal 10 5 4 2" xfId="15966"/>
    <cellStyle name="Normal 10 5 5" xfId="15967"/>
    <cellStyle name="Normal 10 6" xfId="15968"/>
    <cellStyle name="Normal 10 6 2" xfId="15969"/>
    <cellStyle name="Normal 10 6 2 2" xfId="15970"/>
    <cellStyle name="Normal 10 6 3" xfId="15971"/>
    <cellStyle name="Normal 10 6 3 2" xfId="15972"/>
    <cellStyle name="Normal 10 6 4" xfId="15973"/>
    <cellStyle name="Normal 10 7" xfId="15974"/>
    <cellStyle name="Normal 10 7 2" xfId="15975"/>
    <cellStyle name="Normal 10 7 2 2" xfId="15976"/>
    <cellStyle name="Normal 10 7 3" xfId="15977"/>
    <cellStyle name="Normal 10 7 3 2" xfId="15978"/>
    <cellStyle name="Normal 10 7 4" xfId="15979"/>
    <cellStyle name="Normal 10 8" xfId="15980"/>
    <cellStyle name="Normal 10 8 2" xfId="15981"/>
    <cellStyle name="Normal 10 9" xfId="15982"/>
    <cellStyle name="Normal 10 9 2" xfId="15983"/>
    <cellStyle name="Normal 10_7-7-1 SM Data" xfId="15984"/>
    <cellStyle name="Normal 100" xfId="15985"/>
    <cellStyle name="Normal 100 2" xfId="15986"/>
    <cellStyle name="Normal 101" xfId="15987"/>
    <cellStyle name="Normal 101 2" xfId="15988"/>
    <cellStyle name="Normal 102" xfId="15989"/>
    <cellStyle name="Normal 102 10" xfId="15990"/>
    <cellStyle name="Normal 102 10 2" xfId="15991"/>
    <cellStyle name="Normal 102 11" xfId="15992"/>
    <cellStyle name="Normal 102 11 2" xfId="15993"/>
    <cellStyle name="Normal 102 12" xfId="15994"/>
    <cellStyle name="Normal 102 12 2" xfId="15995"/>
    <cellStyle name="Normal 102 13" xfId="15996"/>
    <cellStyle name="Normal 102 14" xfId="15997"/>
    <cellStyle name="Normal 102 15" xfId="15998"/>
    <cellStyle name="Normal 102 2" xfId="15999"/>
    <cellStyle name="Normal 102 2 2" xfId="16000"/>
    <cellStyle name="Normal 102 2 2 2" xfId="16001"/>
    <cellStyle name="Normal 102 2 2 2 2" xfId="16002"/>
    <cellStyle name="Normal 102 2 2 2 2 2" xfId="16003"/>
    <cellStyle name="Normal 102 2 2 2 3" xfId="16004"/>
    <cellStyle name="Normal 102 2 2 2 3 2" xfId="16005"/>
    <cellStyle name="Normal 102 2 2 2 4" xfId="16006"/>
    <cellStyle name="Normal 102 2 2 2 4 2" xfId="16007"/>
    <cellStyle name="Normal 102 2 2 2 5" xfId="16008"/>
    <cellStyle name="Normal 102 2 2 3" xfId="16009"/>
    <cellStyle name="Normal 102 2 2 3 2" xfId="16010"/>
    <cellStyle name="Normal 102 2 2 4" xfId="16011"/>
    <cellStyle name="Normal 102 2 2 4 2" xfId="16012"/>
    <cellStyle name="Normal 102 2 2 5" xfId="16013"/>
    <cellStyle name="Normal 102 2 2 5 2" xfId="16014"/>
    <cellStyle name="Normal 102 2 2 6" xfId="16015"/>
    <cellStyle name="Normal 102 2 3" xfId="16016"/>
    <cellStyle name="Normal 102 2 3 2" xfId="16017"/>
    <cellStyle name="Normal 102 2 3 2 2" xfId="16018"/>
    <cellStyle name="Normal 102 2 3 3" xfId="16019"/>
    <cellStyle name="Normal 102 2 3 3 2" xfId="16020"/>
    <cellStyle name="Normal 102 2 3 4" xfId="16021"/>
    <cellStyle name="Normal 102 2 3 4 2" xfId="16022"/>
    <cellStyle name="Normal 102 2 3 5" xfId="16023"/>
    <cellStyle name="Normal 102 2 4" xfId="16024"/>
    <cellStyle name="Normal 102 2 4 2" xfId="16025"/>
    <cellStyle name="Normal 102 2 5" xfId="16026"/>
    <cellStyle name="Normal 102 2 5 2" xfId="16027"/>
    <cellStyle name="Normal 102 2 6" xfId="16028"/>
    <cellStyle name="Normal 102 2 6 2" xfId="16029"/>
    <cellStyle name="Normal 102 2 7" xfId="16030"/>
    <cellStyle name="Normal 102 2 8" xfId="16031"/>
    <cellStyle name="Normal 102 3" xfId="16032"/>
    <cellStyle name="Normal 102 3 2" xfId="16033"/>
    <cellStyle name="Normal 102 3 2 2" xfId="16034"/>
    <cellStyle name="Normal 102 3 2 2 2" xfId="16035"/>
    <cellStyle name="Normal 102 3 2 2 2 2" xfId="16036"/>
    <cellStyle name="Normal 102 3 2 2 3" xfId="16037"/>
    <cellStyle name="Normal 102 3 2 2 3 2" xfId="16038"/>
    <cellStyle name="Normal 102 3 2 2 4" xfId="16039"/>
    <cellStyle name="Normal 102 3 2 2 4 2" xfId="16040"/>
    <cellStyle name="Normal 102 3 2 2 5" xfId="16041"/>
    <cellStyle name="Normal 102 3 2 3" xfId="16042"/>
    <cellStyle name="Normal 102 3 2 3 2" xfId="16043"/>
    <cellStyle name="Normal 102 3 2 4" xfId="16044"/>
    <cellStyle name="Normal 102 3 2 4 2" xfId="16045"/>
    <cellStyle name="Normal 102 3 2 5" xfId="16046"/>
    <cellStyle name="Normal 102 3 2 5 2" xfId="16047"/>
    <cellStyle name="Normal 102 3 2 6" xfId="16048"/>
    <cellStyle name="Normal 102 3 3" xfId="16049"/>
    <cellStyle name="Normal 102 3 3 2" xfId="16050"/>
    <cellStyle name="Normal 102 3 3 2 2" xfId="16051"/>
    <cellStyle name="Normal 102 3 3 3" xfId="16052"/>
    <cellStyle name="Normal 102 3 3 3 2" xfId="16053"/>
    <cellStyle name="Normal 102 3 3 4" xfId="16054"/>
    <cellStyle name="Normal 102 3 3 4 2" xfId="16055"/>
    <cellStyle name="Normal 102 3 3 5" xfId="16056"/>
    <cellStyle name="Normal 102 3 4" xfId="16057"/>
    <cellStyle name="Normal 102 3 4 2" xfId="16058"/>
    <cellStyle name="Normal 102 3 5" xfId="16059"/>
    <cellStyle name="Normal 102 3 5 2" xfId="16060"/>
    <cellStyle name="Normal 102 3 6" xfId="16061"/>
    <cellStyle name="Normal 102 3 6 2" xfId="16062"/>
    <cellStyle name="Normal 102 3 7" xfId="16063"/>
    <cellStyle name="Normal 102 3 7 2" xfId="16064"/>
    <cellStyle name="Normal 102 3 8" xfId="16065"/>
    <cellStyle name="Normal 102 4" xfId="16066"/>
    <cellStyle name="Normal 102 4 2" xfId="16067"/>
    <cellStyle name="Normal 102 4 2 2" xfId="16068"/>
    <cellStyle name="Normal 102 4 2 2 2" xfId="16069"/>
    <cellStyle name="Normal 102 4 2 2 2 2" xfId="16070"/>
    <cellStyle name="Normal 102 4 2 2 3" xfId="16071"/>
    <cellStyle name="Normal 102 4 2 2 3 2" xfId="16072"/>
    <cellStyle name="Normal 102 4 2 2 4" xfId="16073"/>
    <cellStyle name="Normal 102 4 2 2 4 2" xfId="16074"/>
    <cellStyle name="Normal 102 4 2 2 5" xfId="16075"/>
    <cellStyle name="Normal 102 4 2 3" xfId="16076"/>
    <cellStyle name="Normal 102 4 2 3 2" xfId="16077"/>
    <cellStyle name="Normal 102 4 2 4" xfId="16078"/>
    <cellStyle name="Normal 102 4 2 4 2" xfId="16079"/>
    <cellStyle name="Normal 102 4 2 5" xfId="16080"/>
    <cellStyle name="Normal 102 4 2 5 2" xfId="16081"/>
    <cellStyle name="Normal 102 4 2 6" xfId="16082"/>
    <cellStyle name="Normal 102 4 3" xfId="16083"/>
    <cellStyle name="Normal 102 4 3 2" xfId="16084"/>
    <cellStyle name="Normal 102 4 3 2 2" xfId="16085"/>
    <cellStyle name="Normal 102 4 3 3" xfId="16086"/>
    <cellStyle name="Normal 102 4 3 3 2" xfId="16087"/>
    <cellStyle name="Normal 102 4 3 4" xfId="16088"/>
    <cellStyle name="Normal 102 4 3 4 2" xfId="16089"/>
    <cellStyle name="Normal 102 4 3 5" xfId="16090"/>
    <cellStyle name="Normal 102 4 4" xfId="16091"/>
    <cellStyle name="Normal 102 4 4 2" xfId="16092"/>
    <cellStyle name="Normal 102 4 5" xfId="16093"/>
    <cellStyle name="Normal 102 4 5 2" xfId="16094"/>
    <cellStyle name="Normal 102 4 6" xfId="16095"/>
    <cellStyle name="Normal 102 4 6 2" xfId="16096"/>
    <cellStyle name="Normal 102 4 7" xfId="16097"/>
    <cellStyle name="Normal 102 5" xfId="16098"/>
    <cellStyle name="Normal 102 5 2" xfId="16099"/>
    <cellStyle name="Normal 102 5 2 2" xfId="16100"/>
    <cellStyle name="Normal 102 5 2 2 2" xfId="16101"/>
    <cellStyle name="Normal 102 5 2 3" xfId="16102"/>
    <cellStyle name="Normal 102 5 2 3 2" xfId="16103"/>
    <cellStyle name="Normal 102 5 2 4" xfId="16104"/>
    <cellStyle name="Normal 102 5 2 4 2" xfId="16105"/>
    <cellStyle name="Normal 102 5 2 5" xfId="16106"/>
    <cellStyle name="Normal 102 5 3" xfId="16107"/>
    <cellStyle name="Normal 102 5 3 2" xfId="16108"/>
    <cellStyle name="Normal 102 5 4" xfId="16109"/>
    <cellStyle name="Normal 102 5 4 2" xfId="16110"/>
    <cellStyle name="Normal 102 5 5" xfId="16111"/>
    <cellStyle name="Normal 102 5 5 2" xfId="16112"/>
    <cellStyle name="Normal 102 5 6" xfId="16113"/>
    <cellStyle name="Normal 102 6" xfId="16114"/>
    <cellStyle name="Normal 102 6 2" xfId="16115"/>
    <cellStyle name="Normal 102 6 2 2" xfId="16116"/>
    <cellStyle name="Normal 102 6 3" xfId="16117"/>
    <cellStyle name="Normal 102 6 3 2" xfId="16118"/>
    <cellStyle name="Normal 102 6 4" xfId="16119"/>
    <cellStyle name="Normal 102 6 4 2" xfId="16120"/>
    <cellStyle name="Normal 102 6 5" xfId="16121"/>
    <cellStyle name="Normal 102 7" xfId="16122"/>
    <cellStyle name="Normal 102 7 2" xfId="16123"/>
    <cellStyle name="Normal 102 7 2 2" xfId="16124"/>
    <cellStyle name="Normal 102 7 3" xfId="16125"/>
    <cellStyle name="Normal 102 7 3 2" xfId="16126"/>
    <cellStyle name="Normal 102 7 4" xfId="16127"/>
    <cellStyle name="Normal 102 7 4 2" xfId="16128"/>
    <cellStyle name="Normal 102 7 5" xfId="16129"/>
    <cellStyle name="Normal 102 8" xfId="16130"/>
    <cellStyle name="Normal 102 8 2" xfId="16131"/>
    <cellStyle name="Normal 102 9" xfId="16132"/>
    <cellStyle name="Normal 102 9 2" xfId="16133"/>
    <cellStyle name="Normal 103" xfId="16134"/>
    <cellStyle name="Normal 103 2" xfId="16135"/>
    <cellStyle name="Normal 103 2 10" xfId="16136"/>
    <cellStyle name="Normal 103 2 10 2" xfId="16137"/>
    <cellStyle name="Normal 103 2 11" xfId="16138"/>
    <cellStyle name="Normal 103 2 11 2" xfId="16139"/>
    <cellStyle name="Normal 103 2 12" xfId="16140"/>
    <cellStyle name="Normal 103 2 13" xfId="16141"/>
    <cellStyle name="Normal 103 2 2" xfId="16142"/>
    <cellStyle name="Normal 103 2 2 2" xfId="16143"/>
    <cellStyle name="Normal 103 2 2 2 2" xfId="16144"/>
    <cellStyle name="Normal 103 2 2 2 2 2" xfId="16145"/>
    <cellStyle name="Normal 103 2 2 2 2 2 2" xfId="16146"/>
    <cellStyle name="Normal 103 2 2 2 2 3" xfId="16147"/>
    <cellStyle name="Normal 103 2 2 2 2 3 2" xfId="16148"/>
    <cellStyle name="Normal 103 2 2 2 2 4" xfId="16149"/>
    <cellStyle name="Normal 103 2 2 2 2 4 2" xfId="16150"/>
    <cellStyle name="Normal 103 2 2 2 2 5" xfId="16151"/>
    <cellStyle name="Normal 103 2 2 2 3" xfId="16152"/>
    <cellStyle name="Normal 103 2 2 2 3 2" xfId="16153"/>
    <cellStyle name="Normal 103 2 2 2 4" xfId="16154"/>
    <cellStyle name="Normal 103 2 2 2 4 2" xfId="16155"/>
    <cellStyle name="Normal 103 2 2 2 5" xfId="16156"/>
    <cellStyle name="Normal 103 2 2 2 5 2" xfId="16157"/>
    <cellStyle name="Normal 103 2 2 2 6" xfId="16158"/>
    <cellStyle name="Normal 103 2 2 3" xfId="16159"/>
    <cellStyle name="Normal 103 2 2 3 2" xfId="16160"/>
    <cellStyle name="Normal 103 2 2 3 2 2" xfId="16161"/>
    <cellStyle name="Normal 103 2 2 3 3" xfId="16162"/>
    <cellStyle name="Normal 103 2 2 3 3 2" xfId="16163"/>
    <cellStyle name="Normal 103 2 2 3 4" xfId="16164"/>
    <cellStyle name="Normal 103 2 2 3 4 2" xfId="16165"/>
    <cellStyle name="Normal 103 2 2 3 5" xfId="16166"/>
    <cellStyle name="Normal 103 2 2 4" xfId="16167"/>
    <cellStyle name="Normal 103 2 2 4 2" xfId="16168"/>
    <cellStyle name="Normal 103 2 2 5" xfId="16169"/>
    <cellStyle name="Normal 103 2 2 5 2" xfId="16170"/>
    <cellStyle name="Normal 103 2 2 6" xfId="16171"/>
    <cellStyle name="Normal 103 2 2 6 2" xfId="16172"/>
    <cellStyle name="Normal 103 2 2 7" xfId="16173"/>
    <cellStyle name="Normal 103 2 3" xfId="16174"/>
    <cellStyle name="Normal 103 2 3 2" xfId="16175"/>
    <cellStyle name="Normal 103 2 3 2 2" xfId="16176"/>
    <cellStyle name="Normal 103 2 3 2 2 2" xfId="16177"/>
    <cellStyle name="Normal 103 2 3 2 2 2 2" xfId="16178"/>
    <cellStyle name="Normal 103 2 3 2 2 3" xfId="16179"/>
    <cellStyle name="Normal 103 2 3 2 2 3 2" xfId="16180"/>
    <cellStyle name="Normal 103 2 3 2 2 4" xfId="16181"/>
    <cellStyle name="Normal 103 2 3 2 2 4 2" xfId="16182"/>
    <cellStyle name="Normal 103 2 3 2 2 5" xfId="16183"/>
    <cellStyle name="Normal 103 2 3 2 3" xfId="16184"/>
    <cellStyle name="Normal 103 2 3 2 3 2" xfId="16185"/>
    <cellStyle name="Normal 103 2 3 2 4" xfId="16186"/>
    <cellStyle name="Normal 103 2 3 2 4 2" xfId="16187"/>
    <cellStyle name="Normal 103 2 3 2 5" xfId="16188"/>
    <cellStyle name="Normal 103 2 3 2 5 2" xfId="16189"/>
    <cellStyle name="Normal 103 2 3 2 6" xfId="16190"/>
    <cellStyle name="Normal 103 2 3 3" xfId="16191"/>
    <cellStyle name="Normal 103 2 3 3 2" xfId="16192"/>
    <cellStyle name="Normal 103 2 3 3 2 2" xfId="16193"/>
    <cellStyle name="Normal 103 2 3 3 3" xfId="16194"/>
    <cellStyle name="Normal 103 2 3 3 3 2" xfId="16195"/>
    <cellStyle name="Normal 103 2 3 3 4" xfId="16196"/>
    <cellStyle name="Normal 103 2 3 3 4 2" xfId="16197"/>
    <cellStyle name="Normal 103 2 3 3 5" xfId="16198"/>
    <cellStyle name="Normal 103 2 3 4" xfId="16199"/>
    <cellStyle name="Normal 103 2 3 4 2" xfId="16200"/>
    <cellStyle name="Normal 103 2 3 5" xfId="16201"/>
    <cellStyle name="Normal 103 2 3 5 2" xfId="16202"/>
    <cellStyle name="Normal 103 2 3 6" xfId="16203"/>
    <cellStyle name="Normal 103 2 3 6 2" xfId="16204"/>
    <cellStyle name="Normal 103 2 3 7" xfId="16205"/>
    <cellStyle name="Normal 103 2 4" xfId="16206"/>
    <cellStyle name="Normal 103 2 4 2" xfId="16207"/>
    <cellStyle name="Normal 103 2 4 2 2" xfId="16208"/>
    <cellStyle name="Normal 103 2 4 2 2 2" xfId="16209"/>
    <cellStyle name="Normal 103 2 4 2 2 2 2" xfId="16210"/>
    <cellStyle name="Normal 103 2 4 2 2 3" xfId="16211"/>
    <cellStyle name="Normal 103 2 4 2 2 3 2" xfId="16212"/>
    <cellStyle name="Normal 103 2 4 2 2 4" xfId="16213"/>
    <cellStyle name="Normal 103 2 4 2 2 4 2" xfId="16214"/>
    <cellStyle name="Normal 103 2 4 2 2 5" xfId="16215"/>
    <cellStyle name="Normal 103 2 4 2 3" xfId="16216"/>
    <cellStyle name="Normal 103 2 4 2 3 2" xfId="16217"/>
    <cellStyle name="Normal 103 2 4 2 4" xfId="16218"/>
    <cellStyle name="Normal 103 2 4 2 4 2" xfId="16219"/>
    <cellStyle name="Normal 103 2 4 2 5" xfId="16220"/>
    <cellStyle name="Normal 103 2 4 2 5 2" xfId="16221"/>
    <cellStyle name="Normal 103 2 4 2 6" xfId="16222"/>
    <cellStyle name="Normal 103 2 4 3" xfId="16223"/>
    <cellStyle name="Normal 103 2 4 3 2" xfId="16224"/>
    <cellStyle name="Normal 103 2 4 3 2 2" xfId="16225"/>
    <cellStyle name="Normal 103 2 4 3 3" xfId="16226"/>
    <cellStyle name="Normal 103 2 4 3 3 2" xfId="16227"/>
    <cellStyle name="Normal 103 2 4 3 4" xfId="16228"/>
    <cellStyle name="Normal 103 2 4 3 4 2" xfId="16229"/>
    <cellStyle name="Normal 103 2 4 3 5" xfId="16230"/>
    <cellStyle name="Normal 103 2 4 4" xfId="16231"/>
    <cellStyle name="Normal 103 2 4 4 2" xfId="16232"/>
    <cellStyle name="Normal 103 2 4 5" xfId="16233"/>
    <cellStyle name="Normal 103 2 4 5 2" xfId="16234"/>
    <cellStyle name="Normal 103 2 4 6" xfId="16235"/>
    <cellStyle name="Normal 103 2 4 6 2" xfId="16236"/>
    <cellStyle name="Normal 103 2 4 7" xfId="16237"/>
    <cellStyle name="Normal 103 2 5" xfId="16238"/>
    <cellStyle name="Normal 103 2 5 2" xfId="16239"/>
    <cellStyle name="Normal 103 2 5 2 2" xfId="16240"/>
    <cellStyle name="Normal 103 2 5 2 2 2" xfId="16241"/>
    <cellStyle name="Normal 103 2 5 2 3" xfId="16242"/>
    <cellStyle name="Normal 103 2 5 2 3 2" xfId="16243"/>
    <cellStyle name="Normal 103 2 5 2 4" xfId="16244"/>
    <cellStyle name="Normal 103 2 5 2 4 2" xfId="16245"/>
    <cellStyle name="Normal 103 2 5 2 5" xfId="16246"/>
    <cellStyle name="Normal 103 2 5 3" xfId="16247"/>
    <cellStyle name="Normal 103 2 5 3 2" xfId="16248"/>
    <cellStyle name="Normal 103 2 5 4" xfId="16249"/>
    <cellStyle name="Normal 103 2 5 4 2" xfId="16250"/>
    <cellStyle name="Normal 103 2 5 5" xfId="16251"/>
    <cellStyle name="Normal 103 2 5 5 2" xfId="16252"/>
    <cellStyle name="Normal 103 2 5 6" xfId="16253"/>
    <cellStyle name="Normal 103 2 6" xfId="16254"/>
    <cellStyle name="Normal 103 2 6 2" xfId="16255"/>
    <cellStyle name="Normal 103 2 6 2 2" xfId="16256"/>
    <cellStyle name="Normal 103 2 6 3" xfId="16257"/>
    <cellStyle name="Normal 103 2 6 3 2" xfId="16258"/>
    <cellStyle name="Normal 103 2 6 4" xfId="16259"/>
    <cellStyle name="Normal 103 2 6 4 2" xfId="16260"/>
    <cellStyle name="Normal 103 2 6 5" xfId="16261"/>
    <cellStyle name="Normal 103 2 7" xfId="16262"/>
    <cellStyle name="Normal 103 2 7 2" xfId="16263"/>
    <cellStyle name="Normal 103 2 7 2 2" xfId="16264"/>
    <cellStyle name="Normal 103 2 7 3" xfId="16265"/>
    <cellStyle name="Normal 103 2 7 3 2" xfId="16266"/>
    <cellStyle name="Normal 103 2 7 4" xfId="16267"/>
    <cellStyle name="Normal 103 2 7 4 2" xfId="16268"/>
    <cellStyle name="Normal 103 2 7 5" xfId="16269"/>
    <cellStyle name="Normal 103 2 8" xfId="16270"/>
    <cellStyle name="Normal 103 2 8 2" xfId="16271"/>
    <cellStyle name="Normal 103 2 9" xfId="16272"/>
    <cellStyle name="Normal 103 2 9 2" xfId="16273"/>
    <cellStyle name="Normal 103 3" xfId="16274"/>
    <cellStyle name="Normal 103 3 2" xfId="16275"/>
    <cellStyle name="Normal 103 3 2 2" xfId="16276"/>
    <cellStyle name="Normal 103 4" xfId="16277"/>
    <cellStyle name="Normal 103 4 2" xfId="16278"/>
    <cellStyle name="Normal 103 4 2 2" xfId="16279"/>
    <cellStyle name="Normal 103 4 2 2 2" xfId="16280"/>
    <cellStyle name="Normal 103 4 2 3" xfId="16281"/>
    <cellStyle name="Normal 103 4 2 3 2" xfId="16282"/>
    <cellStyle name="Normal 103 4 2 4" xfId="16283"/>
    <cellStyle name="Normal 103 4 2 4 2" xfId="16284"/>
    <cellStyle name="Normal 103 4 2 5" xfId="16285"/>
    <cellStyle name="Normal 103 4 3" xfId="16286"/>
    <cellStyle name="Normal 103 4 3 2" xfId="16287"/>
    <cellStyle name="Normal 103 4 4" xfId="16288"/>
    <cellStyle name="Normal 103 4 4 2" xfId="16289"/>
    <cellStyle name="Normal 103 4 5" xfId="16290"/>
    <cellStyle name="Normal 103 4 5 2" xfId="16291"/>
    <cellStyle name="Normal 103 4 6" xfId="16292"/>
    <cellStyle name="Normal 103 5" xfId="16293"/>
    <cellStyle name="Normal 103 5 2" xfId="16294"/>
    <cellStyle name="Normal 103 5 2 2" xfId="16295"/>
    <cellStyle name="Normal 103 5 3" xfId="16296"/>
    <cellStyle name="Normal 103 5 3 2" xfId="16297"/>
    <cellStyle name="Normal 103 5 4" xfId="16298"/>
    <cellStyle name="Normal 103 5 4 2" xfId="16299"/>
    <cellStyle name="Normal 103 5 5" xfId="16300"/>
    <cellStyle name="Normal 103 6" xfId="16301"/>
    <cellStyle name="Normal 103 6 2" xfId="16302"/>
    <cellStyle name="Normal 103 7" xfId="16303"/>
    <cellStyle name="Normal 103 7 2" xfId="16304"/>
    <cellStyle name="Normal 103 8" xfId="16305"/>
    <cellStyle name="Normal 103 9" xfId="16306"/>
    <cellStyle name="Normal 104" xfId="16307"/>
    <cellStyle name="Normal 104 2" xfId="16308"/>
    <cellStyle name="Normal 104 2 10" xfId="16309"/>
    <cellStyle name="Normal 104 2 10 2" xfId="16310"/>
    <cellStyle name="Normal 104 2 11" xfId="16311"/>
    <cellStyle name="Normal 104 2 11 2" xfId="16312"/>
    <cellStyle name="Normal 104 2 12" xfId="16313"/>
    <cellStyle name="Normal 104 2 13" xfId="16314"/>
    <cellStyle name="Normal 104 2 2" xfId="16315"/>
    <cellStyle name="Normal 104 2 2 2" xfId="16316"/>
    <cellStyle name="Normal 104 2 2 2 2" xfId="16317"/>
    <cellStyle name="Normal 104 2 2 2 2 2" xfId="16318"/>
    <cellStyle name="Normal 104 2 2 2 2 2 2" xfId="16319"/>
    <cellStyle name="Normal 104 2 2 2 2 3" xfId="16320"/>
    <cellStyle name="Normal 104 2 2 2 2 3 2" xfId="16321"/>
    <cellStyle name="Normal 104 2 2 2 2 4" xfId="16322"/>
    <cellStyle name="Normal 104 2 2 2 2 4 2" xfId="16323"/>
    <cellStyle name="Normal 104 2 2 2 2 5" xfId="16324"/>
    <cellStyle name="Normal 104 2 2 2 3" xfId="16325"/>
    <cellStyle name="Normal 104 2 2 2 3 2" xfId="16326"/>
    <cellStyle name="Normal 104 2 2 2 4" xfId="16327"/>
    <cellStyle name="Normal 104 2 2 2 4 2" xfId="16328"/>
    <cellStyle name="Normal 104 2 2 2 5" xfId="16329"/>
    <cellStyle name="Normal 104 2 2 2 5 2" xfId="16330"/>
    <cellStyle name="Normal 104 2 2 2 6" xfId="16331"/>
    <cellStyle name="Normal 104 2 2 3" xfId="16332"/>
    <cellStyle name="Normal 104 2 2 3 2" xfId="16333"/>
    <cellStyle name="Normal 104 2 2 3 2 2" xfId="16334"/>
    <cellStyle name="Normal 104 2 2 3 3" xfId="16335"/>
    <cellStyle name="Normal 104 2 2 3 3 2" xfId="16336"/>
    <cellStyle name="Normal 104 2 2 3 4" xfId="16337"/>
    <cellStyle name="Normal 104 2 2 3 4 2" xfId="16338"/>
    <cellStyle name="Normal 104 2 2 3 5" xfId="16339"/>
    <cellStyle name="Normal 104 2 2 4" xfId="16340"/>
    <cellStyle name="Normal 104 2 2 4 2" xfId="16341"/>
    <cellStyle name="Normal 104 2 2 5" xfId="16342"/>
    <cellStyle name="Normal 104 2 2 5 2" xfId="16343"/>
    <cellStyle name="Normal 104 2 2 6" xfId="16344"/>
    <cellStyle name="Normal 104 2 2 6 2" xfId="16345"/>
    <cellStyle name="Normal 104 2 2 7" xfId="16346"/>
    <cellStyle name="Normal 104 2 3" xfId="16347"/>
    <cellStyle name="Normal 104 2 3 2" xfId="16348"/>
    <cellStyle name="Normal 104 2 3 2 2" xfId="16349"/>
    <cellStyle name="Normal 104 2 3 2 2 2" xfId="16350"/>
    <cellStyle name="Normal 104 2 3 2 2 2 2" xfId="16351"/>
    <cellStyle name="Normal 104 2 3 2 2 3" xfId="16352"/>
    <cellStyle name="Normal 104 2 3 2 2 3 2" xfId="16353"/>
    <cellStyle name="Normal 104 2 3 2 2 4" xfId="16354"/>
    <cellStyle name="Normal 104 2 3 2 2 4 2" xfId="16355"/>
    <cellStyle name="Normal 104 2 3 2 2 5" xfId="16356"/>
    <cellStyle name="Normal 104 2 3 2 3" xfId="16357"/>
    <cellStyle name="Normal 104 2 3 2 3 2" xfId="16358"/>
    <cellStyle name="Normal 104 2 3 2 4" xfId="16359"/>
    <cellStyle name="Normal 104 2 3 2 4 2" xfId="16360"/>
    <cellStyle name="Normal 104 2 3 2 5" xfId="16361"/>
    <cellStyle name="Normal 104 2 3 2 5 2" xfId="16362"/>
    <cellStyle name="Normal 104 2 3 2 6" xfId="16363"/>
    <cellStyle name="Normal 104 2 3 3" xfId="16364"/>
    <cellStyle name="Normal 104 2 3 3 2" xfId="16365"/>
    <cellStyle name="Normal 104 2 3 3 2 2" xfId="16366"/>
    <cellStyle name="Normal 104 2 3 3 3" xfId="16367"/>
    <cellStyle name="Normal 104 2 3 3 3 2" xfId="16368"/>
    <cellStyle name="Normal 104 2 3 3 4" xfId="16369"/>
    <cellStyle name="Normal 104 2 3 3 4 2" xfId="16370"/>
    <cellStyle name="Normal 104 2 3 3 5" xfId="16371"/>
    <cellStyle name="Normal 104 2 3 4" xfId="16372"/>
    <cellStyle name="Normal 104 2 3 4 2" xfId="16373"/>
    <cellStyle name="Normal 104 2 3 5" xfId="16374"/>
    <cellStyle name="Normal 104 2 3 5 2" xfId="16375"/>
    <cellStyle name="Normal 104 2 3 6" xfId="16376"/>
    <cellStyle name="Normal 104 2 3 6 2" xfId="16377"/>
    <cellStyle name="Normal 104 2 3 7" xfId="16378"/>
    <cellStyle name="Normal 104 2 4" xfId="16379"/>
    <cellStyle name="Normal 104 2 4 2" xfId="16380"/>
    <cellStyle name="Normal 104 2 4 2 2" xfId="16381"/>
    <cellStyle name="Normal 104 2 4 2 2 2" xfId="16382"/>
    <cellStyle name="Normal 104 2 4 2 2 2 2" xfId="16383"/>
    <cellStyle name="Normal 104 2 4 2 2 3" xfId="16384"/>
    <cellStyle name="Normal 104 2 4 2 2 3 2" xfId="16385"/>
    <cellStyle name="Normal 104 2 4 2 2 4" xfId="16386"/>
    <cellStyle name="Normal 104 2 4 2 2 4 2" xfId="16387"/>
    <cellStyle name="Normal 104 2 4 2 2 5" xfId="16388"/>
    <cellStyle name="Normal 104 2 4 2 3" xfId="16389"/>
    <cellStyle name="Normal 104 2 4 2 3 2" xfId="16390"/>
    <cellStyle name="Normal 104 2 4 2 4" xfId="16391"/>
    <cellStyle name="Normal 104 2 4 2 4 2" xfId="16392"/>
    <cellStyle name="Normal 104 2 4 2 5" xfId="16393"/>
    <cellStyle name="Normal 104 2 4 2 5 2" xfId="16394"/>
    <cellStyle name="Normal 104 2 4 2 6" xfId="16395"/>
    <cellStyle name="Normal 104 2 4 3" xfId="16396"/>
    <cellStyle name="Normal 104 2 4 3 2" xfId="16397"/>
    <cellStyle name="Normal 104 2 4 3 2 2" xfId="16398"/>
    <cellStyle name="Normal 104 2 4 3 3" xfId="16399"/>
    <cellStyle name="Normal 104 2 4 3 3 2" xfId="16400"/>
    <cellStyle name="Normal 104 2 4 3 4" xfId="16401"/>
    <cellStyle name="Normal 104 2 4 3 4 2" xfId="16402"/>
    <cellStyle name="Normal 104 2 4 3 5" xfId="16403"/>
    <cellStyle name="Normal 104 2 4 4" xfId="16404"/>
    <cellStyle name="Normal 104 2 4 4 2" xfId="16405"/>
    <cellStyle name="Normal 104 2 4 5" xfId="16406"/>
    <cellStyle name="Normal 104 2 4 5 2" xfId="16407"/>
    <cellStyle name="Normal 104 2 4 6" xfId="16408"/>
    <cellStyle name="Normal 104 2 4 6 2" xfId="16409"/>
    <cellStyle name="Normal 104 2 4 7" xfId="16410"/>
    <cellStyle name="Normal 104 2 5" xfId="16411"/>
    <cellStyle name="Normal 104 2 5 2" xfId="16412"/>
    <cellStyle name="Normal 104 2 5 2 2" xfId="16413"/>
    <cellStyle name="Normal 104 2 5 2 2 2" xfId="16414"/>
    <cellStyle name="Normal 104 2 5 2 3" xfId="16415"/>
    <cellStyle name="Normal 104 2 5 2 3 2" xfId="16416"/>
    <cellStyle name="Normal 104 2 5 2 4" xfId="16417"/>
    <cellStyle name="Normal 104 2 5 2 4 2" xfId="16418"/>
    <cellStyle name="Normal 104 2 5 2 5" xfId="16419"/>
    <cellStyle name="Normal 104 2 5 3" xfId="16420"/>
    <cellStyle name="Normal 104 2 5 3 2" xfId="16421"/>
    <cellStyle name="Normal 104 2 5 4" xfId="16422"/>
    <cellStyle name="Normal 104 2 5 4 2" xfId="16423"/>
    <cellStyle name="Normal 104 2 5 5" xfId="16424"/>
    <cellStyle name="Normal 104 2 5 5 2" xfId="16425"/>
    <cellStyle name="Normal 104 2 5 6" xfId="16426"/>
    <cellStyle name="Normal 104 2 6" xfId="16427"/>
    <cellStyle name="Normal 104 2 6 2" xfId="16428"/>
    <cellStyle name="Normal 104 2 6 2 2" xfId="16429"/>
    <cellStyle name="Normal 104 2 6 3" xfId="16430"/>
    <cellStyle name="Normal 104 2 6 3 2" xfId="16431"/>
    <cellStyle name="Normal 104 2 6 4" xfId="16432"/>
    <cellStyle name="Normal 104 2 6 4 2" xfId="16433"/>
    <cellStyle name="Normal 104 2 6 5" xfId="16434"/>
    <cellStyle name="Normal 104 2 7" xfId="16435"/>
    <cellStyle name="Normal 104 2 7 2" xfId="16436"/>
    <cellStyle name="Normal 104 2 7 2 2" xfId="16437"/>
    <cellStyle name="Normal 104 2 7 3" xfId="16438"/>
    <cellStyle name="Normal 104 2 7 3 2" xfId="16439"/>
    <cellStyle name="Normal 104 2 7 4" xfId="16440"/>
    <cellStyle name="Normal 104 2 7 4 2" xfId="16441"/>
    <cellStyle name="Normal 104 2 7 5" xfId="16442"/>
    <cellStyle name="Normal 104 2 8" xfId="16443"/>
    <cellStyle name="Normal 104 2 8 2" xfId="16444"/>
    <cellStyle name="Normal 104 2 9" xfId="16445"/>
    <cellStyle name="Normal 104 2 9 2" xfId="16446"/>
    <cellStyle name="Normal 104 3" xfId="16447"/>
    <cellStyle name="Normal 104 3 2" xfId="16448"/>
    <cellStyle name="Normal 104 3 2 2" xfId="16449"/>
    <cellStyle name="Normal 104 4" xfId="16450"/>
    <cellStyle name="Normal 104 4 2" xfId="16451"/>
    <cellStyle name="Normal 104 4 2 2" xfId="16452"/>
    <cellStyle name="Normal 104 4 2 2 2" xfId="16453"/>
    <cellStyle name="Normal 104 4 2 3" xfId="16454"/>
    <cellStyle name="Normal 104 4 2 3 2" xfId="16455"/>
    <cellStyle name="Normal 104 4 2 4" xfId="16456"/>
    <cellStyle name="Normal 104 4 2 4 2" xfId="16457"/>
    <cellStyle name="Normal 104 4 2 5" xfId="16458"/>
    <cellStyle name="Normal 104 4 3" xfId="16459"/>
    <cellStyle name="Normal 104 4 3 2" xfId="16460"/>
    <cellStyle name="Normal 104 4 4" xfId="16461"/>
    <cellStyle name="Normal 104 4 4 2" xfId="16462"/>
    <cellStyle name="Normal 104 4 5" xfId="16463"/>
    <cellStyle name="Normal 104 4 5 2" xfId="16464"/>
    <cellStyle name="Normal 104 4 6" xfId="16465"/>
    <cellStyle name="Normal 104 5" xfId="16466"/>
    <cellStyle name="Normal 104 5 2" xfId="16467"/>
    <cellStyle name="Normal 104 5 2 2" xfId="16468"/>
    <cellStyle name="Normal 104 5 3" xfId="16469"/>
    <cellStyle name="Normal 104 5 3 2" xfId="16470"/>
    <cellStyle name="Normal 104 5 4" xfId="16471"/>
    <cellStyle name="Normal 104 5 4 2" xfId="16472"/>
    <cellStyle name="Normal 104 5 5" xfId="16473"/>
    <cellStyle name="Normal 104 6" xfId="16474"/>
    <cellStyle name="Normal 104 6 2" xfId="16475"/>
    <cellStyle name="Normal 104 7" xfId="16476"/>
    <cellStyle name="Normal 104 7 2" xfId="16477"/>
    <cellStyle name="Normal 104 8" xfId="16478"/>
    <cellStyle name="Normal 104 9" xfId="16479"/>
    <cellStyle name="Normal 105" xfId="16480"/>
    <cellStyle name="Normal 105 10" xfId="16481"/>
    <cellStyle name="Normal 105 2" xfId="16482"/>
    <cellStyle name="Normal 105 2 10" xfId="16483"/>
    <cellStyle name="Normal 105 2 10 2" xfId="16484"/>
    <cellStyle name="Normal 105 2 11" xfId="16485"/>
    <cellStyle name="Normal 105 2 11 2" xfId="16486"/>
    <cellStyle name="Normal 105 2 12" xfId="16487"/>
    <cellStyle name="Normal 105 2 13" xfId="16488"/>
    <cellStyle name="Normal 105 2 2" xfId="16489"/>
    <cellStyle name="Normal 105 2 2 2" xfId="16490"/>
    <cellStyle name="Normal 105 2 2 2 2" xfId="16491"/>
    <cellStyle name="Normal 105 2 2 2 2 2" xfId="16492"/>
    <cellStyle name="Normal 105 2 2 2 2 2 2" xfId="16493"/>
    <cellStyle name="Normal 105 2 2 2 2 3" xfId="16494"/>
    <cellStyle name="Normal 105 2 2 2 2 3 2" xfId="16495"/>
    <cellStyle name="Normal 105 2 2 2 2 4" xfId="16496"/>
    <cellStyle name="Normal 105 2 2 2 2 4 2" xfId="16497"/>
    <cellStyle name="Normal 105 2 2 2 2 5" xfId="16498"/>
    <cellStyle name="Normal 105 2 2 2 3" xfId="16499"/>
    <cellStyle name="Normal 105 2 2 2 3 2" xfId="16500"/>
    <cellStyle name="Normal 105 2 2 2 4" xfId="16501"/>
    <cellStyle name="Normal 105 2 2 2 4 2" xfId="16502"/>
    <cellStyle name="Normal 105 2 2 2 5" xfId="16503"/>
    <cellStyle name="Normal 105 2 2 2 5 2" xfId="16504"/>
    <cellStyle name="Normal 105 2 2 2 6" xfId="16505"/>
    <cellStyle name="Normal 105 2 2 3" xfId="16506"/>
    <cellStyle name="Normal 105 2 2 3 2" xfId="16507"/>
    <cellStyle name="Normal 105 2 2 3 2 2" xfId="16508"/>
    <cellStyle name="Normal 105 2 2 3 3" xfId="16509"/>
    <cellStyle name="Normal 105 2 2 3 3 2" xfId="16510"/>
    <cellStyle name="Normal 105 2 2 3 4" xfId="16511"/>
    <cellStyle name="Normal 105 2 2 3 4 2" xfId="16512"/>
    <cellStyle name="Normal 105 2 2 3 5" xfId="16513"/>
    <cellStyle name="Normal 105 2 2 4" xfId="16514"/>
    <cellStyle name="Normal 105 2 2 4 2" xfId="16515"/>
    <cellStyle name="Normal 105 2 2 5" xfId="16516"/>
    <cellStyle name="Normal 105 2 2 5 2" xfId="16517"/>
    <cellStyle name="Normal 105 2 2 6" xfId="16518"/>
    <cellStyle name="Normal 105 2 2 6 2" xfId="16519"/>
    <cellStyle name="Normal 105 2 2 7" xfId="16520"/>
    <cellStyle name="Normal 105 2 3" xfId="16521"/>
    <cellStyle name="Normal 105 2 3 2" xfId="16522"/>
    <cellStyle name="Normal 105 2 3 2 2" xfId="16523"/>
    <cellStyle name="Normal 105 2 3 2 2 2" xfId="16524"/>
    <cellStyle name="Normal 105 2 3 2 2 2 2" xfId="16525"/>
    <cellStyle name="Normal 105 2 3 2 2 3" xfId="16526"/>
    <cellStyle name="Normal 105 2 3 2 2 3 2" xfId="16527"/>
    <cellStyle name="Normal 105 2 3 2 2 4" xfId="16528"/>
    <cellStyle name="Normal 105 2 3 2 2 4 2" xfId="16529"/>
    <cellStyle name="Normal 105 2 3 2 2 5" xfId="16530"/>
    <cellStyle name="Normal 105 2 3 2 3" xfId="16531"/>
    <cellStyle name="Normal 105 2 3 2 3 2" xfId="16532"/>
    <cellStyle name="Normal 105 2 3 2 4" xfId="16533"/>
    <cellStyle name="Normal 105 2 3 2 4 2" xfId="16534"/>
    <cellStyle name="Normal 105 2 3 2 5" xfId="16535"/>
    <cellStyle name="Normal 105 2 3 2 5 2" xfId="16536"/>
    <cellStyle name="Normal 105 2 3 2 6" xfId="16537"/>
    <cellStyle name="Normal 105 2 3 3" xfId="16538"/>
    <cellStyle name="Normal 105 2 3 3 2" xfId="16539"/>
    <cellStyle name="Normal 105 2 3 3 2 2" xfId="16540"/>
    <cellStyle name="Normal 105 2 3 3 3" xfId="16541"/>
    <cellStyle name="Normal 105 2 3 3 3 2" xfId="16542"/>
    <cellStyle name="Normal 105 2 3 3 4" xfId="16543"/>
    <cellStyle name="Normal 105 2 3 3 4 2" xfId="16544"/>
    <cellStyle name="Normal 105 2 3 3 5" xfId="16545"/>
    <cellStyle name="Normal 105 2 3 4" xfId="16546"/>
    <cellStyle name="Normal 105 2 3 4 2" xfId="16547"/>
    <cellStyle name="Normal 105 2 3 5" xfId="16548"/>
    <cellStyle name="Normal 105 2 3 5 2" xfId="16549"/>
    <cellStyle name="Normal 105 2 3 6" xfId="16550"/>
    <cellStyle name="Normal 105 2 3 6 2" xfId="16551"/>
    <cellStyle name="Normal 105 2 3 7" xfId="16552"/>
    <cellStyle name="Normal 105 2 4" xfId="16553"/>
    <cellStyle name="Normal 105 2 4 2" xfId="16554"/>
    <cellStyle name="Normal 105 2 4 2 2" xfId="16555"/>
    <cellStyle name="Normal 105 2 4 2 2 2" xfId="16556"/>
    <cellStyle name="Normal 105 2 4 2 2 2 2" xfId="16557"/>
    <cellStyle name="Normal 105 2 4 2 2 3" xfId="16558"/>
    <cellStyle name="Normal 105 2 4 2 2 3 2" xfId="16559"/>
    <cellStyle name="Normal 105 2 4 2 2 4" xfId="16560"/>
    <cellStyle name="Normal 105 2 4 2 2 4 2" xfId="16561"/>
    <cellStyle name="Normal 105 2 4 2 2 5" xfId="16562"/>
    <cellStyle name="Normal 105 2 4 2 3" xfId="16563"/>
    <cellStyle name="Normal 105 2 4 2 3 2" xfId="16564"/>
    <cellStyle name="Normal 105 2 4 2 4" xfId="16565"/>
    <cellStyle name="Normal 105 2 4 2 4 2" xfId="16566"/>
    <cellStyle name="Normal 105 2 4 2 5" xfId="16567"/>
    <cellStyle name="Normal 105 2 4 2 5 2" xfId="16568"/>
    <cellStyle name="Normal 105 2 4 2 6" xfId="16569"/>
    <cellStyle name="Normal 105 2 4 3" xfId="16570"/>
    <cellStyle name="Normal 105 2 4 3 2" xfId="16571"/>
    <cellStyle name="Normal 105 2 4 3 2 2" xfId="16572"/>
    <cellStyle name="Normal 105 2 4 3 3" xfId="16573"/>
    <cellStyle name="Normal 105 2 4 3 3 2" xfId="16574"/>
    <cellStyle name="Normal 105 2 4 3 4" xfId="16575"/>
    <cellStyle name="Normal 105 2 4 3 4 2" xfId="16576"/>
    <cellStyle name="Normal 105 2 4 3 5" xfId="16577"/>
    <cellStyle name="Normal 105 2 4 4" xfId="16578"/>
    <cellStyle name="Normal 105 2 4 4 2" xfId="16579"/>
    <cellStyle name="Normal 105 2 4 5" xfId="16580"/>
    <cellStyle name="Normal 105 2 4 5 2" xfId="16581"/>
    <cellStyle name="Normal 105 2 4 6" xfId="16582"/>
    <cellStyle name="Normal 105 2 4 6 2" xfId="16583"/>
    <cellStyle name="Normal 105 2 4 7" xfId="16584"/>
    <cellStyle name="Normal 105 2 5" xfId="16585"/>
    <cellStyle name="Normal 105 2 5 2" xfId="16586"/>
    <cellStyle name="Normal 105 2 5 2 2" xfId="16587"/>
    <cellStyle name="Normal 105 2 5 2 2 2" xfId="16588"/>
    <cellStyle name="Normal 105 2 5 2 3" xfId="16589"/>
    <cellStyle name="Normal 105 2 5 2 3 2" xfId="16590"/>
    <cellStyle name="Normal 105 2 5 2 4" xfId="16591"/>
    <cellStyle name="Normal 105 2 5 2 4 2" xfId="16592"/>
    <cellStyle name="Normal 105 2 5 2 5" xfId="16593"/>
    <cellStyle name="Normal 105 2 5 3" xfId="16594"/>
    <cellStyle name="Normal 105 2 5 3 2" xfId="16595"/>
    <cellStyle name="Normal 105 2 5 4" xfId="16596"/>
    <cellStyle name="Normal 105 2 5 4 2" xfId="16597"/>
    <cellStyle name="Normal 105 2 5 5" xfId="16598"/>
    <cellStyle name="Normal 105 2 5 5 2" xfId="16599"/>
    <cellStyle name="Normal 105 2 5 6" xfId="16600"/>
    <cellStyle name="Normal 105 2 6" xfId="16601"/>
    <cellStyle name="Normal 105 2 6 2" xfId="16602"/>
    <cellStyle name="Normal 105 2 6 2 2" xfId="16603"/>
    <cellStyle name="Normal 105 2 6 3" xfId="16604"/>
    <cellStyle name="Normal 105 2 6 3 2" xfId="16605"/>
    <cellStyle name="Normal 105 2 6 4" xfId="16606"/>
    <cellStyle name="Normal 105 2 6 4 2" xfId="16607"/>
    <cellStyle name="Normal 105 2 6 5" xfId="16608"/>
    <cellStyle name="Normal 105 2 7" xfId="16609"/>
    <cellStyle name="Normal 105 2 7 2" xfId="16610"/>
    <cellStyle name="Normal 105 2 7 2 2" xfId="16611"/>
    <cellStyle name="Normal 105 2 7 3" xfId="16612"/>
    <cellStyle name="Normal 105 2 7 3 2" xfId="16613"/>
    <cellStyle name="Normal 105 2 7 4" xfId="16614"/>
    <cellStyle name="Normal 105 2 7 4 2" xfId="16615"/>
    <cellStyle name="Normal 105 2 7 5" xfId="16616"/>
    <cellStyle name="Normal 105 2 8" xfId="16617"/>
    <cellStyle name="Normal 105 2 8 2" xfId="16618"/>
    <cellStyle name="Normal 105 2 9" xfId="16619"/>
    <cellStyle name="Normal 105 2 9 2" xfId="16620"/>
    <cellStyle name="Normal 105 3" xfId="16621"/>
    <cellStyle name="Normal 105 3 2" xfId="16622"/>
    <cellStyle name="Normal 105 3 2 2" xfId="16623"/>
    <cellStyle name="Normal 105 4" xfId="16624"/>
    <cellStyle name="Normal 105 4 2" xfId="16625"/>
    <cellStyle name="Normal 105 4 2 2" xfId="16626"/>
    <cellStyle name="Normal 105 4 2 2 2" xfId="16627"/>
    <cellStyle name="Normal 105 4 2 3" xfId="16628"/>
    <cellStyle name="Normal 105 4 2 3 2" xfId="16629"/>
    <cellStyle name="Normal 105 4 2 4" xfId="16630"/>
    <cellStyle name="Normal 105 4 2 4 2" xfId="16631"/>
    <cellStyle name="Normal 105 4 2 5" xfId="16632"/>
    <cellStyle name="Normal 105 4 3" xfId="16633"/>
    <cellStyle name="Normal 105 4 3 2" xfId="16634"/>
    <cellStyle name="Normal 105 4 4" xfId="16635"/>
    <cellStyle name="Normal 105 4 4 2" xfId="16636"/>
    <cellStyle name="Normal 105 4 5" xfId="16637"/>
    <cellStyle name="Normal 105 4 5 2" xfId="16638"/>
    <cellStyle name="Normal 105 4 6" xfId="16639"/>
    <cellStyle name="Normal 105 5" xfId="16640"/>
    <cellStyle name="Normal 105 5 2" xfId="16641"/>
    <cellStyle name="Normal 105 5 2 2" xfId="16642"/>
    <cellStyle name="Normal 105 5 3" xfId="16643"/>
    <cellStyle name="Normal 105 5 3 2" xfId="16644"/>
    <cellStyle name="Normal 105 5 4" xfId="16645"/>
    <cellStyle name="Normal 105 5 4 2" xfId="16646"/>
    <cellStyle name="Normal 105 5 5" xfId="16647"/>
    <cellStyle name="Normal 105 6" xfId="16648"/>
    <cellStyle name="Normal 105 6 2" xfId="16649"/>
    <cellStyle name="Normal 105 7" xfId="16650"/>
    <cellStyle name="Normal 105 7 2" xfId="16651"/>
    <cellStyle name="Normal 105 8" xfId="16652"/>
    <cellStyle name="Normal 105 9" xfId="16653"/>
    <cellStyle name="Normal 106" xfId="16654"/>
    <cellStyle name="Normal 106 10" xfId="16655"/>
    <cellStyle name="Normal 106 11" xfId="16656"/>
    <cellStyle name="Normal 106 2" xfId="16657"/>
    <cellStyle name="Normal 106 2 10" xfId="16658"/>
    <cellStyle name="Normal 106 2 10 2" xfId="16659"/>
    <cellStyle name="Normal 106 2 11" xfId="16660"/>
    <cellStyle name="Normal 106 2 11 2" xfId="16661"/>
    <cellStyle name="Normal 106 2 12" xfId="16662"/>
    <cellStyle name="Normal 106 2 13" xfId="16663"/>
    <cellStyle name="Normal 106 2 2" xfId="16664"/>
    <cellStyle name="Normal 106 2 2 2" xfId="16665"/>
    <cellStyle name="Normal 106 2 2 2 2" xfId="16666"/>
    <cellStyle name="Normal 106 2 2 2 2 2" xfId="16667"/>
    <cellStyle name="Normal 106 2 2 2 2 2 2" xfId="16668"/>
    <cellStyle name="Normal 106 2 2 2 2 3" xfId="16669"/>
    <cellStyle name="Normal 106 2 2 2 2 3 2" xfId="16670"/>
    <cellStyle name="Normal 106 2 2 2 2 4" xfId="16671"/>
    <cellStyle name="Normal 106 2 2 2 2 4 2" xfId="16672"/>
    <cellStyle name="Normal 106 2 2 2 2 5" xfId="16673"/>
    <cellStyle name="Normal 106 2 2 2 3" xfId="16674"/>
    <cellStyle name="Normal 106 2 2 2 3 2" xfId="16675"/>
    <cellStyle name="Normal 106 2 2 2 4" xfId="16676"/>
    <cellStyle name="Normal 106 2 2 2 4 2" xfId="16677"/>
    <cellStyle name="Normal 106 2 2 2 5" xfId="16678"/>
    <cellStyle name="Normal 106 2 2 2 5 2" xfId="16679"/>
    <cellStyle name="Normal 106 2 2 2 6" xfId="16680"/>
    <cellStyle name="Normal 106 2 2 3" xfId="16681"/>
    <cellStyle name="Normal 106 2 2 3 2" xfId="16682"/>
    <cellStyle name="Normal 106 2 2 3 2 2" xfId="16683"/>
    <cellStyle name="Normal 106 2 2 3 3" xfId="16684"/>
    <cellStyle name="Normal 106 2 2 3 3 2" xfId="16685"/>
    <cellStyle name="Normal 106 2 2 3 4" xfId="16686"/>
    <cellStyle name="Normal 106 2 2 3 4 2" xfId="16687"/>
    <cellStyle name="Normal 106 2 2 3 5" xfId="16688"/>
    <cellStyle name="Normal 106 2 2 4" xfId="16689"/>
    <cellStyle name="Normal 106 2 2 4 2" xfId="16690"/>
    <cellStyle name="Normal 106 2 2 5" xfId="16691"/>
    <cellStyle name="Normal 106 2 2 5 2" xfId="16692"/>
    <cellStyle name="Normal 106 2 2 6" xfId="16693"/>
    <cellStyle name="Normal 106 2 2 6 2" xfId="16694"/>
    <cellStyle name="Normal 106 2 2 7" xfId="16695"/>
    <cellStyle name="Normal 106 2 3" xfId="16696"/>
    <cellStyle name="Normal 106 2 3 2" xfId="16697"/>
    <cellStyle name="Normal 106 2 3 2 2" xfId="16698"/>
    <cellStyle name="Normal 106 2 3 2 2 2" xfId="16699"/>
    <cellStyle name="Normal 106 2 3 2 2 2 2" xfId="16700"/>
    <cellStyle name="Normal 106 2 3 2 2 3" xfId="16701"/>
    <cellStyle name="Normal 106 2 3 2 2 3 2" xfId="16702"/>
    <cellStyle name="Normal 106 2 3 2 2 4" xfId="16703"/>
    <cellStyle name="Normal 106 2 3 2 2 4 2" xfId="16704"/>
    <cellStyle name="Normal 106 2 3 2 2 5" xfId="16705"/>
    <cellStyle name="Normal 106 2 3 2 3" xfId="16706"/>
    <cellStyle name="Normal 106 2 3 2 3 2" xfId="16707"/>
    <cellStyle name="Normal 106 2 3 2 4" xfId="16708"/>
    <cellStyle name="Normal 106 2 3 2 4 2" xfId="16709"/>
    <cellStyle name="Normal 106 2 3 2 5" xfId="16710"/>
    <cellStyle name="Normal 106 2 3 2 5 2" xfId="16711"/>
    <cellStyle name="Normal 106 2 3 2 6" xfId="16712"/>
    <cellStyle name="Normal 106 2 3 3" xfId="16713"/>
    <cellStyle name="Normal 106 2 3 3 2" xfId="16714"/>
    <cellStyle name="Normal 106 2 3 3 2 2" xfId="16715"/>
    <cellStyle name="Normal 106 2 3 3 3" xfId="16716"/>
    <cellStyle name="Normal 106 2 3 3 3 2" xfId="16717"/>
    <cellStyle name="Normal 106 2 3 3 4" xfId="16718"/>
    <cellStyle name="Normal 106 2 3 3 4 2" xfId="16719"/>
    <cellStyle name="Normal 106 2 3 3 5" xfId="16720"/>
    <cellStyle name="Normal 106 2 3 4" xfId="16721"/>
    <cellStyle name="Normal 106 2 3 4 2" xfId="16722"/>
    <cellStyle name="Normal 106 2 3 5" xfId="16723"/>
    <cellStyle name="Normal 106 2 3 5 2" xfId="16724"/>
    <cellStyle name="Normal 106 2 3 6" xfId="16725"/>
    <cellStyle name="Normal 106 2 3 6 2" xfId="16726"/>
    <cellStyle name="Normal 106 2 3 7" xfId="16727"/>
    <cellStyle name="Normal 106 2 4" xfId="16728"/>
    <cellStyle name="Normal 106 2 4 2" xfId="16729"/>
    <cellStyle name="Normal 106 2 4 2 2" xfId="16730"/>
    <cellStyle name="Normal 106 2 4 2 2 2" xfId="16731"/>
    <cellStyle name="Normal 106 2 4 2 2 2 2" xfId="16732"/>
    <cellStyle name="Normal 106 2 4 2 2 3" xfId="16733"/>
    <cellStyle name="Normal 106 2 4 2 2 3 2" xfId="16734"/>
    <cellStyle name="Normal 106 2 4 2 2 4" xfId="16735"/>
    <cellStyle name="Normal 106 2 4 2 2 4 2" xfId="16736"/>
    <cellStyle name="Normal 106 2 4 2 2 5" xfId="16737"/>
    <cellStyle name="Normal 106 2 4 2 3" xfId="16738"/>
    <cellStyle name="Normal 106 2 4 2 3 2" xfId="16739"/>
    <cellStyle name="Normal 106 2 4 2 4" xfId="16740"/>
    <cellStyle name="Normal 106 2 4 2 4 2" xfId="16741"/>
    <cellStyle name="Normal 106 2 4 2 5" xfId="16742"/>
    <cellStyle name="Normal 106 2 4 2 5 2" xfId="16743"/>
    <cellStyle name="Normal 106 2 4 2 6" xfId="16744"/>
    <cellStyle name="Normal 106 2 4 3" xfId="16745"/>
    <cellStyle name="Normal 106 2 4 3 2" xfId="16746"/>
    <cellStyle name="Normal 106 2 4 3 2 2" xfId="16747"/>
    <cellStyle name="Normal 106 2 4 3 3" xfId="16748"/>
    <cellStyle name="Normal 106 2 4 3 3 2" xfId="16749"/>
    <cellStyle name="Normal 106 2 4 3 4" xfId="16750"/>
    <cellStyle name="Normal 106 2 4 3 4 2" xfId="16751"/>
    <cellStyle name="Normal 106 2 4 3 5" xfId="16752"/>
    <cellStyle name="Normal 106 2 4 4" xfId="16753"/>
    <cellStyle name="Normal 106 2 4 4 2" xfId="16754"/>
    <cellStyle name="Normal 106 2 4 5" xfId="16755"/>
    <cellStyle name="Normal 106 2 4 5 2" xfId="16756"/>
    <cellStyle name="Normal 106 2 4 6" xfId="16757"/>
    <cellStyle name="Normal 106 2 4 6 2" xfId="16758"/>
    <cellStyle name="Normal 106 2 4 7" xfId="16759"/>
    <cellStyle name="Normal 106 2 5" xfId="16760"/>
    <cellStyle name="Normal 106 2 5 2" xfId="16761"/>
    <cellStyle name="Normal 106 2 5 2 2" xfId="16762"/>
    <cellStyle name="Normal 106 2 5 2 2 2" xfId="16763"/>
    <cellStyle name="Normal 106 2 5 2 3" xfId="16764"/>
    <cellStyle name="Normal 106 2 5 2 3 2" xfId="16765"/>
    <cellStyle name="Normal 106 2 5 2 4" xfId="16766"/>
    <cellStyle name="Normal 106 2 5 2 4 2" xfId="16767"/>
    <cellStyle name="Normal 106 2 5 2 5" xfId="16768"/>
    <cellStyle name="Normal 106 2 5 3" xfId="16769"/>
    <cellStyle name="Normal 106 2 5 3 2" xfId="16770"/>
    <cellStyle name="Normal 106 2 5 4" xfId="16771"/>
    <cellStyle name="Normal 106 2 5 4 2" xfId="16772"/>
    <cellStyle name="Normal 106 2 5 5" xfId="16773"/>
    <cellStyle name="Normal 106 2 5 5 2" xfId="16774"/>
    <cellStyle name="Normal 106 2 5 6" xfId="16775"/>
    <cellStyle name="Normal 106 2 6" xfId="16776"/>
    <cellStyle name="Normal 106 2 6 2" xfId="16777"/>
    <cellStyle name="Normal 106 2 6 2 2" xfId="16778"/>
    <cellStyle name="Normal 106 2 6 3" xfId="16779"/>
    <cellStyle name="Normal 106 2 6 3 2" xfId="16780"/>
    <cellStyle name="Normal 106 2 6 4" xfId="16781"/>
    <cellStyle name="Normal 106 2 6 4 2" xfId="16782"/>
    <cellStyle name="Normal 106 2 6 5" xfId="16783"/>
    <cellStyle name="Normal 106 2 7" xfId="16784"/>
    <cellStyle name="Normal 106 2 7 2" xfId="16785"/>
    <cellStyle name="Normal 106 2 7 2 2" xfId="16786"/>
    <cellStyle name="Normal 106 2 7 3" xfId="16787"/>
    <cellStyle name="Normal 106 2 7 3 2" xfId="16788"/>
    <cellStyle name="Normal 106 2 7 4" xfId="16789"/>
    <cellStyle name="Normal 106 2 7 4 2" xfId="16790"/>
    <cellStyle name="Normal 106 2 7 5" xfId="16791"/>
    <cellStyle name="Normal 106 2 8" xfId="16792"/>
    <cellStyle name="Normal 106 2 8 2" xfId="16793"/>
    <cellStyle name="Normal 106 2 9" xfId="16794"/>
    <cellStyle name="Normal 106 2 9 2" xfId="16795"/>
    <cellStyle name="Normal 106 3" xfId="16796"/>
    <cellStyle name="Normal 106 3 2" xfId="16797"/>
    <cellStyle name="Normal 106 3 2 2" xfId="16798"/>
    <cellStyle name="Normal 106 4" xfId="16799"/>
    <cellStyle name="Normal 106 5" xfId="16800"/>
    <cellStyle name="Normal 106 5 2" xfId="16801"/>
    <cellStyle name="Normal 106 5 2 2" xfId="16802"/>
    <cellStyle name="Normal 106 5 2 2 2" xfId="16803"/>
    <cellStyle name="Normal 106 5 2 3" xfId="16804"/>
    <cellStyle name="Normal 106 5 2 3 2" xfId="16805"/>
    <cellStyle name="Normal 106 5 2 4" xfId="16806"/>
    <cellStyle name="Normal 106 5 2 4 2" xfId="16807"/>
    <cellStyle name="Normal 106 5 2 5" xfId="16808"/>
    <cellStyle name="Normal 106 5 3" xfId="16809"/>
    <cellStyle name="Normal 106 5 3 2" xfId="16810"/>
    <cellStyle name="Normal 106 5 4" xfId="16811"/>
    <cellStyle name="Normal 106 5 4 2" xfId="16812"/>
    <cellStyle name="Normal 106 5 5" xfId="16813"/>
    <cellStyle name="Normal 106 5 5 2" xfId="16814"/>
    <cellStyle name="Normal 106 5 6" xfId="16815"/>
    <cellStyle name="Normal 106 6" xfId="16816"/>
    <cellStyle name="Normal 106 6 2" xfId="16817"/>
    <cellStyle name="Normal 106 6 2 2" xfId="16818"/>
    <cellStyle name="Normal 106 6 3" xfId="16819"/>
    <cellStyle name="Normal 106 6 3 2" xfId="16820"/>
    <cellStyle name="Normal 106 6 4" xfId="16821"/>
    <cellStyle name="Normal 106 6 4 2" xfId="16822"/>
    <cellStyle name="Normal 106 6 5" xfId="16823"/>
    <cellStyle name="Normal 106 7" xfId="16824"/>
    <cellStyle name="Normal 106 7 2" xfId="16825"/>
    <cellStyle name="Normal 106 8" xfId="16826"/>
    <cellStyle name="Normal 106 8 2" xfId="16827"/>
    <cellStyle name="Normal 106 9" xfId="16828"/>
    <cellStyle name="Normal 107" xfId="16829"/>
    <cellStyle name="Normal 107 10" xfId="16830"/>
    <cellStyle name="Normal 107 10 2" xfId="16831"/>
    <cellStyle name="Normal 107 11" xfId="16832"/>
    <cellStyle name="Normal 107 12" xfId="16833"/>
    <cellStyle name="Normal 107 2" xfId="16834"/>
    <cellStyle name="Normal 107 2 10" xfId="16835"/>
    <cellStyle name="Normal 107 2 10 2" xfId="16836"/>
    <cellStyle name="Normal 107 2 11" xfId="16837"/>
    <cellStyle name="Normal 107 2 11 2" xfId="16838"/>
    <cellStyle name="Normal 107 2 12" xfId="16839"/>
    <cellStyle name="Normal 107 2 2" xfId="16840"/>
    <cellStyle name="Normal 107 2 2 2" xfId="16841"/>
    <cellStyle name="Normal 107 2 2 2 2" xfId="16842"/>
    <cellStyle name="Normal 107 2 2 2 2 2" xfId="16843"/>
    <cellStyle name="Normal 107 2 2 2 2 2 2" xfId="16844"/>
    <cellStyle name="Normal 107 2 2 2 2 3" xfId="16845"/>
    <cellStyle name="Normal 107 2 2 2 2 3 2" xfId="16846"/>
    <cellStyle name="Normal 107 2 2 2 2 4" xfId="16847"/>
    <cellStyle name="Normal 107 2 2 2 2 4 2" xfId="16848"/>
    <cellStyle name="Normal 107 2 2 2 2 5" xfId="16849"/>
    <cellStyle name="Normal 107 2 2 2 3" xfId="16850"/>
    <cellStyle name="Normal 107 2 2 2 3 2" xfId="16851"/>
    <cellStyle name="Normal 107 2 2 2 4" xfId="16852"/>
    <cellStyle name="Normal 107 2 2 2 4 2" xfId="16853"/>
    <cellStyle name="Normal 107 2 2 2 5" xfId="16854"/>
    <cellStyle name="Normal 107 2 2 2 5 2" xfId="16855"/>
    <cellStyle name="Normal 107 2 2 2 6" xfId="16856"/>
    <cellStyle name="Normal 107 2 2 3" xfId="16857"/>
    <cellStyle name="Normal 107 2 2 3 2" xfId="16858"/>
    <cellStyle name="Normal 107 2 2 3 2 2" xfId="16859"/>
    <cellStyle name="Normal 107 2 2 3 3" xfId="16860"/>
    <cellStyle name="Normal 107 2 2 3 3 2" xfId="16861"/>
    <cellStyle name="Normal 107 2 2 3 4" xfId="16862"/>
    <cellStyle name="Normal 107 2 2 3 4 2" xfId="16863"/>
    <cellStyle name="Normal 107 2 2 3 5" xfId="16864"/>
    <cellStyle name="Normal 107 2 2 4" xfId="16865"/>
    <cellStyle name="Normal 107 2 2 4 2" xfId="16866"/>
    <cellStyle name="Normal 107 2 2 5" xfId="16867"/>
    <cellStyle name="Normal 107 2 2 5 2" xfId="16868"/>
    <cellStyle name="Normal 107 2 2 6" xfId="16869"/>
    <cellStyle name="Normal 107 2 2 6 2" xfId="16870"/>
    <cellStyle name="Normal 107 2 2 7" xfId="16871"/>
    <cellStyle name="Normal 107 2 3" xfId="16872"/>
    <cellStyle name="Normal 107 2 3 2" xfId="16873"/>
    <cellStyle name="Normal 107 2 3 2 2" xfId="16874"/>
    <cellStyle name="Normal 107 2 3 2 2 2" xfId="16875"/>
    <cellStyle name="Normal 107 2 3 2 2 2 2" xfId="16876"/>
    <cellStyle name="Normal 107 2 3 2 2 3" xfId="16877"/>
    <cellStyle name="Normal 107 2 3 2 2 3 2" xfId="16878"/>
    <cellStyle name="Normal 107 2 3 2 2 4" xfId="16879"/>
    <cellStyle name="Normal 107 2 3 2 2 4 2" xfId="16880"/>
    <cellStyle name="Normal 107 2 3 2 2 5" xfId="16881"/>
    <cellStyle name="Normal 107 2 3 2 3" xfId="16882"/>
    <cellStyle name="Normal 107 2 3 2 3 2" xfId="16883"/>
    <cellStyle name="Normal 107 2 3 2 4" xfId="16884"/>
    <cellStyle name="Normal 107 2 3 2 4 2" xfId="16885"/>
    <cellStyle name="Normal 107 2 3 2 5" xfId="16886"/>
    <cellStyle name="Normal 107 2 3 2 5 2" xfId="16887"/>
    <cellStyle name="Normal 107 2 3 2 6" xfId="16888"/>
    <cellStyle name="Normal 107 2 3 3" xfId="16889"/>
    <cellStyle name="Normal 107 2 3 3 2" xfId="16890"/>
    <cellStyle name="Normal 107 2 3 3 2 2" xfId="16891"/>
    <cellStyle name="Normal 107 2 3 3 3" xfId="16892"/>
    <cellStyle name="Normal 107 2 3 3 3 2" xfId="16893"/>
    <cellStyle name="Normal 107 2 3 3 4" xfId="16894"/>
    <cellStyle name="Normal 107 2 3 3 4 2" xfId="16895"/>
    <cellStyle name="Normal 107 2 3 3 5" xfId="16896"/>
    <cellStyle name="Normal 107 2 3 4" xfId="16897"/>
    <cellStyle name="Normal 107 2 3 4 2" xfId="16898"/>
    <cellStyle name="Normal 107 2 3 5" xfId="16899"/>
    <cellStyle name="Normal 107 2 3 5 2" xfId="16900"/>
    <cellStyle name="Normal 107 2 3 6" xfId="16901"/>
    <cellStyle name="Normal 107 2 3 6 2" xfId="16902"/>
    <cellStyle name="Normal 107 2 3 7" xfId="16903"/>
    <cellStyle name="Normal 107 2 4" xfId="16904"/>
    <cellStyle name="Normal 107 2 4 2" xfId="16905"/>
    <cellStyle name="Normal 107 2 4 2 2" xfId="16906"/>
    <cellStyle name="Normal 107 2 4 2 2 2" xfId="16907"/>
    <cellStyle name="Normal 107 2 4 2 2 2 2" xfId="16908"/>
    <cellStyle name="Normal 107 2 4 2 2 3" xfId="16909"/>
    <cellStyle name="Normal 107 2 4 2 2 3 2" xfId="16910"/>
    <cellStyle name="Normal 107 2 4 2 2 4" xfId="16911"/>
    <cellStyle name="Normal 107 2 4 2 2 4 2" xfId="16912"/>
    <cellStyle name="Normal 107 2 4 2 2 5" xfId="16913"/>
    <cellStyle name="Normal 107 2 4 2 3" xfId="16914"/>
    <cellStyle name="Normal 107 2 4 2 3 2" xfId="16915"/>
    <cellStyle name="Normal 107 2 4 2 4" xfId="16916"/>
    <cellStyle name="Normal 107 2 4 2 4 2" xfId="16917"/>
    <cellStyle name="Normal 107 2 4 2 5" xfId="16918"/>
    <cellStyle name="Normal 107 2 4 2 5 2" xfId="16919"/>
    <cellStyle name="Normal 107 2 4 2 6" xfId="16920"/>
    <cellStyle name="Normal 107 2 4 3" xfId="16921"/>
    <cellStyle name="Normal 107 2 4 3 2" xfId="16922"/>
    <cellStyle name="Normal 107 2 4 3 2 2" xfId="16923"/>
    <cellStyle name="Normal 107 2 4 3 3" xfId="16924"/>
    <cellStyle name="Normal 107 2 4 3 3 2" xfId="16925"/>
    <cellStyle name="Normal 107 2 4 3 4" xfId="16926"/>
    <cellStyle name="Normal 107 2 4 3 4 2" xfId="16927"/>
    <cellStyle name="Normal 107 2 4 3 5" xfId="16928"/>
    <cellStyle name="Normal 107 2 4 4" xfId="16929"/>
    <cellStyle name="Normal 107 2 4 4 2" xfId="16930"/>
    <cellStyle name="Normal 107 2 4 5" xfId="16931"/>
    <cellStyle name="Normal 107 2 4 5 2" xfId="16932"/>
    <cellStyle name="Normal 107 2 4 6" xfId="16933"/>
    <cellStyle name="Normal 107 2 4 6 2" xfId="16934"/>
    <cellStyle name="Normal 107 2 4 7" xfId="16935"/>
    <cellStyle name="Normal 107 2 5" xfId="16936"/>
    <cellStyle name="Normal 107 2 5 2" xfId="16937"/>
    <cellStyle name="Normal 107 2 5 2 2" xfId="16938"/>
    <cellStyle name="Normal 107 2 5 2 2 2" xfId="16939"/>
    <cellStyle name="Normal 107 2 5 2 3" xfId="16940"/>
    <cellStyle name="Normal 107 2 5 2 3 2" xfId="16941"/>
    <cellStyle name="Normal 107 2 5 2 4" xfId="16942"/>
    <cellStyle name="Normal 107 2 5 2 4 2" xfId="16943"/>
    <cellStyle name="Normal 107 2 5 2 5" xfId="16944"/>
    <cellStyle name="Normal 107 2 5 3" xfId="16945"/>
    <cellStyle name="Normal 107 2 5 3 2" xfId="16946"/>
    <cellStyle name="Normal 107 2 5 4" xfId="16947"/>
    <cellStyle name="Normal 107 2 5 4 2" xfId="16948"/>
    <cellStyle name="Normal 107 2 5 5" xfId="16949"/>
    <cellStyle name="Normal 107 2 5 5 2" xfId="16950"/>
    <cellStyle name="Normal 107 2 5 6" xfId="16951"/>
    <cellStyle name="Normal 107 2 6" xfId="16952"/>
    <cellStyle name="Normal 107 2 6 2" xfId="16953"/>
    <cellStyle name="Normal 107 2 6 2 2" xfId="16954"/>
    <cellStyle name="Normal 107 2 6 3" xfId="16955"/>
    <cellStyle name="Normal 107 2 6 3 2" xfId="16956"/>
    <cellStyle name="Normal 107 2 6 4" xfId="16957"/>
    <cellStyle name="Normal 107 2 6 4 2" xfId="16958"/>
    <cellStyle name="Normal 107 2 6 5" xfId="16959"/>
    <cellStyle name="Normal 107 2 7" xfId="16960"/>
    <cellStyle name="Normal 107 2 7 2" xfId="16961"/>
    <cellStyle name="Normal 107 2 7 2 2" xfId="16962"/>
    <cellStyle name="Normal 107 2 7 3" xfId="16963"/>
    <cellStyle name="Normal 107 2 7 3 2" xfId="16964"/>
    <cellStyle name="Normal 107 2 7 4" xfId="16965"/>
    <cellStyle name="Normal 107 2 7 4 2" xfId="16966"/>
    <cellStyle name="Normal 107 2 7 5" xfId="16967"/>
    <cellStyle name="Normal 107 2 8" xfId="16968"/>
    <cellStyle name="Normal 107 2 8 2" xfId="16969"/>
    <cellStyle name="Normal 107 2 9" xfId="16970"/>
    <cellStyle name="Normal 107 2 9 2" xfId="16971"/>
    <cellStyle name="Normal 107 3" xfId="16972"/>
    <cellStyle name="Normal 107 4" xfId="16973"/>
    <cellStyle name="Normal 107 5" xfId="16974"/>
    <cellStyle name="Normal 107 5 2" xfId="16975"/>
    <cellStyle name="Normal 107 5 2 2" xfId="16976"/>
    <cellStyle name="Normal 107 5 2 2 2" xfId="16977"/>
    <cellStyle name="Normal 107 5 2 3" xfId="16978"/>
    <cellStyle name="Normal 107 5 2 3 2" xfId="16979"/>
    <cellStyle name="Normal 107 5 2 4" xfId="16980"/>
    <cellStyle name="Normal 107 5 2 4 2" xfId="16981"/>
    <cellStyle name="Normal 107 5 2 5" xfId="16982"/>
    <cellStyle name="Normal 107 5 3" xfId="16983"/>
    <cellStyle name="Normal 107 5 3 2" xfId="16984"/>
    <cellStyle name="Normal 107 5 4" xfId="16985"/>
    <cellStyle name="Normal 107 5 4 2" xfId="16986"/>
    <cellStyle name="Normal 107 5 5" xfId="16987"/>
    <cellStyle name="Normal 107 5 5 2" xfId="16988"/>
    <cellStyle name="Normal 107 5 6" xfId="16989"/>
    <cellStyle name="Normal 107 6" xfId="16990"/>
    <cellStyle name="Normal 107 6 2" xfId="16991"/>
    <cellStyle name="Normal 107 6 2 2" xfId="16992"/>
    <cellStyle name="Normal 107 6 3" xfId="16993"/>
    <cellStyle name="Normal 107 6 3 2" xfId="16994"/>
    <cellStyle name="Normal 107 6 4" xfId="16995"/>
    <cellStyle name="Normal 107 6 4 2" xfId="16996"/>
    <cellStyle name="Normal 107 6 5" xfId="16997"/>
    <cellStyle name="Normal 107 7" xfId="16998"/>
    <cellStyle name="Normal 107 7 2" xfId="16999"/>
    <cellStyle name="Normal 107 8" xfId="17000"/>
    <cellStyle name="Normal 107 8 2" xfId="17001"/>
    <cellStyle name="Normal 107 9" xfId="17002"/>
    <cellStyle name="Normal 107 9 2" xfId="17003"/>
    <cellStyle name="Normal 108" xfId="17004"/>
    <cellStyle name="Normal 108 10" xfId="17005"/>
    <cellStyle name="Normal 108 10 2" xfId="17006"/>
    <cellStyle name="Normal 108 11" xfId="17007"/>
    <cellStyle name="Normal 108 12" xfId="17008"/>
    <cellStyle name="Normal 108 2" xfId="17009"/>
    <cellStyle name="Normal 108 2 10" xfId="17010"/>
    <cellStyle name="Normal 108 2 10 2" xfId="17011"/>
    <cellStyle name="Normal 108 2 11" xfId="17012"/>
    <cellStyle name="Normal 108 2 11 2" xfId="17013"/>
    <cellStyle name="Normal 108 2 12" xfId="17014"/>
    <cellStyle name="Normal 108 2 2" xfId="17015"/>
    <cellStyle name="Normal 108 2 2 2" xfId="17016"/>
    <cellStyle name="Normal 108 2 2 2 2" xfId="17017"/>
    <cellStyle name="Normal 108 2 2 2 2 2" xfId="17018"/>
    <cellStyle name="Normal 108 2 2 2 2 2 2" xfId="17019"/>
    <cellStyle name="Normal 108 2 2 2 2 3" xfId="17020"/>
    <cellStyle name="Normal 108 2 2 2 2 3 2" xfId="17021"/>
    <cellStyle name="Normal 108 2 2 2 2 4" xfId="17022"/>
    <cellStyle name="Normal 108 2 2 2 2 4 2" xfId="17023"/>
    <cellStyle name="Normal 108 2 2 2 2 5" xfId="17024"/>
    <cellStyle name="Normal 108 2 2 2 3" xfId="17025"/>
    <cellStyle name="Normal 108 2 2 2 3 2" xfId="17026"/>
    <cellStyle name="Normal 108 2 2 2 4" xfId="17027"/>
    <cellStyle name="Normal 108 2 2 2 4 2" xfId="17028"/>
    <cellStyle name="Normal 108 2 2 2 5" xfId="17029"/>
    <cellStyle name="Normal 108 2 2 2 5 2" xfId="17030"/>
    <cellStyle name="Normal 108 2 2 2 6" xfId="17031"/>
    <cellStyle name="Normal 108 2 2 3" xfId="17032"/>
    <cellStyle name="Normal 108 2 2 3 2" xfId="17033"/>
    <cellStyle name="Normal 108 2 2 3 2 2" xfId="17034"/>
    <cellStyle name="Normal 108 2 2 3 3" xfId="17035"/>
    <cellStyle name="Normal 108 2 2 3 3 2" xfId="17036"/>
    <cellStyle name="Normal 108 2 2 3 4" xfId="17037"/>
    <cellStyle name="Normal 108 2 2 3 4 2" xfId="17038"/>
    <cellStyle name="Normal 108 2 2 3 5" xfId="17039"/>
    <cellStyle name="Normal 108 2 2 4" xfId="17040"/>
    <cellStyle name="Normal 108 2 2 4 2" xfId="17041"/>
    <cellStyle name="Normal 108 2 2 5" xfId="17042"/>
    <cellStyle name="Normal 108 2 2 5 2" xfId="17043"/>
    <cellStyle name="Normal 108 2 2 6" xfId="17044"/>
    <cellStyle name="Normal 108 2 2 6 2" xfId="17045"/>
    <cellStyle name="Normal 108 2 2 7" xfId="17046"/>
    <cellStyle name="Normal 108 2 3" xfId="17047"/>
    <cellStyle name="Normal 108 2 3 2" xfId="17048"/>
    <cellStyle name="Normal 108 2 3 2 2" xfId="17049"/>
    <cellStyle name="Normal 108 2 3 2 2 2" xfId="17050"/>
    <cellStyle name="Normal 108 2 3 2 2 2 2" xfId="17051"/>
    <cellStyle name="Normal 108 2 3 2 2 3" xfId="17052"/>
    <cellStyle name="Normal 108 2 3 2 2 3 2" xfId="17053"/>
    <cellStyle name="Normal 108 2 3 2 2 4" xfId="17054"/>
    <cellStyle name="Normal 108 2 3 2 2 4 2" xfId="17055"/>
    <cellStyle name="Normal 108 2 3 2 2 5" xfId="17056"/>
    <cellStyle name="Normal 108 2 3 2 3" xfId="17057"/>
    <cellStyle name="Normal 108 2 3 2 3 2" xfId="17058"/>
    <cellStyle name="Normal 108 2 3 2 4" xfId="17059"/>
    <cellStyle name="Normal 108 2 3 2 4 2" xfId="17060"/>
    <cellStyle name="Normal 108 2 3 2 5" xfId="17061"/>
    <cellStyle name="Normal 108 2 3 2 5 2" xfId="17062"/>
    <cellStyle name="Normal 108 2 3 2 6" xfId="17063"/>
    <cellStyle name="Normal 108 2 3 3" xfId="17064"/>
    <cellStyle name="Normal 108 2 3 3 2" xfId="17065"/>
    <cellStyle name="Normal 108 2 3 3 2 2" xfId="17066"/>
    <cellStyle name="Normal 108 2 3 3 3" xfId="17067"/>
    <cellStyle name="Normal 108 2 3 3 3 2" xfId="17068"/>
    <cellStyle name="Normal 108 2 3 3 4" xfId="17069"/>
    <cellStyle name="Normal 108 2 3 3 4 2" xfId="17070"/>
    <cellStyle name="Normal 108 2 3 3 5" xfId="17071"/>
    <cellStyle name="Normal 108 2 3 4" xfId="17072"/>
    <cellStyle name="Normal 108 2 3 4 2" xfId="17073"/>
    <cellStyle name="Normal 108 2 3 5" xfId="17074"/>
    <cellStyle name="Normal 108 2 3 5 2" xfId="17075"/>
    <cellStyle name="Normal 108 2 3 6" xfId="17076"/>
    <cellStyle name="Normal 108 2 3 6 2" xfId="17077"/>
    <cellStyle name="Normal 108 2 3 7" xfId="17078"/>
    <cellStyle name="Normal 108 2 4" xfId="17079"/>
    <cellStyle name="Normal 108 2 4 2" xfId="17080"/>
    <cellStyle name="Normal 108 2 4 2 2" xfId="17081"/>
    <cellStyle name="Normal 108 2 4 2 2 2" xfId="17082"/>
    <cellStyle name="Normal 108 2 4 2 2 2 2" xfId="17083"/>
    <cellStyle name="Normal 108 2 4 2 2 3" xfId="17084"/>
    <cellStyle name="Normal 108 2 4 2 2 3 2" xfId="17085"/>
    <cellStyle name="Normal 108 2 4 2 2 4" xfId="17086"/>
    <cellStyle name="Normal 108 2 4 2 2 4 2" xfId="17087"/>
    <cellStyle name="Normal 108 2 4 2 2 5" xfId="17088"/>
    <cellStyle name="Normal 108 2 4 2 3" xfId="17089"/>
    <cellStyle name="Normal 108 2 4 2 3 2" xfId="17090"/>
    <cellStyle name="Normal 108 2 4 2 4" xfId="17091"/>
    <cellStyle name="Normal 108 2 4 2 4 2" xfId="17092"/>
    <cellStyle name="Normal 108 2 4 2 5" xfId="17093"/>
    <cellStyle name="Normal 108 2 4 2 5 2" xfId="17094"/>
    <cellStyle name="Normal 108 2 4 2 6" xfId="17095"/>
    <cellStyle name="Normal 108 2 4 3" xfId="17096"/>
    <cellStyle name="Normal 108 2 4 3 2" xfId="17097"/>
    <cellStyle name="Normal 108 2 4 3 2 2" xfId="17098"/>
    <cellStyle name="Normal 108 2 4 3 3" xfId="17099"/>
    <cellStyle name="Normal 108 2 4 3 3 2" xfId="17100"/>
    <cellStyle name="Normal 108 2 4 3 4" xfId="17101"/>
    <cellStyle name="Normal 108 2 4 3 4 2" xfId="17102"/>
    <cellStyle name="Normal 108 2 4 3 5" xfId="17103"/>
    <cellStyle name="Normal 108 2 4 4" xfId="17104"/>
    <cellStyle name="Normal 108 2 4 4 2" xfId="17105"/>
    <cellStyle name="Normal 108 2 4 5" xfId="17106"/>
    <cellStyle name="Normal 108 2 4 5 2" xfId="17107"/>
    <cellStyle name="Normal 108 2 4 6" xfId="17108"/>
    <cellStyle name="Normal 108 2 4 6 2" xfId="17109"/>
    <cellStyle name="Normal 108 2 4 7" xfId="17110"/>
    <cellStyle name="Normal 108 2 5" xfId="17111"/>
    <cellStyle name="Normal 108 2 5 2" xfId="17112"/>
    <cellStyle name="Normal 108 2 5 2 2" xfId="17113"/>
    <cellStyle name="Normal 108 2 5 2 2 2" xfId="17114"/>
    <cellStyle name="Normal 108 2 5 2 3" xfId="17115"/>
    <cellStyle name="Normal 108 2 5 2 3 2" xfId="17116"/>
    <cellStyle name="Normal 108 2 5 2 4" xfId="17117"/>
    <cellStyle name="Normal 108 2 5 2 4 2" xfId="17118"/>
    <cellStyle name="Normal 108 2 5 2 5" xfId="17119"/>
    <cellStyle name="Normal 108 2 5 3" xfId="17120"/>
    <cellStyle name="Normal 108 2 5 3 2" xfId="17121"/>
    <cellStyle name="Normal 108 2 5 4" xfId="17122"/>
    <cellStyle name="Normal 108 2 5 4 2" xfId="17123"/>
    <cellStyle name="Normal 108 2 5 5" xfId="17124"/>
    <cellStyle name="Normal 108 2 5 5 2" xfId="17125"/>
    <cellStyle name="Normal 108 2 5 6" xfId="17126"/>
    <cellStyle name="Normal 108 2 6" xfId="17127"/>
    <cellStyle name="Normal 108 2 6 2" xfId="17128"/>
    <cellStyle name="Normal 108 2 6 2 2" xfId="17129"/>
    <cellStyle name="Normal 108 2 6 3" xfId="17130"/>
    <cellStyle name="Normal 108 2 6 3 2" xfId="17131"/>
    <cellStyle name="Normal 108 2 6 4" xfId="17132"/>
    <cellStyle name="Normal 108 2 6 4 2" xfId="17133"/>
    <cellStyle name="Normal 108 2 6 5" xfId="17134"/>
    <cellStyle name="Normal 108 2 7" xfId="17135"/>
    <cellStyle name="Normal 108 2 7 2" xfId="17136"/>
    <cellStyle name="Normal 108 2 7 2 2" xfId="17137"/>
    <cellStyle name="Normal 108 2 7 3" xfId="17138"/>
    <cellStyle name="Normal 108 2 7 3 2" xfId="17139"/>
    <cellStyle name="Normal 108 2 7 4" xfId="17140"/>
    <cellStyle name="Normal 108 2 7 4 2" xfId="17141"/>
    <cellStyle name="Normal 108 2 7 5" xfId="17142"/>
    <cellStyle name="Normal 108 2 8" xfId="17143"/>
    <cellStyle name="Normal 108 2 8 2" xfId="17144"/>
    <cellStyle name="Normal 108 2 9" xfId="17145"/>
    <cellStyle name="Normal 108 2 9 2" xfId="17146"/>
    <cellStyle name="Normal 108 3" xfId="17147"/>
    <cellStyle name="Normal 108 4" xfId="17148"/>
    <cellStyle name="Normal 108 5" xfId="17149"/>
    <cellStyle name="Normal 108 5 2" xfId="17150"/>
    <cellStyle name="Normal 108 5 2 2" xfId="17151"/>
    <cellStyle name="Normal 108 5 2 2 2" xfId="17152"/>
    <cellStyle name="Normal 108 5 2 3" xfId="17153"/>
    <cellStyle name="Normal 108 5 2 3 2" xfId="17154"/>
    <cellStyle name="Normal 108 5 2 4" xfId="17155"/>
    <cellStyle name="Normal 108 5 2 4 2" xfId="17156"/>
    <cellStyle name="Normal 108 5 2 5" xfId="17157"/>
    <cellStyle name="Normal 108 5 3" xfId="17158"/>
    <cellStyle name="Normal 108 5 3 2" xfId="17159"/>
    <cellStyle name="Normal 108 5 4" xfId="17160"/>
    <cellStyle name="Normal 108 5 4 2" xfId="17161"/>
    <cellStyle name="Normal 108 5 5" xfId="17162"/>
    <cellStyle name="Normal 108 5 5 2" xfId="17163"/>
    <cellStyle name="Normal 108 5 6" xfId="17164"/>
    <cellStyle name="Normal 108 6" xfId="17165"/>
    <cellStyle name="Normal 108 6 2" xfId="17166"/>
    <cellStyle name="Normal 108 6 2 2" xfId="17167"/>
    <cellStyle name="Normal 108 6 3" xfId="17168"/>
    <cellStyle name="Normal 108 6 3 2" xfId="17169"/>
    <cellStyle name="Normal 108 6 4" xfId="17170"/>
    <cellStyle name="Normal 108 6 4 2" xfId="17171"/>
    <cellStyle name="Normal 108 6 5" xfId="17172"/>
    <cellStyle name="Normal 108 7" xfId="17173"/>
    <cellStyle name="Normal 108 7 2" xfId="17174"/>
    <cellStyle name="Normal 108 8" xfId="17175"/>
    <cellStyle name="Normal 108 8 2" xfId="17176"/>
    <cellStyle name="Normal 108 9" xfId="17177"/>
    <cellStyle name="Normal 108 9 2" xfId="17178"/>
    <cellStyle name="Normal 109" xfId="17179"/>
    <cellStyle name="Normal 109 10" xfId="17180"/>
    <cellStyle name="Normal 109 11" xfId="17181"/>
    <cellStyle name="Normal 109 2" xfId="17182"/>
    <cellStyle name="Normal 109 2 10" xfId="17183"/>
    <cellStyle name="Normal 109 2 10 2" xfId="17184"/>
    <cellStyle name="Normal 109 2 11" xfId="17185"/>
    <cellStyle name="Normal 109 2 11 2" xfId="17186"/>
    <cellStyle name="Normal 109 2 12" xfId="17187"/>
    <cellStyle name="Normal 109 2 2" xfId="17188"/>
    <cellStyle name="Normal 109 2 2 2" xfId="17189"/>
    <cellStyle name="Normal 109 2 2 2 2" xfId="17190"/>
    <cellStyle name="Normal 109 2 2 2 2 2" xfId="17191"/>
    <cellStyle name="Normal 109 2 2 2 2 2 2" xfId="17192"/>
    <cellStyle name="Normal 109 2 2 2 2 3" xfId="17193"/>
    <cellStyle name="Normal 109 2 2 2 2 3 2" xfId="17194"/>
    <cellStyle name="Normal 109 2 2 2 2 4" xfId="17195"/>
    <cellStyle name="Normal 109 2 2 2 2 4 2" xfId="17196"/>
    <cellStyle name="Normal 109 2 2 2 2 5" xfId="17197"/>
    <cellStyle name="Normal 109 2 2 2 3" xfId="17198"/>
    <cellStyle name="Normal 109 2 2 2 3 2" xfId="17199"/>
    <cellStyle name="Normal 109 2 2 2 4" xfId="17200"/>
    <cellStyle name="Normal 109 2 2 2 4 2" xfId="17201"/>
    <cellStyle name="Normal 109 2 2 2 5" xfId="17202"/>
    <cellStyle name="Normal 109 2 2 2 5 2" xfId="17203"/>
    <cellStyle name="Normal 109 2 2 2 6" xfId="17204"/>
    <cellStyle name="Normal 109 2 2 3" xfId="17205"/>
    <cellStyle name="Normal 109 2 2 3 2" xfId="17206"/>
    <cellStyle name="Normal 109 2 2 3 2 2" xfId="17207"/>
    <cellStyle name="Normal 109 2 2 3 3" xfId="17208"/>
    <cellStyle name="Normal 109 2 2 3 3 2" xfId="17209"/>
    <cellStyle name="Normal 109 2 2 3 4" xfId="17210"/>
    <cellStyle name="Normal 109 2 2 3 4 2" xfId="17211"/>
    <cellStyle name="Normal 109 2 2 3 5" xfId="17212"/>
    <cellStyle name="Normal 109 2 2 4" xfId="17213"/>
    <cellStyle name="Normal 109 2 2 4 2" xfId="17214"/>
    <cellStyle name="Normal 109 2 2 5" xfId="17215"/>
    <cellStyle name="Normal 109 2 2 5 2" xfId="17216"/>
    <cellStyle name="Normal 109 2 2 6" xfId="17217"/>
    <cellStyle name="Normal 109 2 2 6 2" xfId="17218"/>
    <cellStyle name="Normal 109 2 2 7" xfId="17219"/>
    <cellStyle name="Normal 109 2 3" xfId="17220"/>
    <cellStyle name="Normal 109 2 3 2" xfId="17221"/>
    <cellStyle name="Normal 109 2 3 2 2" xfId="17222"/>
    <cellStyle name="Normal 109 2 3 2 2 2" xfId="17223"/>
    <cellStyle name="Normal 109 2 3 2 2 2 2" xfId="17224"/>
    <cellStyle name="Normal 109 2 3 2 2 3" xfId="17225"/>
    <cellStyle name="Normal 109 2 3 2 2 3 2" xfId="17226"/>
    <cellStyle name="Normal 109 2 3 2 2 4" xfId="17227"/>
    <cellStyle name="Normal 109 2 3 2 2 4 2" xfId="17228"/>
    <cellStyle name="Normal 109 2 3 2 2 5" xfId="17229"/>
    <cellStyle name="Normal 109 2 3 2 3" xfId="17230"/>
    <cellStyle name="Normal 109 2 3 2 3 2" xfId="17231"/>
    <cellStyle name="Normal 109 2 3 2 4" xfId="17232"/>
    <cellStyle name="Normal 109 2 3 2 4 2" xfId="17233"/>
    <cellStyle name="Normal 109 2 3 2 5" xfId="17234"/>
    <cellStyle name="Normal 109 2 3 2 5 2" xfId="17235"/>
    <cellStyle name="Normal 109 2 3 2 6" xfId="17236"/>
    <cellStyle name="Normal 109 2 3 3" xfId="17237"/>
    <cellStyle name="Normal 109 2 3 3 2" xfId="17238"/>
    <cellStyle name="Normal 109 2 3 3 2 2" xfId="17239"/>
    <cellStyle name="Normal 109 2 3 3 3" xfId="17240"/>
    <cellStyle name="Normal 109 2 3 3 3 2" xfId="17241"/>
    <cellStyle name="Normal 109 2 3 3 4" xfId="17242"/>
    <cellStyle name="Normal 109 2 3 3 4 2" xfId="17243"/>
    <cellStyle name="Normal 109 2 3 3 5" xfId="17244"/>
    <cellStyle name="Normal 109 2 3 4" xfId="17245"/>
    <cellStyle name="Normal 109 2 3 4 2" xfId="17246"/>
    <cellStyle name="Normal 109 2 3 5" xfId="17247"/>
    <cellStyle name="Normal 109 2 3 5 2" xfId="17248"/>
    <cellStyle name="Normal 109 2 3 6" xfId="17249"/>
    <cellStyle name="Normal 109 2 3 6 2" xfId="17250"/>
    <cellStyle name="Normal 109 2 3 7" xfId="17251"/>
    <cellStyle name="Normal 109 2 4" xfId="17252"/>
    <cellStyle name="Normal 109 2 4 2" xfId="17253"/>
    <cellStyle name="Normal 109 2 4 2 2" xfId="17254"/>
    <cellStyle name="Normal 109 2 4 2 2 2" xfId="17255"/>
    <cellStyle name="Normal 109 2 4 2 2 2 2" xfId="17256"/>
    <cellStyle name="Normal 109 2 4 2 2 3" xfId="17257"/>
    <cellStyle name="Normal 109 2 4 2 2 3 2" xfId="17258"/>
    <cellStyle name="Normal 109 2 4 2 2 4" xfId="17259"/>
    <cellStyle name="Normal 109 2 4 2 2 4 2" xfId="17260"/>
    <cellStyle name="Normal 109 2 4 2 2 5" xfId="17261"/>
    <cellStyle name="Normal 109 2 4 2 3" xfId="17262"/>
    <cellStyle name="Normal 109 2 4 2 3 2" xfId="17263"/>
    <cellStyle name="Normal 109 2 4 2 4" xfId="17264"/>
    <cellStyle name="Normal 109 2 4 2 4 2" xfId="17265"/>
    <cellStyle name="Normal 109 2 4 2 5" xfId="17266"/>
    <cellStyle name="Normal 109 2 4 2 5 2" xfId="17267"/>
    <cellStyle name="Normal 109 2 4 2 6" xfId="17268"/>
    <cellStyle name="Normal 109 2 4 3" xfId="17269"/>
    <cellStyle name="Normal 109 2 4 3 2" xfId="17270"/>
    <cellStyle name="Normal 109 2 4 3 2 2" xfId="17271"/>
    <cellStyle name="Normal 109 2 4 3 3" xfId="17272"/>
    <cellStyle name="Normal 109 2 4 3 3 2" xfId="17273"/>
    <cellStyle name="Normal 109 2 4 3 4" xfId="17274"/>
    <cellStyle name="Normal 109 2 4 3 4 2" xfId="17275"/>
    <cellStyle name="Normal 109 2 4 3 5" xfId="17276"/>
    <cellStyle name="Normal 109 2 4 4" xfId="17277"/>
    <cellStyle name="Normal 109 2 4 4 2" xfId="17278"/>
    <cellStyle name="Normal 109 2 4 5" xfId="17279"/>
    <cellStyle name="Normal 109 2 4 5 2" xfId="17280"/>
    <cellStyle name="Normal 109 2 4 6" xfId="17281"/>
    <cellStyle name="Normal 109 2 4 6 2" xfId="17282"/>
    <cellStyle name="Normal 109 2 4 7" xfId="17283"/>
    <cellStyle name="Normal 109 2 5" xfId="17284"/>
    <cellStyle name="Normal 109 2 5 2" xfId="17285"/>
    <cellStyle name="Normal 109 2 5 2 2" xfId="17286"/>
    <cellStyle name="Normal 109 2 5 2 2 2" xfId="17287"/>
    <cellStyle name="Normal 109 2 5 2 3" xfId="17288"/>
    <cellStyle name="Normal 109 2 5 2 3 2" xfId="17289"/>
    <cellStyle name="Normal 109 2 5 2 4" xfId="17290"/>
    <cellStyle name="Normal 109 2 5 2 4 2" xfId="17291"/>
    <cellStyle name="Normal 109 2 5 2 5" xfId="17292"/>
    <cellStyle name="Normal 109 2 5 3" xfId="17293"/>
    <cellStyle name="Normal 109 2 5 3 2" xfId="17294"/>
    <cellStyle name="Normal 109 2 5 4" xfId="17295"/>
    <cellStyle name="Normal 109 2 5 4 2" xfId="17296"/>
    <cellStyle name="Normal 109 2 5 5" xfId="17297"/>
    <cellStyle name="Normal 109 2 5 5 2" xfId="17298"/>
    <cellStyle name="Normal 109 2 5 6" xfId="17299"/>
    <cellStyle name="Normal 109 2 6" xfId="17300"/>
    <cellStyle name="Normal 109 2 6 2" xfId="17301"/>
    <cellStyle name="Normal 109 2 6 2 2" xfId="17302"/>
    <cellStyle name="Normal 109 2 6 3" xfId="17303"/>
    <cellStyle name="Normal 109 2 6 3 2" xfId="17304"/>
    <cellStyle name="Normal 109 2 6 4" xfId="17305"/>
    <cellStyle name="Normal 109 2 6 4 2" xfId="17306"/>
    <cellStyle name="Normal 109 2 6 5" xfId="17307"/>
    <cellStyle name="Normal 109 2 7" xfId="17308"/>
    <cellStyle name="Normal 109 2 7 2" xfId="17309"/>
    <cellStyle name="Normal 109 2 7 2 2" xfId="17310"/>
    <cellStyle name="Normal 109 2 7 3" xfId="17311"/>
    <cellStyle name="Normal 109 2 7 3 2" xfId="17312"/>
    <cellStyle name="Normal 109 2 7 4" xfId="17313"/>
    <cellStyle name="Normal 109 2 7 4 2" xfId="17314"/>
    <cellStyle name="Normal 109 2 7 5" xfId="17315"/>
    <cellStyle name="Normal 109 2 8" xfId="17316"/>
    <cellStyle name="Normal 109 2 8 2" xfId="17317"/>
    <cellStyle name="Normal 109 2 9" xfId="17318"/>
    <cellStyle name="Normal 109 2 9 2" xfId="17319"/>
    <cellStyle name="Normal 109 3" xfId="17320"/>
    <cellStyle name="Normal 109 4" xfId="17321"/>
    <cellStyle name="Normal 109 4 2" xfId="17322"/>
    <cellStyle name="Normal 109 4 2 2" xfId="17323"/>
    <cellStyle name="Normal 109 4 2 2 2" xfId="17324"/>
    <cellStyle name="Normal 109 4 2 3" xfId="17325"/>
    <cellStyle name="Normal 109 4 2 3 2" xfId="17326"/>
    <cellStyle name="Normal 109 4 2 4" xfId="17327"/>
    <cellStyle name="Normal 109 4 2 4 2" xfId="17328"/>
    <cellStyle name="Normal 109 4 2 5" xfId="17329"/>
    <cellStyle name="Normal 109 4 3" xfId="17330"/>
    <cellStyle name="Normal 109 4 3 2" xfId="17331"/>
    <cellStyle name="Normal 109 4 4" xfId="17332"/>
    <cellStyle name="Normal 109 4 4 2" xfId="17333"/>
    <cellStyle name="Normal 109 4 5" xfId="17334"/>
    <cellStyle name="Normal 109 4 5 2" xfId="17335"/>
    <cellStyle name="Normal 109 4 6" xfId="17336"/>
    <cellStyle name="Normal 109 5" xfId="17337"/>
    <cellStyle name="Normal 109 5 2" xfId="17338"/>
    <cellStyle name="Normal 109 5 2 2" xfId="17339"/>
    <cellStyle name="Normal 109 5 3" xfId="17340"/>
    <cellStyle name="Normal 109 5 3 2" xfId="17341"/>
    <cellStyle name="Normal 109 5 4" xfId="17342"/>
    <cellStyle name="Normal 109 5 4 2" xfId="17343"/>
    <cellStyle name="Normal 109 5 5" xfId="17344"/>
    <cellStyle name="Normal 109 6" xfId="17345"/>
    <cellStyle name="Normal 109 6 2" xfId="17346"/>
    <cellStyle name="Normal 109 7" xfId="17347"/>
    <cellStyle name="Normal 109 7 2" xfId="17348"/>
    <cellStyle name="Normal 109 8" xfId="17349"/>
    <cellStyle name="Normal 109 8 2" xfId="17350"/>
    <cellStyle name="Normal 109 9" xfId="17351"/>
    <cellStyle name="Normal 109 9 2" xfId="17352"/>
    <cellStyle name="Normal 11" xfId="17353"/>
    <cellStyle name="Normal 11 10" xfId="17354"/>
    <cellStyle name="Normal 11 11" xfId="17355"/>
    <cellStyle name="Normal 11 2" xfId="17356"/>
    <cellStyle name="Normal 11 2 2" xfId="17357"/>
    <cellStyle name="Normal 11 2 2 2" xfId="17358"/>
    <cellStyle name="Normal 11 2 2 2 2" xfId="17359"/>
    <cellStyle name="Normal 11 2 2 2 2 2" xfId="17360"/>
    <cellStyle name="Normal 11 2 2 2 3" xfId="17361"/>
    <cellStyle name="Normal 11 2 2 2 3 2" xfId="17362"/>
    <cellStyle name="Normal 11 2 2 2 4" xfId="17363"/>
    <cellStyle name="Normal 11 2 2 3" xfId="17364"/>
    <cellStyle name="Normal 11 2 2 3 2" xfId="17365"/>
    <cellStyle name="Normal 11 2 2 4" xfId="17366"/>
    <cellStyle name="Normal 11 2 2 4 2" xfId="17367"/>
    <cellStyle name="Normal 11 2 2 5" xfId="17368"/>
    <cellStyle name="Normal 11 2 3" xfId="17369"/>
    <cellStyle name="Normal 11 2 3 2" xfId="17370"/>
    <cellStyle name="Normal 11 2 3 2 2" xfId="17371"/>
    <cellStyle name="Normal 11 2 3 2 2 2" xfId="17372"/>
    <cellStyle name="Normal 11 2 3 2 3" xfId="17373"/>
    <cellStyle name="Normal 11 2 3 2 3 2" xfId="17374"/>
    <cellStyle name="Normal 11 2 3 2 4" xfId="17375"/>
    <cellStyle name="Normal 11 2 3 3" xfId="17376"/>
    <cellStyle name="Normal 11 2 3 3 2" xfId="17377"/>
    <cellStyle name="Normal 11 2 3 4" xfId="17378"/>
    <cellStyle name="Normal 11 2 3 4 2" xfId="17379"/>
    <cellStyle name="Normal 11 2 3 5" xfId="17380"/>
    <cellStyle name="Normal 11 2 4" xfId="17381"/>
    <cellStyle name="Normal 11 2 4 2" xfId="17382"/>
    <cellStyle name="Normal 11 2 4 2 2" xfId="17383"/>
    <cellStyle name="Normal 11 2 4 3" xfId="17384"/>
    <cellStyle name="Normal 11 2 4 3 2" xfId="17385"/>
    <cellStyle name="Normal 11 2 4 4" xfId="17386"/>
    <cellStyle name="Normal 11 2 5" xfId="17387"/>
    <cellStyle name="Normal 11 2 5 2" xfId="17388"/>
    <cellStyle name="Normal 11 2 5 2 2" xfId="17389"/>
    <cellStyle name="Normal 11 2 5 3" xfId="17390"/>
    <cellStyle name="Normal 11 2 5 3 2" xfId="17391"/>
    <cellStyle name="Normal 11 2 5 4" xfId="17392"/>
    <cellStyle name="Normal 11 2 6" xfId="17393"/>
    <cellStyle name="Normal 11 2 6 2" xfId="17394"/>
    <cellStyle name="Normal 11 2 7" xfId="17395"/>
    <cellStyle name="Normal 11 2 7 2" xfId="17396"/>
    <cellStyle name="Normal 11 2 8" xfId="17397"/>
    <cellStyle name="Normal 11 2 9" xfId="17398"/>
    <cellStyle name="Normal 11 3" xfId="17399"/>
    <cellStyle name="Normal 11 3 2" xfId="17400"/>
    <cellStyle name="Normal 11 3 2 2" xfId="17401"/>
    <cellStyle name="Normal 11 3 2 2 2" xfId="17402"/>
    <cellStyle name="Normal 11 3 2 2 2 2" xfId="17403"/>
    <cellStyle name="Normal 11 3 2 2 3" xfId="17404"/>
    <cellStyle name="Normal 11 3 2 2 3 2" xfId="17405"/>
    <cellStyle name="Normal 11 3 2 2 4" xfId="17406"/>
    <cellStyle name="Normal 11 3 2 3" xfId="17407"/>
    <cellStyle name="Normal 11 3 2 3 2" xfId="17408"/>
    <cellStyle name="Normal 11 3 2 4" xfId="17409"/>
    <cellStyle name="Normal 11 3 2 4 2" xfId="17410"/>
    <cellStyle name="Normal 11 3 2 5" xfId="17411"/>
    <cellStyle name="Normal 11 3 3" xfId="17412"/>
    <cellStyle name="Normal 11 3 3 2" xfId="17413"/>
    <cellStyle name="Normal 11 3 3 2 2" xfId="17414"/>
    <cellStyle name="Normal 11 3 3 2 2 2" xfId="17415"/>
    <cellStyle name="Normal 11 3 3 2 3" xfId="17416"/>
    <cellStyle name="Normal 11 3 3 2 3 2" xfId="17417"/>
    <cellStyle name="Normal 11 3 3 2 4" xfId="17418"/>
    <cellStyle name="Normal 11 3 3 3" xfId="17419"/>
    <cellStyle name="Normal 11 3 3 3 2" xfId="17420"/>
    <cellStyle name="Normal 11 3 3 4" xfId="17421"/>
    <cellStyle name="Normal 11 3 3 4 2" xfId="17422"/>
    <cellStyle name="Normal 11 3 3 5" xfId="17423"/>
    <cellStyle name="Normal 11 3 4" xfId="17424"/>
    <cellStyle name="Normal 11 3 4 2" xfId="17425"/>
    <cellStyle name="Normal 11 3 4 2 2" xfId="17426"/>
    <cellStyle name="Normal 11 3 4 3" xfId="17427"/>
    <cellStyle name="Normal 11 3 4 3 2" xfId="17428"/>
    <cellStyle name="Normal 11 3 4 4" xfId="17429"/>
    <cellStyle name="Normal 11 3 5" xfId="17430"/>
    <cellStyle name="Normal 11 3 5 2" xfId="17431"/>
    <cellStyle name="Normal 11 3 6" xfId="17432"/>
    <cellStyle name="Normal 11 3 6 2" xfId="17433"/>
    <cellStyle name="Normal 11 3 7" xfId="17434"/>
    <cellStyle name="Normal 11 4" xfId="17435"/>
    <cellStyle name="Normal 11 4 2" xfId="17436"/>
    <cellStyle name="Normal 11 4 2 2" xfId="17437"/>
    <cellStyle name="Normal 11 4 2 2 2" xfId="17438"/>
    <cellStyle name="Normal 11 4 2 3" xfId="17439"/>
    <cellStyle name="Normal 11 4 2 3 2" xfId="17440"/>
    <cellStyle name="Normal 11 4 2 4" xfId="17441"/>
    <cellStyle name="Normal 11 4 3" xfId="17442"/>
    <cellStyle name="Normal 11 4 3 2" xfId="17443"/>
    <cellStyle name="Normal 11 4 4" xfId="17444"/>
    <cellStyle name="Normal 11 4 4 2" xfId="17445"/>
    <cellStyle name="Normal 11 4 5" xfId="17446"/>
    <cellStyle name="Normal 11 5" xfId="17447"/>
    <cellStyle name="Normal 11 5 2" xfId="17448"/>
    <cellStyle name="Normal 11 5 2 2" xfId="17449"/>
    <cellStyle name="Normal 11 5 2 2 2" xfId="17450"/>
    <cellStyle name="Normal 11 5 2 3" xfId="17451"/>
    <cellStyle name="Normal 11 5 2 3 2" xfId="17452"/>
    <cellStyle name="Normal 11 5 2 4" xfId="17453"/>
    <cellStyle name="Normal 11 5 3" xfId="17454"/>
    <cellStyle name="Normal 11 5 3 2" xfId="17455"/>
    <cellStyle name="Normal 11 5 4" xfId="17456"/>
    <cellStyle name="Normal 11 5 4 2" xfId="17457"/>
    <cellStyle name="Normal 11 5 5" xfId="17458"/>
    <cellStyle name="Normal 11 6" xfId="17459"/>
    <cellStyle name="Normal 11 6 2" xfId="17460"/>
    <cellStyle name="Normal 11 6 2 2" xfId="17461"/>
    <cellStyle name="Normal 11 6 3" xfId="17462"/>
    <cellStyle name="Normal 11 6 3 2" xfId="17463"/>
    <cellStyle name="Normal 11 6 4" xfId="17464"/>
    <cellStyle name="Normal 11 7" xfId="17465"/>
    <cellStyle name="Normal 11 7 2" xfId="17466"/>
    <cellStyle name="Normal 11 7 2 2" xfId="17467"/>
    <cellStyle name="Normal 11 7 3" xfId="17468"/>
    <cellStyle name="Normal 11 7 3 2" xfId="17469"/>
    <cellStyle name="Normal 11 7 4" xfId="17470"/>
    <cellStyle name="Normal 11 8" xfId="17471"/>
    <cellStyle name="Normal 11 8 2" xfId="17472"/>
    <cellStyle name="Normal 11 9" xfId="17473"/>
    <cellStyle name="Normal 11 9 2" xfId="17474"/>
    <cellStyle name="Normal 11_7-7-1 SM Data" xfId="17475"/>
    <cellStyle name="Normal 110" xfId="17476"/>
    <cellStyle name="Normal 110 10" xfId="17477"/>
    <cellStyle name="Normal 110 10 2" xfId="17478"/>
    <cellStyle name="Normal 110 11" xfId="17479"/>
    <cellStyle name="Normal 110 11 2" xfId="17480"/>
    <cellStyle name="Normal 110 12" xfId="17481"/>
    <cellStyle name="Normal 110 12 2" xfId="17482"/>
    <cellStyle name="Normal 110 13" xfId="17483"/>
    <cellStyle name="Normal 110 13 2" xfId="17484"/>
    <cellStyle name="Normal 110 14" xfId="17485"/>
    <cellStyle name="Normal 110 15" xfId="17486"/>
    <cellStyle name="Normal 110 2" xfId="17487"/>
    <cellStyle name="Normal 110 2 2" xfId="17488"/>
    <cellStyle name="Normal 110 2 2 2" xfId="17489"/>
    <cellStyle name="Normal 110 2 2 2 2" xfId="17490"/>
    <cellStyle name="Normal 110 2 2 2 2 2" xfId="17491"/>
    <cellStyle name="Normal 110 2 2 2 3" xfId="17492"/>
    <cellStyle name="Normal 110 2 2 2 3 2" xfId="17493"/>
    <cellStyle name="Normal 110 2 2 2 4" xfId="17494"/>
    <cellStyle name="Normal 110 2 2 2 4 2" xfId="17495"/>
    <cellStyle name="Normal 110 2 2 2 5" xfId="17496"/>
    <cellStyle name="Normal 110 2 2 3" xfId="17497"/>
    <cellStyle name="Normal 110 2 2 3 2" xfId="17498"/>
    <cellStyle name="Normal 110 2 2 4" xfId="17499"/>
    <cellStyle name="Normal 110 2 2 4 2" xfId="17500"/>
    <cellStyle name="Normal 110 2 2 5" xfId="17501"/>
    <cellStyle name="Normal 110 2 2 5 2" xfId="17502"/>
    <cellStyle name="Normal 110 2 2 6" xfId="17503"/>
    <cellStyle name="Normal 110 2 3" xfId="17504"/>
    <cellStyle name="Normal 110 2 3 2" xfId="17505"/>
    <cellStyle name="Normal 110 2 3 2 2" xfId="17506"/>
    <cellStyle name="Normal 110 2 3 3" xfId="17507"/>
    <cellStyle name="Normal 110 2 3 3 2" xfId="17508"/>
    <cellStyle name="Normal 110 2 3 4" xfId="17509"/>
    <cellStyle name="Normal 110 2 3 4 2" xfId="17510"/>
    <cellStyle name="Normal 110 2 3 5" xfId="17511"/>
    <cellStyle name="Normal 110 2 4" xfId="17512"/>
    <cellStyle name="Normal 110 2 4 2" xfId="17513"/>
    <cellStyle name="Normal 110 2 5" xfId="17514"/>
    <cellStyle name="Normal 110 2 5 2" xfId="17515"/>
    <cellStyle name="Normal 110 2 6" xfId="17516"/>
    <cellStyle name="Normal 110 2 6 2" xfId="17517"/>
    <cellStyle name="Normal 110 2 7" xfId="17518"/>
    <cellStyle name="Normal 110 3" xfId="17519"/>
    <cellStyle name="Normal 110 3 2" xfId="17520"/>
    <cellStyle name="Normal 110 3 2 2" xfId="17521"/>
    <cellStyle name="Normal 110 3 2 2 2" xfId="17522"/>
    <cellStyle name="Normal 110 3 2 2 2 2" xfId="17523"/>
    <cellStyle name="Normal 110 3 2 2 3" xfId="17524"/>
    <cellStyle name="Normal 110 3 2 2 3 2" xfId="17525"/>
    <cellStyle name="Normal 110 3 2 2 4" xfId="17526"/>
    <cellStyle name="Normal 110 3 2 2 4 2" xfId="17527"/>
    <cellStyle name="Normal 110 3 2 2 5" xfId="17528"/>
    <cellStyle name="Normal 110 3 2 3" xfId="17529"/>
    <cellStyle name="Normal 110 3 2 3 2" xfId="17530"/>
    <cellStyle name="Normal 110 3 2 4" xfId="17531"/>
    <cellStyle name="Normal 110 3 2 4 2" xfId="17532"/>
    <cellStyle name="Normal 110 3 2 5" xfId="17533"/>
    <cellStyle name="Normal 110 3 2 5 2" xfId="17534"/>
    <cellStyle name="Normal 110 3 2 6" xfId="17535"/>
    <cellStyle name="Normal 110 3 3" xfId="17536"/>
    <cellStyle name="Normal 110 3 3 2" xfId="17537"/>
    <cellStyle name="Normal 110 3 3 2 2" xfId="17538"/>
    <cellStyle name="Normal 110 3 3 3" xfId="17539"/>
    <cellStyle name="Normal 110 3 3 3 2" xfId="17540"/>
    <cellStyle name="Normal 110 3 3 4" xfId="17541"/>
    <cellStyle name="Normal 110 3 3 4 2" xfId="17542"/>
    <cellStyle name="Normal 110 3 3 5" xfId="17543"/>
    <cellStyle name="Normal 110 3 4" xfId="17544"/>
    <cellStyle name="Normal 110 3 4 2" xfId="17545"/>
    <cellStyle name="Normal 110 3 5" xfId="17546"/>
    <cellStyle name="Normal 110 3 5 2" xfId="17547"/>
    <cellStyle name="Normal 110 3 6" xfId="17548"/>
    <cellStyle name="Normal 110 3 6 2" xfId="17549"/>
    <cellStyle name="Normal 110 3 7" xfId="17550"/>
    <cellStyle name="Normal 110 4" xfId="17551"/>
    <cellStyle name="Normal 110 4 2" xfId="17552"/>
    <cellStyle name="Normal 110 4 2 2" xfId="17553"/>
    <cellStyle name="Normal 110 4 2 2 2" xfId="17554"/>
    <cellStyle name="Normal 110 4 2 2 2 2" xfId="17555"/>
    <cellStyle name="Normal 110 4 2 2 3" xfId="17556"/>
    <cellStyle name="Normal 110 4 2 2 3 2" xfId="17557"/>
    <cellStyle name="Normal 110 4 2 2 4" xfId="17558"/>
    <cellStyle name="Normal 110 4 2 2 4 2" xfId="17559"/>
    <cellStyle name="Normal 110 4 2 2 5" xfId="17560"/>
    <cellStyle name="Normal 110 4 2 3" xfId="17561"/>
    <cellStyle name="Normal 110 4 2 3 2" xfId="17562"/>
    <cellStyle name="Normal 110 4 2 4" xfId="17563"/>
    <cellStyle name="Normal 110 4 2 4 2" xfId="17564"/>
    <cellStyle name="Normal 110 4 2 5" xfId="17565"/>
    <cellStyle name="Normal 110 4 2 5 2" xfId="17566"/>
    <cellStyle name="Normal 110 4 2 6" xfId="17567"/>
    <cellStyle name="Normal 110 4 3" xfId="17568"/>
    <cellStyle name="Normal 110 4 3 2" xfId="17569"/>
    <cellStyle name="Normal 110 4 3 2 2" xfId="17570"/>
    <cellStyle name="Normal 110 4 3 3" xfId="17571"/>
    <cellStyle name="Normal 110 4 3 3 2" xfId="17572"/>
    <cellStyle name="Normal 110 4 3 4" xfId="17573"/>
    <cellStyle name="Normal 110 4 3 4 2" xfId="17574"/>
    <cellStyle name="Normal 110 4 3 5" xfId="17575"/>
    <cellStyle name="Normal 110 4 4" xfId="17576"/>
    <cellStyle name="Normal 110 4 4 2" xfId="17577"/>
    <cellStyle name="Normal 110 4 5" xfId="17578"/>
    <cellStyle name="Normal 110 4 5 2" xfId="17579"/>
    <cellStyle name="Normal 110 4 6" xfId="17580"/>
    <cellStyle name="Normal 110 4 6 2" xfId="17581"/>
    <cellStyle name="Normal 110 4 7" xfId="17582"/>
    <cellStyle name="Normal 110 5" xfId="17583"/>
    <cellStyle name="Normal 110 5 2" xfId="17584"/>
    <cellStyle name="Normal 110 5 2 2" xfId="17585"/>
    <cellStyle name="Normal 110 5 2 2 2" xfId="17586"/>
    <cellStyle name="Normal 110 5 2 3" xfId="17587"/>
    <cellStyle name="Normal 110 5 2 3 2" xfId="17588"/>
    <cellStyle name="Normal 110 5 2 4" xfId="17589"/>
    <cellStyle name="Normal 110 5 2 4 2" xfId="17590"/>
    <cellStyle name="Normal 110 5 2 5" xfId="17591"/>
    <cellStyle name="Normal 110 5 3" xfId="17592"/>
    <cellStyle name="Normal 110 5 3 2" xfId="17593"/>
    <cellStyle name="Normal 110 5 4" xfId="17594"/>
    <cellStyle name="Normal 110 5 4 2" xfId="17595"/>
    <cellStyle name="Normal 110 5 5" xfId="17596"/>
    <cellStyle name="Normal 110 5 5 2" xfId="17597"/>
    <cellStyle name="Normal 110 5 6" xfId="17598"/>
    <cellStyle name="Normal 110 6" xfId="17599"/>
    <cellStyle name="Normal 110 6 2" xfId="17600"/>
    <cellStyle name="Normal 110 6 2 2" xfId="17601"/>
    <cellStyle name="Normal 110 6 3" xfId="17602"/>
    <cellStyle name="Normal 110 6 3 2" xfId="17603"/>
    <cellStyle name="Normal 110 6 4" xfId="17604"/>
    <cellStyle name="Normal 110 6 4 2" xfId="17605"/>
    <cellStyle name="Normal 110 6 5" xfId="17606"/>
    <cellStyle name="Normal 110 7" xfId="17607"/>
    <cellStyle name="Normal 110 7 2" xfId="17608"/>
    <cellStyle name="Normal 110 7 2 2" xfId="17609"/>
    <cellStyle name="Normal 110 7 3" xfId="17610"/>
    <cellStyle name="Normal 110 7 3 2" xfId="17611"/>
    <cellStyle name="Normal 110 7 4" xfId="17612"/>
    <cellStyle name="Normal 110 7 4 2" xfId="17613"/>
    <cellStyle name="Normal 110 7 5" xfId="17614"/>
    <cellStyle name="Normal 110 8" xfId="17615"/>
    <cellStyle name="Normal 110 8 2" xfId="17616"/>
    <cellStyle name="Normal 110 9" xfId="17617"/>
    <cellStyle name="Normal 110 9 2" xfId="17618"/>
    <cellStyle name="Normal 111" xfId="17619"/>
    <cellStyle name="Normal 111 10" xfId="17620"/>
    <cellStyle name="Normal 111 10 2" xfId="17621"/>
    <cellStyle name="Normal 111 11" xfId="17622"/>
    <cellStyle name="Normal 111 11 2" xfId="17623"/>
    <cellStyle name="Normal 111 12" xfId="17624"/>
    <cellStyle name="Normal 111 13" xfId="17625"/>
    <cellStyle name="Normal 111 13 2" xfId="17626"/>
    <cellStyle name="Normal 111 14" xfId="17627"/>
    <cellStyle name="Normal 111 15" xfId="17628"/>
    <cellStyle name="Normal 111 2" xfId="17629"/>
    <cellStyle name="Normal 111 2 2" xfId="17630"/>
    <cellStyle name="Normal 111 2 2 2" xfId="17631"/>
    <cellStyle name="Normal 111 2 2 2 2" xfId="17632"/>
    <cellStyle name="Normal 111 2 2 2 2 2" xfId="17633"/>
    <cellStyle name="Normal 111 2 2 2 3" xfId="17634"/>
    <cellStyle name="Normal 111 2 2 2 3 2" xfId="17635"/>
    <cellStyle name="Normal 111 2 2 2 4" xfId="17636"/>
    <cellStyle name="Normal 111 2 2 2 4 2" xfId="17637"/>
    <cellStyle name="Normal 111 2 2 2 5" xfId="17638"/>
    <cellStyle name="Normal 111 2 2 3" xfId="17639"/>
    <cellStyle name="Normal 111 2 2 3 2" xfId="17640"/>
    <cellStyle name="Normal 111 2 2 4" xfId="17641"/>
    <cellStyle name="Normal 111 2 2 4 2" xfId="17642"/>
    <cellStyle name="Normal 111 2 2 5" xfId="17643"/>
    <cellStyle name="Normal 111 2 2 5 2" xfId="17644"/>
    <cellStyle name="Normal 111 2 2 6" xfId="17645"/>
    <cellStyle name="Normal 111 2 3" xfId="17646"/>
    <cellStyle name="Normal 111 2 3 2" xfId="17647"/>
    <cellStyle name="Normal 111 2 3 2 2" xfId="17648"/>
    <cellStyle name="Normal 111 2 3 3" xfId="17649"/>
    <cellStyle name="Normal 111 2 3 3 2" xfId="17650"/>
    <cellStyle name="Normal 111 2 3 4" xfId="17651"/>
    <cellStyle name="Normal 111 2 3 4 2" xfId="17652"/>
    <cellStyle name="Normal 111 2 3 5" xfId="17653"/>
    <cellStyle name="Normal 111 2 4" xfId="17654"/>
    <cellStyle name="Normal 111 2 4 2" xfId="17655"/>
    <cellStyle name="Normal 111 2 5" xfId="17656"/>
    <cellStyle name="Normal 111 2 5 2" xfId="17657"/>
    <cellStyle name="Normal 111 2 6" xfId="17658"/>
    <cellStyle name="Normal 111 2 6 2" xfId="17659"/>
    <cellStyle name="Normal 111 2 7" xfId="17660"/>
    <cellStyle name="Normal 111 2 8" xfId="17661"/>
    <cellStyle name="Normal 111 3" xfId="17662"/>
    <cellStyle name="Normal 111 3 2" xfId="17663"/>
    <cellStyle name="Normal 111 3 2 2" xfId="17664"/>
    <cellStyle name="Normal 111 3 2 2 2" xfId="17665"/>
    <cellStyle name="Normal 111 3 2 2 2 2" xfId="17666"/>
    <cellStyle name="Normal 111 3 2 2 3" xfId="17667"/>
    <cellStyle name="Normal 111 3 2 2 3 2" xfId="17668"/>
    <cellStyle name="Normal 111 3 2 2 4" xfId="17669"/>
    <cellStyle name="Normal 111 3 2 2 4 2" xfId="17670"/>
    <cellStyle name="Normal 111 3 2 2 5" xfId="17671"/>
    <cellStyle name="Normal 111 3 2 3" xfId="17672"/>
    <cellStyle name="Normal 111 3 2 3 2" xfId="17673"/>
    <cellStyle name="Normal 111 3 2 4" xfId="17674"/>
    <cellStyle name="Normal 111 3 2 4 2" xfId="17675"/>
    <cellStyle name="Normal 111 3 2 5" xfId="17676"/>
    <cellStyle name="Normal 111 3 2 5 2" xfId="17677"/>
    <cellStyle name="Normal 111 3 2 6" xfId="17678"/>
    <cellStyle name="Normal 111 3 3" xfId="17679"/>
    <cellStyle name="Normal 111 3 3 2" xfId="17680"/>
    <cellStyle name="Normal 111 3 3 2 2" xfId="17681"/>
    <cellStyle name="Normal 111 3 3 3" xfId="17682"/>
    <cellStyle name="Normal 111 3 3 3 2" xfId="17683"/>
    <cellStyle name="Normal 111 3 3 4" xfId="17684"/>
    <cellStyle name="Normal 111 3 3 4 2" xfId="17685"/>
    <cellStyle name="Normal 111 3 3 5" xfId="17686"/>
    <cellStyle name="Normal 111 3 4" xfId="17687"/>
    <cellStyle name="Normal 111 3 4 2" xfId="17688"/>
    <cellStyle name="Normal 111 3 5" xfId="17689"/>
    <cellStyle name="Normal 111 3 5 2" xfId="17690"/>
    <cellStyle name="Normal 111 3 6" xfId="17691"/>
    <cellStyle name="Normal 111 3 6 2" xfId="17692"/>
    <cellStyle name="Normal 111 3 7" xfId="17693"/>
    <cellStyle name="Normal 111 4" xfId="17694"/>
    <cellStyle name="Normal 111 4 2" xfId="17695"/>
    <cellStyle name="Normal 111 4 2 2" xfId="17696"/>
    <cellStyle name="Normal 111 4 2 2 2" xfId="17697"/>
    <cellStyle name="Normal 111 4 2 2 2 2" xfId="17698"/>
    <cellStyle name="Normal 111 4 2 2 3" xfId="17699"/>
    <cellStyle name="Normal 111 4 2 2 3 2" xfId="17700"/>
    <cellStyle name="Normal 111 4 2 2 4" xfId="17701"/>
    <cellStyle name="Normal 111 4 2 2 4 2" xfId="17702"/>
    <cellStyle name="Normal 111 4 2 2 5" xfId="17703"/>
    <cellStyle name="Normal 111 4 2 3" xfId="17704"/>
    <cellStyle name="Normal 111 4 2 3 2" xfId="17705"/>
    <cellStyle name="Normal 111 4 2 4" xfId="17706"/>
    <cellStyle name="Normal 111 4 2 4 2" xfId="17707"/>
    <cellStyle name="Normal 111 4 2 5" xfId="17708"/>
    <cellStyle name="Normal 111 4 2 5 2" xfId="17709"/>
    <cellStyle name="Normal 111 4 2 6" xfId="17710"/>
    <cellStyle name="Normal 111 4 3" xfId="17711"/>
    <cellStyle name="Normal 111 4 3 2" xfId="17712"/>
    <cellStyle name="Normal 111 4 3 2 2" xfId="17713"/>
    <cellStyle name="Normal 111 4 3 3" xfId="17714"/>
    <cellStyle name="Normal 111 4 3 3 2" xfId="17715"/>
    <cellStyle name="Normal 111 4 3 4" xfId="17716"/>
    <cellStyle name="Normal 111 4 3 4 2" xfId="17717"/>
    <cellStyle name="Normal 111 4 3 5" xfId="17718"/>
    <cellStyle name="Normal 111 4 4" xfId="17719"/>
    <cellStyle name="Normal 111 4 4 2" xfId="17720"/>
    <cellStyle name="Normal 111 4 5" xfId="17721"/>
    <cellStyle name="Normal 111 4 5 2" xfId="17722"/>
    <cellStyle name="Normal 111 4 6" xfId="17723"/>
    <cellStyle name="Normal 111 4 6 2" xfId="17724"/>
    <cellStyle name="Normal 111 4 7" xfId="17725"/>
    <cellStyle name="Normal 111 5" xfId="17726"/>
    <cellStyle name="Normal 111 5 2" xfId="17727"/>
    <cellStyle name="Normal 111 5 2 2" xfId="17728"/>
    <cellStyle name="Normal 111 5 2 2 2" xfId="17729"/>
    <cellStyle name="Normal 111 5 2 3" xfId="17730"/>
    <cellStyle name="Normal 111 5 2 3 2" xfId="17731"/>
    <cellStyle name="Normal 111 5 2 4" xfId="17732"/>
    <cellStyle name="Normal 111 5 2 4 2" xfId="17733"/>
    <cellStyle name="Normal 111 5 2 5" xfId="17734"/>
    <cellStyle name="Normal 111 5 3" xfId="17735"/>
    <cellStyle name="Normal 111 5 3 2" xfId="17736"/>
    <cellStyle name="Normal 111 5 4" xfId="17737"/>
    <cellStyle name="Normal 111 5 4 2" xfId="17738"/>
    <cellStyle name="Normal 111 5 5" xfId="17739"/>
    <cellStyle name="Normal 111 5 5 2" xfId="17740"/>
    <cellStyle name="Normal 111 5 6" xfId="17741"/>
    <cellStyle name="Normal 111 6" xfId="17742"/>
    <cellStyle name="Normal 111 6 2" xfId="17743"/>
    <cellStyle name="Normal 111 6 2 2" xfId="17744"/>
    <cellStyle name="Normal 111 6 3" xfId="17745"/>
    <cellStyle name="Normal 111 6 3 2" xfId="17746"/>
    <cellStyle name="Normal 111 6 4" xfId="17747"/>
    <cellStyle name="Normal 111 6 4 2" xfId="17748"/>
    <cellStyle name="Normal 111 6 5" xfId="17749"/>
    <cellStyle name="Normal 111 7" xfId="17750"/>
    <cellStyle name="Normal 111 7 2" xfId="17751"/>
    <cellStyle name="Normal 111 7 2 2" xfId="17752"/>
    <cellStyle name="Normal 111 7 3" xfId="17753"/>
    <cellStyle name="Normal 111 7 3 2" xfId="17754"/>
    <cellStyle name="Normal 111 7 4" xfId="17755"/>
    <cellStyle name="Normal 111 7 4 2" xfId="17756"/>
    <cellStyle name="Normal 111 7 5" xfId="17757"/>
    <cellStyle name="Normal 111 8" xfId="17758"/>
    <cellStyle name="Normal 111 8 2" xfId="17759"/>
    <cellStyle name="Normal 111 9" xfId="17760"/>
    <cellStyle name="Normal 111 9 2" xfId="17761"/>
    <cellStyle name="Normal 112" xfId="17762"/>
    <cellStyle name="Normal 112 10" xfId="17763"/>
    <cellStyle name="Normal 112 10 2" xfId="17764"/>
    <cellStyle name="Normal 112 11" xfId="17765"/>
    <cellStyle name="Normal 112 11 2" xfId="17766"/>
    <cellStyle name="Normal 112 12" xfId="17767"/>
    <cellStyle name="Normal 112 13" xfId="17768"/>
    <cellStyle name="Normal 112 13 2" xfId="17769"/>
    <cellStyle name="Normal 112 14" xfId="17770"/>
    <cellStyle name="Normal 112 15" xfId="17771"/>
    <cellStyle name="Normal 112 2" xfId="17772"/>
    <cellStyle name="Normal 112 2 2" xfId="17773"/>
    <cellStyle name="Normal 112 2 2 2" xfId="17774"/>
    <cellStyle name="Normal 112 2 2 2 2" xfId="17775"/>
    <cellStyle name="Normal 112 2 2 2 2 2" xfId="17776"/>
    <cellStyle name="Normal 112 2 2 2 3" xfId="17777"/>
    <cellStyle name="Normal 112 2 2 2 3 2" xfId="17778"/>
    <cellStyle name="Normal 112 2 2 2 4" xfId="17779"/>
    <cellStyle name="Normal 112 2 2 2 4 2" xfId="17780"/>
    <cellStyle name="Normal 112 2 2 2 5" xfId="17781"/>
    <cellStyle name="Normal 112 2 2 3" xfId="17782"/>
    <cellStyle name="Normal 112 2 2 3 2" xfId="17783"/>
    <cellStyle name="Normal 112 2 2 4" xfId="17784"/>
    <cellStyle name="Normal 112 2 2 4 2" xfId="17785"/>
    <cellStyle name="Normal 112 2 2 5" xfId="17786"/>
    <cellStyle name="Normal 112 2 2 5 2" xfId="17787"/>
    <cellStyle name="Normal 112 2 2 6" xfId="17788"/>
    <cellStyle name="Normal 112 2 3" xfId="17789"/>
    <cellStyle name="Normal 112 2 3 2" xfId="17790"/>
    <cellStyle name="Normal 112 2 3 2 2" xfId="17791"/>
    <cellStyle name="Normal 112 2 3 3" xfId="17792"/>
    <cellStyle name="Normal 112 2 3 3 2" xfId="17793"/>
    <cellStyle name="Normal 112 2 3 4" xfId="17794"/>
    <cellStyle name="Normal 112 2 3 4 2" xfId="17795"/>
    <cellStyle name="Normal 112 2 3 5" xfId="17796"/>
    <cellStyle name="Normal 112 2 4" xfId="17797"/>
    <cellStyle name="Normal 112 2 4 2" xfId="17798"/>
    <cellStyle name="Normal 112 2 5" xfId="17799"/>
    <cellStyle name="Normal 112 2 5 2" xfId="17800"/>
    <cellStyle name="Normal 112 2 6" xfId="17801"/>
    <cellStyle name="Normal 112 2 6 2" xfId="17802"/>
    <cellStyle name="Normal 112 2 7" xfId="17803"/>
    <cellStyle name="Normal 112 2 8" xfId="17804"/>
    <cellStyle name="Normal 112 3" xfId="17805"/>
    <cellStyle name="Normal 112 3 2" xfId="17806"/>
    <cellStyle name="Normal 112 3 2 2" xfId="17807"/>
    <cellStyle name="Normal 112 3 2 2 2" xfId="17808"/>
    <cellStyle name="Normal 112 3 2 2 2 2" xfId="17809"/>
    <cellStyle name="Normal 112 3 2 2 3" xfId="17810"/>
    <cellStyle name="Normal 112 3 2 2 3 2" xfId="17811"/>
    <cellStyle name="Normal 112 3 2 2 4" xfId="17812"/>
    <cellStyle name="Normal 112 3 2 2 4 2" xfId="17813"/>
    <cellStyle name="Normal 112 3 2 2 5" xfId="17814"/>
    <cellStyle name="Normal 112 3 2 3" xfId="17815"/>
    <cellStyle name="Normal 112 3 2 3 2" xfId="17816"/>
    <cellStyle name="Normal 112 3 2 4" xfId="17817"/>
    <cellStyle name="Normal 112 3 2 4 2" xfId="17818"/>
    <cellStyle name="Normal 112 3 2 5" xfId="17819"/>
    <cellStyle name="Normal 112 3 2 5 2" xfId="17820"/>
    <cellStyle name="Normal 112 3 2 6" xfId="17821"/>
    <cellStyle name="Normal 112 3 3" xfId="17822"/>
    <cellStyle name="Normal 112 3 3 2" xfId="17823"/>
    <cellStyle name="Normal 112 3 3 2 2" xfId="17824"/>
    <cellStyle name="Normal 112 3 3 3" xfId="17825"/>
    <cellStyle name="Normal 112 3 3 3 2" xfId="17826"/>
    <cellStyle name="Normal 112 3 3 4" xfId="17827"/>
    <cellStyle name="Normal 112 3 3 4 2" xfId="17828"/>
    <cellStyle name="Normal 112 3 3 5" xfId="17829"/>
    <cellStyle name="Normal 112 3 4" xfId="17830"/>
    <cellStyle name="Normal 112 3 4 2" xfId="17831"/>
    <cellStyle name="Normal 112 3 5" xfId="17832"/>
    <cellStyle name="Normal 112 3 5 2" xfId="17833"/>
    <cellStyle name="Normal 112 3 6" xfId="17834"/>
    <cellStyle name="Normal 112 3 6 2" xfId="17835"/>
    <cellStyle name="Normal 112 3 7" xfId="17836"/>
    <cellStyle name="Normal 112 4" xfId="17837"/>
    <cellStyle name="Normal 112 4 2" xfId="17838"/>
    <cellStyle name="Normal 112 4 2 2" xfId="17839"/>
    <cellStyle name="Normal 112 4 2 2 2" xfId="17840"/>
    <cellStyle name="Normal 112 4 2 2 2 2" xfId="17841"/>
    <cellStyle name="Normal 112 4 2 2 3" xfId="17842"/>
    <cellStyle name="Normal 112 4 2 2 3 2" xfId="17843"/>
    <cellStyle name="Normal 112 4 2 2 4" xfId="17844"/>
    <cellStyle name="Normal 112 4 2 2 4 2" xfId="17845"/>
    <cellStyle name="Normal 112 4 2 2 5" xfId="17846"/>
    <cellStyle name="Normal 112 4 2 3" xfId="17847"/>
    <cellStyle name="Normal 112 4 2 3 2" xfId="17848"/>
    <cellStyle name="Normal 112 4 2 4" xfId="17849"/>
    <cellStyle name="Normal 112 4 2 4 2" xfId="17850"/>
    <cellStyle name="Normal 112 4 2 5" xfId="17851"/>
    <cellStyle name="Normal 112 4 2 5 2" xfId="17852"/>
    <cellStyle name="Normal 112 4 2 6" xfId="17853"/>
    <cellStyle name="Normal 112 4 3" xfId="17854"/>
    <cellStyle name="Normal 112 4 3 2" xfId="17855"/>
    <cellStyle name="Normal 112 4 3 2 2" xfId="17856"/>
    <cellStyle name="Normal 112 4 3 3" xfId="17857"/>
    <cellStyle name="Normal 112 4 3 3 2" xfId="17858"/>
    <cellStyle name="Normal 112 4 3 4" xfId="17859"/>
    <cellStyle name="Normal 112 4 3 4 2" xfId="17860"/>
    <cellStyle name="Normal 112 4 3 5" xfId="17861"/>
    <cellStyle name="Normal 112 4 4" xfId="17862"/>
    <cellStyle name="Normal 112 4 4 2" xfId="17863"/>
    <cellStyle name="Normal 112 4 5" xfId="17864"/>
    <cellStyle name="Normal 112 4 5 2" xfId="17865"/>
    <cellStyle name="Normal 112 4 6" xfId="17866"/>
    <cellStyle name="Normal 112 4 6 2" xfId="17867"/>
    <cellStyle name="Normal 112 4 7" xfId="17868"/>
    <cellStyle name="Normal 112 5" xfId="17869"/>
    <cellStyle name="Normal 112 5 2" xfId="17870"/>
    <cellStyle name="Normal 112 5 2 2" xfId="17871"/>
    <cellStyle name="Normal 112 5 2 2 2" xfId="17872"/>
    <cellStyle name="Normal 112 5 2 3" xfId="17873"/>
    <cellStyle name="Normal 112 5 2 3 2" xfId="17874"/>
    <cellStyle name="Normal 112 5 2 4" xfId="17875"/>
    <cellStyle name="Normal 112 5 2 4 2" xfId="17876"/>
    <cellStyle name="Normal 112 5 2 5" xfId="17877"/>
    <cellStyle name="Normal 112 5 3" xfId="17878"/>
    <cellStyle name="Normal 112 5 3 2" xfId="17879"/>
    <cellStyle name="Normal 112 5 4" xfId="17880"/>
    <cellStyle name="Normal 112 5 4 2" xfId="17881"/>
    <cellStyle name="Normal 112 5 5" xfId="17882"/>
    <cellStyle name="Normal 112 5 5 2" xfId="17883"/>
    <cellStyle name="Normal 112 5 6" xfId="17884"/>
    <cellStyle name="Normal 112 6" xfId="17885"/>
    <cellStyle name="Normal 112 6 2" xfId="17886"/>
    <cellStyle name="Normal 112 6 2 2" xfId="17887"/>
    <cellStyle name="Normal 112 6 3" xfId="17888"/>
    <cellStyle name="Normal 112 6 3 2" xfId="17889"/>
    <cellStyle name="Normal 112 6 4" xfId="17890"/>
    <cellStyle name="Normal 112 6 4 2" xfId="17891"/>
    <cellStyle name="Normal 112 6 5" xfId="17892"/>
    <cellStyle name="Normal 112 7" xfId="17893"/>
    <cellStyle name="Normal 112 7 2" xfId="17894"/>
    <cellStyle name="Normal 112 7 2 2" xfId="17895"/>
    <cellStyle name="Normal 112 7 3" xfId="17896"/>
    <cellStyle name="Normal 112 7 3 2" xfId="17897"/>
    <cellStyle name="Normal 112 7 4" xfId="17898"/>
    <cellStyle name="Normal 112 7 4 2" xfId="17899"/>
    <cellStyle name="Normal 112 7 5" xfId="17900"/>
    <cellStyle name="Normal 112 8" xfId="17901"/>
    <cellStyle name="Normal 112 8 2" xfId="17902"/>
    <cellStyle name="Normal 112 9" xfId="17903"/>
    <cellStyle name="Normal 112 9 2" xfId="17904"/>
    <cellStyle name="Normal 113" xfId="17905"/>
    <cellStyle name="Normal 113 10" xfId="17906"/>
    <cellStyle name="Normal 113 10 2" xfId="17907"/>
    <cellStyle name="Normal 113 11" xfId="17908"/>
    <cellStyle name="Normal 113 11 2" xfId="17909"/>
    <cellStyle name="Normal 113 12" xfId="17910"/>
    <cellStyle name="Normal 113 13" xfId="17911"/>
    <cellStyle name="Normal 113 13 2" xfId="17912"/>
    <cellStyle name="Normal 113 14" xfId="17913"/>
    <cellStyle name="Normal 113 15" xfId="17914"/>
    <cellStyle name="Normal 113 2" xfId="17915"/>
    <cellStyle name="Normal 113 2 2" xfId="17916"/>
    <cellStyle name="Normal 113 2 2 2" xfId="17917"/>
    <cellStyle name="Normal 113 2 2 2 2" xfId="17918"/>
    <cellStyle name="Normal 113 2 2 2 2 2" xfId="17919"/>
    <cellStyle name="Normal 113 2 2 2 3" xfId="17920"/>
    <cellStyle name="Normal 113 2 2 2 3 2" xfId="17921"/>
    <cellStyle name="Normal 113 2 2 2 4" xfId="17922"/>
    <cellStyle name="Normal 113 2 2 2 4 2" xfId="17923"/>
    <cellStyle name="Normal 113 2 2 2 5" xfId="17924"/>
    <cellStyle name="Normal 113 2 2 3" xfId="17925"/>
    <cellStyle name="Normal 113 2 2 3 2" xfId="17926"/>
    <cellStyle name="Normal 113 2 2 4" xfId="17927"/>
    <cellStyle name="Normal 113 2 2 4 2" xfId="17928"/>
    <cellStyle name="Normal 113 2 2 5" xfId="17929"/>
    <cellStyle name="Normal 113 2 2 5 2" xfId="17930"/>
    <cellStyle name="Normal 113 2 2 6" xfId="17931"/>
    <cellStyle name="Normal 113 2 3" xfId="17932"/>
    <cellStyle name="Normal 113 2 3 2" xfId="17933"/>
    <cellStyle name="Normal 113 2 3 2 2" xfId="17934"/>
    <cellStyle name="Normal 113 2 3 3" xfId="17935"/>
    <cellStyle name="Normal 113 2 3 3 2" xfId="17936"/>
    <cellStyle name="Normal 113 2 3 4" xfId="17937"/>
    <cellStyle name="Normal 113 2 3 4 2" xfId="17938"/>
    <cellStyle name="Normal 113 2 3 5" xfId="17939"/>
    <cellStyle name="Normal 113 2 4" xfId="17940"/>
    <cellStyle name="Normal 113 2 4 2" xfId="17941"/>
    <cellStyle name="Normal 113 2 5" xfId="17942"/>
    <cellStyle name="Normal 113 2 5 2" xfId="17943"/>
    <cellStyle name="Normal 113 2 6" xfId="17944"/>
    <cellStyle name="Normal 113 2 6 2" xfId="17945"/>
    <cellStyle name="Normal 113 2 7" xfId="17946"/>
    <cellStyle name="Normal 113 2 8" xfId="17947"/>
    <cellStyle name="Normal 113 3" xfId="17948"/>
    <cellStyle name="Normal 113 3 2" xfId="17949"/>
    <cellStyle name="Normal 113 3 2 2" xfId="17950"/>
    <cellStyle name="Normal 113 3 2 2 2" xfId="17951"/>
    <cellStyle name="Normal 113 3 2 2 2 2" xfId="17952"/>
    <cellStyle name="Normal 113 3 2 2 3" xfId="17953"/>
    <cellStyle name="Normal 113 3 2 2 3 2" xfId="17954"/>
    <cellStyle name="Normal 113 3 2 2 4" xfId="17955"/>
    <cellStyle name="Normal 113 3 2 2 4 2" xfId="17956"/>
    <cellStyle name="Normal 113 3 2 2 5" xfId="17957"/>
    <cellStyle name="Normal 113 3 2 3" xfId="17958"/>
    <cellStyle name="Normal 113 3 2 3 2" xfId="17959"/>
    <cellStyle name="Normal 113 3 2 4" xfId="17960"/>
    <cellStyle name="Normal 113 3 2 4 2" xfId="17961"/>
    <cellStyle name="Normal 113 3 2 5" xfId="17962"/>
    <cellStyle name="Normal 113 3 2 5 2" xfId="17963"/>
    <cellStyle name="Normal 113 3 2 6" xfId="17964"/>
    <cellStyle name="Normal 113 3 3" xfId="17965"/>
    <cellStyle name="Normal 113 3 3 2" xfId="17966"/>
    <cellStyle name="Normal 113 3 3 2 2" xfId="17967"/>
    <cellStyle name="Normal 113 3 3 3" xfId="17968"/>
    <cellStyle name="Normal 113 3 3 3 2" xfId="17969"/>
    <cellStyle name="Normal 113 3 3 4" xfId="17970"/>
    <cellStyle name="Normal 113 3 3 4 2" xfId="17971"/>
    <cellStyle name="Normal 113 3 3 5" xfId="17972"/>
    <cellStyle name="Normal 113 3 4" xfId="17973"/>
    <cellStyle name="Normal 113 3 4 2" xfId="17974"/>
    <cellStyle name="Normal 113 3 5" xfId="17975"/>
    <cellStyle name="Normal 113 3 5 2" xfId="17976"/>
    <cellStyle name="Normal 113 3 6" xfId="17977"/>
    <cellStyle name="Normal 113 3 6 2" xfId="17978"/>
    <cellStyle name="Normal 113 3 7" xfId="17979"/>
    <cellStyle name="Normal 113 4" xfId="17980"/>
    <cellStyle name="Normal 113 4 2" xfId="17981"/>
    <cellStyle name="Normal 113 4 2 2" xfId="17982"/>
    <cellStyle name="Normal 113 4 2 2 2" xfId="17983"/>
    <cellStyle name="Normal 113 4 2 2 2 2" xfId="17984"/>
    <cellStyle name="Normal 113 4 2 2 3" xfId="17985"/>
    <cellStyle name="Normal 113 4 2 2 3 2" xfId="17986"/>
    <cellStyle name="Normal 113 4 2 2 4" xfId="17987"/>
    <cellStyle name="Normal 113 4 2 2 4 2" xfId="17988"/>
    <cellStyle name="Normal 113 4 2 2 5" xfId="17989"/>
    <cellStyle name="Normal 113 4 2 3" xfId="17990"/>
    <cellStyle name="Normal 113 4 2 3 2" xfId="17991"/>
    <cellStyle name="Normal 113 4 2 4" xfId="17992"/>
    <cellStyle name="Normal 113 4 2 4 2" xfId="17993"/>
    <cellStyle name="Normal 113 4 2 5" xfId="17994"/>
    <cellStyle name="Normal 113 4 2 5 2" xfId="17995"/>
    <cellStyle name="Normal 113 4 2 6" xfId="17996"/>
    <cellStyle name="Normal 113 4 3" xfId="17997"/>
    <cellStyle name="Normal 113 4 3 2" xfId="17998"/>
    <cellStyle name="Normal 113 4 3 2 2" xfId="17999"/>
    <cellStyle name="Normal 113 4 3 3" xfId="18000"/>
    <cellStyle name="Normal 113 4 3 3 2" xfId="18001"/>
    <cellStyle name="Normal 113 4 3 4" xfId="18002"/>
    <cellStyle name="Normal 113 4 3 4 2" xfId="18003"/>
    <cellStyle name="Normal 113 4 3 5" xfId="18004"/>
    <cellStyle name="Normal 113 4 4" xfId="18005"/>
    <cellStyle name="Normal 113 4 4 2" xfId="18006"/>
    <cellStyle name="Normal 113 4 5" xfId="18007"/>
    <cellStyle name="Normal 113 4 5 2" xfId="18008"/>
    <cellStyle name="Normal 113 4 6" xfId="18009"/>
    <cellStyle name="Normal 113 4 6 2" xfId="18010"/>
    <cellStyle name="Normal 113 4 7" xfId="18011"/>
    <cellStyle name="Normal 113 5" xfId="18012"/>
    <cellStyle name="Normal 113 5 2" xfId="18013"/>
    <cellStyle name="Normal 113 5 2 2" xfId="18014"/>
    <cellStyle name="Normal 113 5 2 2 2" xfId="18015"/>
    <cellStyle name="Normal 113 5 2 3" xfId="18016"/>
    <cellStyle name="Normal 113 5 2 3 2" xfId="18017"/>
    <cellStyle name="Normal 113 5 2 4" xfId="18018"/>
    <cellStyle name="Normal 113 5 2 4 2" xfId="18019"/>
    <cellStyle name="Normal 113 5 2 5" xfId="18020"/>
    <cellStyle name="Normal 113 5 3" xfId="18021"/>
    <cellStyle name="Normal 113 5 3 2" xfId="18022"/>
    <cellStyle name="Normal 113 5 4" xfId="18023"/>
    <cellStyle name="Normal 113 5 4 2" xfId="18024"/>
    <cellStyle name="Normal 113 5 5" xfId="18025"/>
    <cellStyle name="Normal 113 5 5 2" xfId="18026"/>
    <cellStyle name="Normal 113 5 6" xfId="18027"/>
    <cellStyle name="Normal 113 6" xfId="18028"/>
    <cellStyle name="Normal 113 6 2" xfId="18029"/>
    <cellStyle name="Normal 113 6 2 2" xfId="18030"/>
    <cellStyle name="Normal 113 6 3" xfId="18031"/>
    <cellStyle name="Normal 113 6 3 2" xfId="18032"/>
    <cellStyle name="Normal 113 6 4" xfId="18033"/>
    <cellStyle name="Normal 113 6 4 2" xfId="18034"/>
    <cellStyle name="Normal 113 6 5" xfId="18035"/>
    <cellStyle name="Normal 113 7" xfId="18036"/>
    <cellStyle name="Normal 113 7 2" xfId="18037"/>
    <cellStyle name="Normal 113 7 2 2" xfId="18038"/>
    <cellStyle name="Normal 113 7 3" xfId="18039"/>
    <cellStyle name="Normal 113 7 3 2" xfId="18040"/>
    <cellStyle name="Normal 113 7 4" xfId="18041"/>
    <cellStyle name="Normal 113 7 4 2" xfId="18042"/>
    <cellStyle name="Normal 113 7 5" xfId="18043"/>
    <cellStyle name="Normal 113 8" xfId="18044"/>
    <cellStyle name="Normal 113 8 2" xfId="18045"/>
    <cellStyle name="Normal 113 9" xfId="18046"/>
    <cellStyle name="Normal 113 9 2" xfId="18047"/>
    <cellStyle name="Normal 114" xfId="18048"/>
    <cellStyle name="Normal 114 10" xfId="18049"/>
    <cellStyle name="Normal 114 10 2" xfId="18050"/>
    <cellStyle name="Normal 114 11" xfId="18051"/>
    <cellStyle name="Normal 114 11 2" xfId="18052"/>
    <cellStyle name="Normal 114 12" xfId="18053"/>
    <cellStyle name="Normal 114 12 2" xfId="18054"/>
    <cellStyle name="Normal 114 13" xfId="18055"/>
    <cellStyle name="Normal 114 14" xfId="18056"/>
    <cellStyle name="Normal 114 2" xfId="18057"/>
    <cellStyle name="Normal 114 2 2" xfId="18058"/>
    <cellStyle name="Normal 114 2 2 2" xfId="18059"/>
    <cellStyle name="Normal 114 2 2 2 2" xfId="18060"/>
    <cellStyle name="Normal 114 2 2 2 2 2" xfId="18061"/>
    <cellStyle name="Normal 114 2 2 2 3" xfId="18062"/>
    <cellStyle name="Normal 114 2 2 2 3 2" xfId="18063"/>
    <cellStyle name="Normal 114 2 2 2 4" xfId="18064"/>
    <cellStyle name="Normal 114 2 2 2 4 2" xfId="18065"/>
    <cellStyle name="Normal 114 2 2 2 5" xfId="18066"/>
    <cellStyle name="Normal 114 2 2 3" xfId="18067"/>
    <cellStyle name="Normal 114 2 2 3 2" xfId="18068"/>
    <cellStyle name="Normal 114 2 2 4" xfId="18069"/>
    <cellStyle name="Normal 114 2 2 4 2" xfId="18070"/>
    <cellStyle name="Normal 114 2 2 5" xfId="18071"/>
    <cellStyle name="Normal 114 2 2 5 2" xfId="18072"/>
    <cellStyle name="Normal 114 2 2 6" xfId="18073"/>
    <cellStyle name="Normal 114 2 3" xfId="18074"/>
    <cellStyle name="Normal 114 2 3 2" xfId="18075"/>
    <cellStyle name="Normal 114 2 3 2 2" xfId="18076"/>
    <cellStyle name="Normal 114 2 3 3" xfId="18077"/>
    <cellStyle name="Normal 114 2 3 3 2" xfId="18078"/>
    <cellStyle name="Normal 114 2 3 4" xfId="18079"/>
    <cellStyle name="Normal 114 2 3 4 2" xfId="18080"/>
    <cellStyle name="Normal 114 2 3 5" xfId="18081"/>
    <cellStyle name="Normal 114 2 4" xfId="18082"/>
    <cellStyle name="Normal 114 2 4 2" xfId="18083"/>
    <cellStyle name="Normal 114 2 5" xfId="18084"/>
    <cellStyle name="Normal 114 2 5 2" xfId="18085"/>
    <cellStyle name="Normal 114 2 6" xfId="18086"/>
    <cellStyle name="Normal 114 2 6 2" xfId="18087"/>
    <cellStyle name="Normal 114 2 7" xfId="18088"/>
    <cellStyle name="Normal 114 3" xfId="18089"/>
    <cellStyle name="Normal 114 3 2" xfId="18090"/>
    <cellStyle name="Normal 114 3 2 2" xfId="18091"/>
    <cellStyle name="Normal 114 3 2 2 2" xfId="18092"/>
    <cellStyle name="Normal 114 3 2 2 2 2" xfId="18093"/>
    <cellStyle name="Normal 114 3 2 2 3" xfId="18094"/>
    <cellStyle name="Normal 114 3 2 2 3 2" xfId="18095"/>
    <cellStyle name="Normal 114 3 2 2 4" xfId="18096"/>
    <cellStyle name="Normal 114 3 2 2 4 2" xfId="18097"/>
    <cellStyle name="Normal 114 3 2 2 5" xfId="18098"/>
    <cellStyle name="Normal 114 3 2 3" xfId="18099"/>
    <cellStyle name="Normal 114 3 2 3 2" xfId="18100"/>
    <cellStyle name="Normal 114 3 2 4" xfId="18101"/>
    <cellStyle name="Normal 114 3 2 4 2" xfId="18102"/>
    <cellStyle name="Normal 114 3 2 5" xfId="18103"/>
    <cellStyle name="Normal 114 3 2 5 2" xfId="18104"/>
    <cellStyle name="Normal 114 3 2 6" xfId="18105"/>
    <cellStyle name="Normal 114 3 3" xfId="18106"/>
    <cellStyle name="Normal 114 3 3 2" xfId="18107"/>
    <cellStyle name="Normal 114 3 3 2 2" xfId="18108"/>
    <cellStyle name="Normal 114 3 3 3" xfId="18109"/>
    <cellStyle name="Normal 114 3 3 3 2" xfId="18110"/>
    <cellStyle name="Normal 114 3 3 4" xfId="18111"/>
    <cellStyle name="Normal 114 3 3 4 2" xfId="18112"/>
    <cellStyle name="Normal 114 3 3 5" xfId="18113"/>
    <cellStyle name="Normal 114 3 4" xfId="18114"/>
    <cellStyle name="Normal 114 3 4 2" xfId="18115"/>
    <cellStyle name="Normal 114 3 5" xfId="18116"/>
    <cellStyle name="Normal 114 3 5 2" xfId="18117"/>
    <cellStyle name="Normal 114 3 6" xfId="18118"/>
    <cellStyle name="Normal 114 3 6 2" xfId="18119"/>
    <cellStyle name="Normal 114 3 7" xfId="18120"/>
    <cellStyle name="Normal 114 4" xfId="18121"/>
    <cellStyle name="Normal 114 4 2" xfId="18122"/>
    <cellStyle name="Normal 114 4 2 2" xfId="18123"/>
    <cellStyle name="Normal 114 4 2 2 2" xfId="18124"/>
    <cellStyle name="Normal 114 4 2 2 2 2" xfId="18125"/>
    <cellStyle name="Normal 114 4 2 2 3" xfId="18126"/>
    <cellStyle name="Normal 114 4 2 2 3 2" xfId="18127"/>
    <cellStyle name="Normal 114 4 2 2 4" xfId="18128"/>
    <cellStyle name="Normal 114 4 2 2 4 2" xfId="18129"/>
    <cellStyle name="Normal 114 4 2 2 5" xfId="18130"/>
    <cellStyle name="Normal 114 4 2 3" xfId="18131"/>
    <cellStyle name="Normal 114 4 2 3 2" xfId="18132"/>
    <cellStyle name="Normal 114 4 2 4" xfId="18133"/>
    <cellStyle name="Normal 114 4 2 4 2" xfId="18134"/>
    <cellStyle name="Normal 114 4 2 5" xfId="18135"/>
    <cellStyle name="Normal 114 4 2 5 2" xfId="18136"/>
    <cellStyle name="Normal 114 4 2 6" xfId="18137"/>
    <cellStyle name="Normal 114 4 3" xfId="18138"/>
    <cellStyle name="Normal 114 4 3 2" xfId="18139"/>
    <cellStyle name="Normal 114 4 3 2 2" xfId="18140"/>
    <cellStyle name="Normal 114 4 3 3" xfId="18141"/>
    <cellStyle name="Normal 114 4 3 3 2" xfId="18142"/>
    <cellStyle name="Normal 114 4 3 4" xfId="18143"/>
    <cellStyle name="Normal 114 4 3 4 2" xfId="18144"/>
    <cellStyle name="Normal 114 4 3 5" xfId="18145"/>
    <cellStyle name="Normal 114 4 4" xfId="18146"/>
    <cellStyle name="Normal 114 4 4 2" xfId="18147"/>
    <cellStyle name="Normal 114 4 5" xfId="18148"/>
    <cellStyle name="Normal 114 4 5 2" xfId="18149"/>
    <cellStyle name="Normal 114 4 6" xfId="18150"/>
    <cellStyle name="Normal 114 4 6 2" xfId="18151"/>
    <cellStyle name="Normal 114 4 7" xfId="18152"/>
    <cellStyle name="Normal 114 5" xfId="18153"/>
    <cellStyle name="Normal 114 5 2" xfId="18154"/>
    <cellStyle name="Normal 114 5 2 2" xfId="18155"/>
    <cellStyle name="Normal 114 5 2 2 2" xfId="18156"/>
    <cellStyle name="Normal 114 5 2 3" xfId="18157"/>
    <cellStyle name="Normal 114 5 2 3 2" xfId="18158"/>
    <cellStyle name="Normal 114 5 2 4" xfId="18159"/>
    <cellStyle name="Normal 114 5 2 4 2" xfId="18160"/>
    <cellStyle name="Normal 114 5 2 5" xfId="18161"/>
    <cellStyle name="Normal 114 5 3" xfId="18162"/>
    <cellStyle name="Normal 114 5 3 2" xfId="18163"/>
    <cellStyle name="Normal 114 5 4" xfId="18164"/>
    <cellStyle name="Normal 114 5 4 2" xfId="18165"/>
    <cellStyle name="Normal 114 5 5" xfId="18166"/>
    <cellStyle name="Normal 114 5 5 2" xfId="18167"/>
    <cellStyle name="Normal 114 5 6" xfId="18168"/>
    <cellStyle name="Normal 114 6" xfId="18169"/>
    <cellStyle name="Normal 114 6 2" xfId="18170"/>
    <cellStyle name="Normal 114 6 2 2" xfId="18171"/>
    <cellStyle name="Normal 114 6 3" xfId="18172"/>
    <cellStyle name="Normal 114 6 3 2" xfId="18173"/>
    <cellStyle name="Normal 114 6 4" xfId="18174"/>
    <cellStyle name="Normal 114 6 4 2" xfId="18175"/>
    <cellStyle name="Normal 114 6 5" xfId="18176"/>
    <cellStyle name="Normal 114 7" xfId="18177"/>
    <cellStyle name="Normal 114 7 2" xfId="18178"/>
    <cellStyle name="Normal 114 7 2 2" xfId="18179"/>
    <cellStyle name="Normal 114 7 3" xfId="18180"/>
    <cellStyle name="Normal 114 7 3 2" xfId="18181"/>
    <cellStyle name="Normal 114 7 4" xfId="18182"/>
    <cellStyle name="Normal 114 7 4 2" xfId="18183"/>
    <cellStyle name="Normal 114 7 5" xfId="18184"/>
    <cellStyle name="Normal 114 8" xfId="18185"/>
    <cellStyle name="Normal 114 8 2" xfId="18186"/>
    <cellStyle name="Normal 114 9" xfId="18187"/>
    <cellStyle name="Normal 114 9 2" xfId="18188"/>
    <cellStyle name="Normal 115" xfId="18189"/>
    <cellStyle name="Normal 115 10" xfId="18190"/>
    <cellStyle name="Normal 115 10 2" xfId="18191"/>
    <cellStyle name="Normal 115 11" xfId="18192"/>
    <cellStyle name="Normal 115 11 2" xfId="18193"/>
    <cellStyle name="Normal 115 12" xfId="18194"/>
    <cellStyle name="Normal 115 12 2" xfId="18195"/>
    <cellStyle name="Normal 115 13" xfId="18196"/>
    <cellStyle name="Normal 115 14" xfId="18197"/>
    <cellStyle name="Normal 115 2" xfId="18198"/>
    <cellStyle name="Normal 115 2 2" xfId="18199"/>
    <cellStyle name="Normal 115 2 2 2" xfId="18200"/>
    <cellStyle name="Normal 115 2 2 2 2" xfId="18201"/>
    <cellStyle name="Normal 115 2 2 2 2 2" xfId="18202"/>
    <cellStyle name="Normal 115 2 2 2 3" xfId="18203"/>
    <cellStyle name="Normal 115 2 2 2 3 2" xfId="18204"/>
    <cellStyle name="Normal 115 2 2 2 4" xfId="18205"/>
    <cellStyle name="Normal 115 2 2 2 4 2" xfId="18206"/>
    <cellStyle name="Normal 115 2 2 2 5" xfId="18207"/>
    <cellStyle name="Normal 115 2 2 3" xfId="18208"/>
    <cellStyle name="Normal 115 2 2 3 2" xfId="18209"/>
    <cellStyle name="Normal 115 2 2 4" xfId="18210"/>
    <cellStyle name="Normal 115 2 2 4 2" xfId="18211"/>
    <cellStyle name="Normal 115 2 2 5" xfId="18212"/>
    <cellStyle name="Normal 115 2 2 5 2" xfId="18213"/>
    <cellStyle name="Normal 115 2 2 6" xfId="18214"/>
    <cellStyle name="Normal 115 2 3" xfId="18215"/>
    <cellStyle name="Normal 115 2 3 2" xfId="18216"/>
    <cellStyle name="Normal 115 2 3 2 2" xfId="18217"/>
    <cellStyle name="Normal 115 2 3 3" xfId="18218"/>
    <cellStyle name="Normal 115 2 3 3 2" xfId="18219"/>
    <cellStyle name="Normal 115 2 3 4" xfId="18220"/>
    <cellStyle name="Normal 115 2 3 4 2" xfId="18221"/>
    <cellStyle name="Normal 115 2 3 5" xfId="18222"/>
    <cellStyle name="Normal 115 2 4" xfId="18223"/>
    <cellStyle name="Normal 115 2 4 2" xfId="18224"/>
    <cellStyle name="Normal 115 2 5" xfId="18225"/>
    <cellStyle name="Normal 115 2 5 2" xfId="18226"/>
    <cellStyle name="Normal 115 2 6" xfId="18227"/>
    <cellStyle name="Normal 115 2 6 2" xfId="18228"/>
    <cellStyle name="Normal 115 2 7" xfId="18229"/>
    <cellStyle name="Normal 115 3" xfId="18230"/>
    <cellStyle name="Normal 115 3 2" xfId="18231"/>
    <cellStyle name="Normal 115 3 2 2" xfId="18232"/>
    <cellStyle name="Normal 115 3 2 2 2" xfId="18233"/>
    <cellStyle name="Normal 115 3 2 2 2 2" xfId="18234"/>
    <cellStyle name="Normal 115 3 2 2 3" xfId="18235"/>
    <cellStyle name="Normal 115 3 2 2 3 2" xfId="18236"/>
    <cellStyle name="Normal 115 3 2 2 4" xfId="18237"/>
    <cellStyle name="Normal 115 3 2 2 4 2" xfId="18238"/>
    <cellStyle name="Normal 115 3 2 2 5" xfId="18239"/>
    <cellStyle name="Normal 115 3 2 3" xfId="18240"/>
    <cellStyle name="Normal 115 3 2 3 2" xfId="18241"/>
    <cellStyle name="Normal 115 3 2 4" xfId="18242"/>
    <cellStyle name="Normal 115 3 2 4 2" xfId="18243"/>
    <cellStyle name="Normal 115 3 2 5" xfId="18244"/>
    <cellStyle name="Normal 115 3 2 5 2" xfId="18245"/>
    <cellStyle name="Normal 115 3 2 6" xfId="18246"/>
    <cellStyle name="Normal 115 3 3" xfId="18247"/>
    <cellStyle name="Normal 115 3 3 2" xfId="18248"/>
    <cellStyle name="Normal 115 3 3 2 2" xfId="18249"/>
    <cellStyle name="Normal 115 3 3 3" xfId="18250"/>
    <cellStyle name="Normal 115 3 3 3 2" xfId="18251"/>
    <cellStyle name="Normal 115 3 3 4" xfId="18252"/>
    <cellStyle name="Normal 115 3 3 4 2" xfId="18253"/>
    <cellStyle name="Normal 115 3 3 5" xfId="18254"/>
    <cellStyle name="Normal 115 3 4" xfId="18255"/>
    <cellStyle name="Normal 115 3 4 2" xfId="18256"/>
    <cellStyle name="Normal 115 3 5" xfId="18257"/>
    <cellStyle name="Normal 115 3 5 2" xfId="18258"/>
    <cellStyle name="Normal 115 3 6" xfId="18259"/>
    <cellStyle name="Normal 115 3 6 2" xfId="18260"/>
    <cellStyle name="Normal 115 3 7" xfId="18261"/>
    <cellStyle name="Normal 115 4" xfId="18262"/>
    <cellStyle name="Normal 115 4 2" xfId="18263"/>
    <cellStyle name="Normal 115 4 2 2" xfId="18264"/>
    <cellStyle name="Normal 115 4 2 2 2" xfId="18265"/>
    <cellStyle name="Normal 115 4 2 2 2 2" xfId="18266"/>
    <cellStyle name="Normal 115 4 2 2 3" xfId="18267"/>
    <cellStyle name="Normal 115 4 2 2 3 2" xfId="18268"/>
    <cellStyle name="Normal 115 4 2 2 4" xfId="18269"/>
    <cellStyle name="Normal 115 4 2 2 4 2" xfId="18270"/>
    <cellStyle name="Normal 115 4 2 2 5" xfId="18271"/>
    <cellStyle name="Normal 115 4 2 3" xfId="18272"/>
    <cellStyle name="Normal 115 4 2 3 2" xfId="18273"/>
    <cellStyle name="Normal 115 4 2 4" xfId="18274"/>
    <cellStyle name="Normal 115 4 2 4 2" xfId="18275"/>
    <cellStyle name="Normal 115 4 2 5" xfId="18276"/>
    <cellStyle name="Normal 115 4 2 5 2" xfId="18277"/>
    <cellStyle name="Normal 115 4 2 6" xfId="18278"/>
    <cellStyle name="Normal 115 4 3" xfId="18279"/>
    <cellStyle name="Normal 115 4 3 2" xfId="18280"/>
    <cellStyle name="Normal 115 4 3 2 2" xfId="18281"/>
    <cellStyle name="Normal 115 4 3 3" xfId="18282"/>
    <cellStyle name="Normal 115 4 3 3 2" xfId="18283"/>
    <cellStyle name="Normal 115 4 3 4" xfId="18284"/>
    <cellStyle name="Normal 115 4 3 4 2" xfId="18285"/>
    <cellStyle name="Normal 115 4 3 5" xfId="18286"/>
    <cellStyle name="Normal 115 4 4" xfId="18287"/>
    <cellStyle name="Normal 115 4 4 2" xfId="18288"/>
    <cellStyle name="Normal 115 4 5" xfId="18289"/>
    <cellStyle name="Normal 115 4 5 2" xfId="18290"/>
    <cellStyle name="Normal 115 4 6" xfId="18291"/>
    <cellStyle name="Normal 115 4 6 2" xfId="18292"/>
    <cellStyle name="Normal 115 4 7" xfId="18293"/>
    <cellStyle name="Normal 115 5" xfId="18294"/>
    <cellStyle name="Normal 115 5 2" xfId="18295"/>
    <cellStyle name="Normal 115 5 2 2" xfId="18296"/>
    <cellStyle name="Normal 115 5 2 2 2" xfId="18297"/>
    <cellStyle name="Normal 115 5 2 3" xfId="18298"/>
    <cellStyle name="Normal 115 5 2 3 2" xfId="18299"/>
    <cellStyle name="Normal 115 5 2 4" xfId="18300"/>
    <cellStyle name="Normal 115 5 2 4 2" xfId="18301"/>
    <cellStyle name="Normal 115 5 2 5" xfId="18302"/>
    <cellStyle name="Normal 115 5 3" xfId="18303"/>
    <cellStyle name="Normal 115 5 3 2" xfId="18304"/>
    <cellStyle name="Normal 115 5 4" xfId="18305"/>
    <cellStyle name="Normal 115 5 4 2" xfId="18306"/>
    <cellStyle name="Normal 115 5 5" xfId="18307"/>
    <cellStyle name="Normal 115 5 5 2" xfId="18308"/>
    <cellStyle name="Normal 115 5 6" xfId="18309"/>
    <cellStyle name="Normal 115 6" xfId="18310"/>
    <cellStyle name="Normal 115 6 2" xfId="18311"/>
    <cellStyle name="Normal 115 6 2 2" xfId="18312"/>
    <cellStyle name="Normal 115 6 3" xfId="18313"/>
    <cellStyle name="Normal 115 6 3 2" xfId="18314"/>
    <cellStyle name="Normal 115 6 4" xfId="18315"/>
    <cellStyle name="Normal 115 6 4 2" xfId="18316"/>
    <cellStyle name="Normal 115 6 5" xfId="18317"/>
    <cellStyle name="Normal 115 7" xfId="18318"/>
    <cellStyle name="Normal 115 7 2" xfId="18319"/>
    <cellStyle name="Normal 115 7 2 2" xfId="18320"/>
    <cellStyle name="Normal 115 7 3" xfId="18321"/>
    <cellStyle name="Normal 115 7 3 2" xfId="18322"/>
    <cellStyle name="Normal 115 7 4" xfId="18323"/>
    <cellStyle name="Normal 115 7 4 2" xfId="18324"/>
    <cellStyle name="Normal 115 7 5" xfId="18325"/>
    <cellStyle name="Normal 115 8" xfId="18326"/>
    <cellStyle name="Normal 115 8 2" xfId="18327"/>
    <cellStyle name="Normal 115 9" xfId="18328"/>
    <cellStyle name="Normal 115 9 2" xfId="18329"/>
    <cellStyle name="Normal 116" xfId="18330"/>
    <cellStyle name="Normal 116 2" xfId="18331"/>
    <cellStyle name="Normal 117" xfId="18332"/>
    <cellStyle name="Normal 117 2" xfId="18333"/>
    <cellStyle name="Normal 118" xfId="18334"/>
    <cellStyle name="Normal 118 2" xfId="18335"/>
    <cellStyle name="Normal 119" xfId="18336"/>
    <cellStyle name="Normal 119 2" xfId="18337"/>
    <cellStyle name="Normal 12" xfId="18338"/>
    <cellStyle name="Normal 12 2" xfId="18339"/>
    <cellStyle name="Normal 12 2 2" xfId="18340"/>
    <cellStyle name="Normal 12 2 2 2" xfId="18341"/>
    <cellStyle name="Normal 12 2 2 3" xfId="18342"/>
    <cellStyle name="Normal 12 2 2 4" xfId="18343"/>
    <cellStyle name="Normal 12 2 2 5" xfId="18344"/>
    <cellStyle name="Normal 12 2 3" xfId="18345"/>
    <cellStyle name="Normal 12 2 3 2" xfId="18346"/>
    <cellStyle name="Normal 12 2 3 3" xfId="18347"/>
    <cellStyle name="Normal 12 2 3 4" xfId="18348"/>
    <cellStyle name="Normal 12 2 3 5" xfId="18349"/>
    <cellStyle name="Normal 12 2 4" xfId="18350"/>
    <cellStyle name="Normal 12 2 5" xfId="18351"/>
    <cellStyle name="Normal 12 2 6" xfId="18352"/>
    <cellStyle name="Normal 12 2 7" xfId="18353"/>
    <cellStyle name="Normal 12 2 8" xfId="18354"/>
    <cellStyle name="Normal 12 3" xfId="18355"/>
    <cellStyle name="Normal 12 3 2" xfId="18356"/>
    <cellStyle name="Normal 12 3 3" xfId="18357"/>
    <cellStyle name="Normal 12 3 4" xfId="18358"/>
    <cellStyle name="Normal 12 3 5" xfId="18359"/>
    <cellStyle name="Normal 12 4" xfId="18360"/>
    <cellStyle name="Normal 12 4 2" xfId="18361"/>
    <cellStyle name="Normal 12 5" xfId="18362"/>
    <cellStyle name="Normal 12 6" xfId="18363"/>
    <cellStyle name="Normal 12_7-7-1 SM Data" xfId="18364"/>
    <cellStyle name="Normal 120" xfId="18365"/>
    <cellStyle name="Normal 120 10" xfId="18366"/>
    <cellStyle name="Normal 120 10 2" xfId="18367"/>
    <cellStyle name="Normal 120 11" xfId="18368"/>
    <cellStyle name="Normal 120 11 2" xfId="18369"/>
    <cellStyle name="Normal 120 12" xfId="18370"/>
    <cellStyle name="Normal 120 12 2" xfId="18371"/>
    <cellStyle name="Normal 120 13" xfId="18372"/>
    <cellStyle name="Normal 120 14" xfId="18373"/>
    <cellStyle name="Normal 120 2" xfId="18374"/>
    <cellStyle name="Normal 120 2 2" xfId="18375"/>
    <cellStyle name="Normal 120 2 2 2" xfId="18376"/>
    <cellStyle name="Normal 120 2 2 2 2" xfId="18377"/>
    <cellStyle name="Normal 120 2 2 2 2 2" xfId="18378"/>
    <cellStyle name="Normal 120 2 2 2 3" xfId="18379"/>
    <cellStyle name="Normal 120 2 2 2 3 2" xfId="18380"/>
    <cellStyle name="Normal 120 2 2 2 4" xfId="18381"/>
    <cellStyle name="Normal 120 2 2 2 4 2" xfId="18382"/>
    <cellStyle name="Normal 120 2 2 2 5" xfId="18383"/>
    <cellStyle name="Normal 120 2 2 3" xfId="18384"/>
    <cellStyle name="Normal 120 2 2 3 2" xfId="18385"/>
    <cellStyle name="Normal 120 2 2 4" xfId="18386"/>
    <cellStyle name="Normal 120 2 2 4 2" xfId="18387"/>
    <cellStyle name="Normal 120 2 2 5" xfId="18388"/>
    <cellStyle name="Normal 120 2 2 5 2" xfId="18389"/>
    <cellStyle name="Normal 120 2 2 6" xfId="18390"/>
    <cellStyle name="Normal 120 2 3" xfId="18391"/>
    <cellStyle name="Normal 120 2 3 2" xfId="18392"/>
    <cellStyle name="Normal 120 2 3 2 2" xfId="18393"/>
    <cellStyle name="Normal 120 2 3 3" xfId="18394"/>
    <cellStyle name="Normal 120 2 3 3 2" xfId="18395"/>
    <cellStyle name="Normal 120 2 3 4" xfId="18396"/>
    <cellStyle name="Normal 120 2 3 4 2" xfId="18397"/>
    <cellStyle name="Normal 120 2 3 5" xfId="18398"/>
    <cellStyle name="Normal 120 2 4" xfId="18399"/>
    <cellStyle name="Normal 120 2 4 2" xfId="18400"/>
    <cellStyle name="Normal 120 2 5" xfId="18401"/>
    <cellStyle name="Normal 120 2 5 2" xfId="18402"/>
    <cellStyle name="Normal 120 2 6" xfId="18403"/>
    <cellStyle name="Normal 120 2 6 2" xfId="18404"/>
    <cellStyle name="Normal 120 2 7" xfId="18405"/>
    <cellStyle name="Normal 120 3" xfId="18406"/>
    <cellStyle name="Normal 120 3 2" xfId="18407"/>
    <cellStyle name="Normal 120 3 2 2" xfId="18408"/>
    <cellStyle name="Normal 120 3 2 2 2" xfId="18409"/>
    <cellStyle name="Normal 120 3 2 2 2 2" xfId="18410"/>
    <cellStyle name="Normal 120 3 2 2 3" xfId="18411"/>
    <cellStyle name="Normal 120 3 2 2 3 2" xfId="18412"/>
    <cellStyle name="Normal 120 3 2 2 4" xfId="18413"/>
    <cellStyle name="Normal 120 3 2 2 4 2" xfId="18414"/>
    <cellStyle name="Normal 120 3 2 2 5" xfId="18415"/>
    <cellStyle name="Normal 120 3 2 3" xfId="18416"/>
    <cellStyle name="Normal 120 3 2 3 2" xfId="18417"/>
    <cellStyle name="Normal 120 3 2 4" xfId="18418"/>
    <cellStyle name="Normal 120 3 2 4 2" xfId="18419"/>
    <cellStyle name="Normal 120 3 2 5" xfId="18420"/>
    <cellStyle name="Normal 120 3 2 5 2" xfId="18421"/>
    <cellStyle name="Normal 120 3 2 6" xfId="18422"/>
    <cellStyle name="Normal 120 3 3" xfId="18423"/>
    <cellStyle name="Normal 120 3 3 2" xfId="18424"/>
    <cellStyle name="Normal 120 3 3 2 2" xfId="18425"/>
    <cellStyle name="Normal 120 3 3 3" xfId="18426"/>
    <cellStyle name="Normal 120 3 3 3 2" xfId="18427"/>
    <cellStyle name="Normal 120 3 3 4" xfId="18428"/>
    <cellStyle name="Normal 120 3 3 4 2" xfId="18429"/>
    <cellStyle name="Normal 120 3 3 5" xfId="18430"/>
    <cellStyle name="Normal 120 3 4" xfId="18431"/>
    <cellStyle name="Normal 120 3 4 2" xfId="18432"/>
    <cellStyle name="Normal 120 3 5" xfId="18433"/>
    <cellStyle name="Normal 120 3 5 2" xfId="18434"/>
    <cellStyle name="Normal 120 3 6" xfId="18435"/>
    <cellStyle name="Normal 120 3 6 2" xfId="18436"/>
    <cellStyle name="Normal 120 3 7" xfId="18437"/>
    <cellStyle name="Normal 120 4" xfId="18438"/>
    <cellStyle name="Normal 120 4 2" xfId="18439"/>
    <cellStyle name="Normal 120 4 2 2" xfId="18440"/>
    <cellStyle name="Normal 120 4 2 2 2" xfId="18441"/>
    <cellStyle name="Normal 120 4 2 2 2 2" xfId="18442"/>
    <cellStyle name="Normal 120 4 2 2 3" xfId="18443"/>
    <cellStyle name="Normal 120 4 2 2 3 2" xfId="18444"/>
    <cellStyle name="Normal 120 4 2 2 4" xfId="18445"/>
    <cellStyle name="Normal 120 4 2 2 4 2" xfId="18446"/>
    <cellStyle name="Normal 120 4 2 2 5" xfId="18447"/>
    <cellStyle name="Normal 120 4 2 3" xfId="18448"/>
    <cellStyle name="Normal 120 4 2 3 2" xfId="18449"/>
    <cellStyle name="Normal 120 4 2 4" xfId="18450"/>
    <cellStyle name="Normal 120 4 2 4 2" xfId="18451"/>
    <cellStyle name="Normal 120 4 2 5" xfId="18452"/>
    <cellStyle name="Normal 120 4 2 5 2" xfId="18453"/>
    <cellStyle name="Normal 120 4 2 6" xfId="18454"/>
    <cellStyle name="Normal 120 4 3" xfId="18455"/>
    <cellStyle name="Normal 120 4 3 2" xfId="18456"/>
    <cellStyle name="Normal 120 4 3 2 2" xfId="18457"/>
    <cellStyle name="Normal 120 4 3 3" xfId="18458"/>
    <cellStyle name="Normal 120 4 3 3 2" xfId="18459"/>
    <cellStyle name="Normal 120 4 3 4" xfId="18460"/>
    <cellStyle name="Normal 120 4 3 4 2" xfId="18461"/>
    <cellStyle name="Normal 120 4 3 5" xfId="18462"/>
    <cellStyle name="Normal 120 4 4" xfId="18463"/>
    <cellStyle name="Normal 120 4 4 2" xfId="18464"/>
    <cellStyle name="Normal 120 4 5" xfId="18465"/>
    <cellStyle name="Normal 120 4 5 2" xfId="18466"/>
    <cellStyle name="Normal 120 4 6" xfId="18467"/>
    <cellStyle name="Normal 120 4 6 2" xfId="18468"/>
    <cellStyle name="Normal 120 4 7" xfId="18469"/>
    <cellStyle name="Normal 120 5" xfId="18470"/>
    <cellStyle name="Normal 120 5 2" xfId="18471"/>
    <cellStyle name="Normal 120 5 2 2" xfId="18472"/>
    <cellStyle name="Normal 120 5 2 2 2" xfId="18473"/>
    <cellStyle name="Normal 120 5 2 3" xfId="18474"/>
    <cellStyle name="Normal 120 5 2 3 2" xfId="18475"/>
    <cellStyle name="Normal 120 5 2 4" xfId="18476"/>
    <cellStyle name="Normal 120 5 2 4 2" xfId="18477"/>
    <cellStyle name="Normal 120 5 2 5" xfId="18478"/>
    <cellStyle name="Normal 120 5 3" xfId="18479"/>
    <cellStyle name="Normal 120 5 3 2" xfId="18480"/>
    <cellStyle name="Normal 120 5 4" xfId="18481"/>
    <cellStyle name="Normal 120 5 4 2" xfId="18482"/>
    <cellStyle name="Normal 120 5 5" xfId="18483"/>
    <cellStyle name="Normal 120 5 5 2" xfId="18484"/>
    <cellStyle name="Normal 120 5 6" xfId="18485"/>
    <cellStyle name="Normal 120 6" xfId="18486"/>
    <cellStyle name="Normal 120 6 2" xfId="18487"/>
    <cellStyle name="Normal 120 6 2 2" xfId="18488"/>
    <cellStyle name="Normal 120 6 3" xfId="18489"/>
    <cellStyle name="Normal 120 6 3 2" xfId="18490"/>
    <cellStyle name="Normal 120 6 4" xfId="18491"/>
    <cellStyle name="Normal 120 6 4 2" xfId="18492"/>
    <cellStyle name="Normal 120 6 5" xfId="18493"/>
    <cellStyle name="Normal 120 7" xfId="18494"/>
    <cellStyle name="Normal 120 7 2" xfId="18495"/>
    <cellStyle name="Normal 120 7 2 2" xfId="18496"/>
    <cellStyle name="Normal 120 7 3" xfId="18497"/>
    <cellStyle name="Normal 120 7 3 2" xfId="18498"/>
    <cellStyle name="Normal 120 7 4" xfId="18499"/>
    <cellStyle name="Normal 120 7 4 2" xfId="18500"/>
    <cellStyle name="Normal 120 7 5" xfId="18501"/>
    <cellStyle name="Normal 120 8" xfId="18502"/>
    <cellStyle name="Normal 120 8 2" xfId="18503"/>
    <cellStyle name="Normal 120 9" xfId="18504"/>
    <cellStyle name="Normal 120 9 2" xfId="18505"/>
    <cellStyle name="Normal 121" xfId="18506"/>
    <cellStyle name="Normal 121 10" xfId="18507"/>
    <cellStyle name="Normal 121 10 2" xfId="18508"/>
    <cellStyle name="Normal 121 11" xfId="18509"/>
    <cellStyle name="Normal 121 11 2" xfId="18510"/>
    <cellStyle name="Normal 121 12" xfId="18511"/>
    <cellStyle name="Normal 121 12 2" xfId="18512"/>
    <cellStyle name="Normal 121 13" xfId="18513"/>
    <cellStyle name="Normal 121 14" xfId="18514"/>
    <cellStyle name="Normal 121 2" xfId="18515"/>
    <cellStyle name="Normal 121 2 2" xfId="18516"/>
    <cellStyle name="Normal 121 2 2 2" xfId="18517"/>
    <cellStyle name="Normal 121 2 2 2 2" xfId="18518"/>
    <cellStyle name="Normal 121 2 2 2 2 2" xfId="18519"/>
    <cellStyle name="Normal 121 2 2 2 3" xfId="18520"/>
    <cellStyle name="Normal 121 2 2 2 3 2" xfId="18521"/>
    <cellStyle name="Normal 121 2 2 2 4" xfId="18522"/>
    <cellStyle name="Normal 121 2 2 2 4 2" xfId="18523"/>
    <cellStyle name="Normal 121 2 2 2 5" xfId="18524"/>
    <cellStyle name="Normal 121 2 2 3" xfId="18525"/>
    <cellStyle name="Normal 121 2 2 3 2" xfId="18526"/>
    <cellStyle name="Normal 121 2 2 4" xfId="18527"/>
    <cellStyle name="Normal 121 2 2 4 2" xfId="18528"/>
    <cellStyle name="Normal 121 2 2 5" xfId="18529"/>
    <cellStyle name="Normal 121 2 2 5 2" xfId="18530"/>
    <cellStyle name="Normal 121 2 2 6" xfId="18531"/>
    <cellStyle name="Normal 121 2 3" xfId="18532"/>
    <cellStyle name="Normal 121 2 3 2" xfId="18533"/>
    <cellStyle name="Normal 121 2 3 2 2" xfId="18534"/>
    <cellStyle name="Normal 121 2 3 3" xfId="18535"/>
    <cellStyle name="Normal 121 2 3 3 2" xfId="18536"/>
    <cellStyle name="Normal 121 2 3 4" xfId="18537"/>
    <cellStyle name="Normal 121 2 3 4 2" xfId="18538"/>
    <cellStyle name="Normal 121 2 3 5" xfId="18539"/>
    <cellStyle name="Normal 121 2 4" xfId="18540"/>
    <cellStyle name="Normal 121 2 4 2" xfId="18541"/>
    <cellStyle name="Normal 121 2 5" xfId="18542"/>
    <cellStyle name="Normal 121 2 5 2" xfId="18543"/>
    <cellStyle name="Normal 121 2 6" xfId="18544"/>
    <cellStyle name="Normal 121 2 6 2" xfId="18545"/>
    <cellStyle name="Normal 121 2 7" xfId="18546"/>
    <cellStyle name="Normal 121 3" xfId="18547"/>
    <cellStyle name="Normal 121 3 2" xfId="18548"/>
    <cellStyle name="Normal 121 3 2 2" xfId="18549"/>
    <cellStyle name="Normal 121 3 2 2 2" xfId="18550"/>
    <cellStyle name="Normal 121 3 2 2 2 2" xfId="18551"/>
    <cellStyle name="Normal 121 3 2 2 3" xfId="18552"/>
    <cellStyle name="Normal 121 3 2 2 3 2" xfId="18553"/>
    <cellStyle name="Normal 121 3 2 2 4" xfId="18554"/>
    <cellStyle name="Normal 121 3 2 2 4 2" xfId="18555"/>
    <cellStyle name="Normal 121 3 2 2 5" xfId="18556"/>
    <cellStyle name="Normal 121 3 2 3" xfId="18557"/>
    <cellStyle name="Normal 121 3 2 3 2" xfId="18558"/>
    <cellStyle name="Normal 121 3 2 4" xfId="18559"/>
    <cellStyle name="Normal 121 3 2 4 2" xfId="18560"/>
    <cellStyle name="Normal 121 3 2 5" xfId="18561"/>
    <cellStyle name="Normal 121 3 2 5 2" xfId="18562"/>
    <cellStyle name="Normal 121 3 2 6" xfId="18563"/>
    <cellStyle name="Normal 121 3 3" xfId="18564"/>
    <cellStyle name="Normal 121 3 3 2" xfId="18565"/>
    <cellStyle name="Normal 121 3 3 2 2" xfId="18566"/>
    <cellStyle name="Normal 121 3 3 3" xfId="18567"/>
    <cellStyle name="Normal 121 3 3 3 2" xfId="18568"/>
    <cellStyle name="Normal 121 3 3 4" xfId="18569"/>
    <cellStyle name="Normal 121 3 3 4 2" xfId="18570"/>
    <cellStyle name="Normal 121 3 3 5" xfId="18571"/>
    <cellStyle name="Normal 121 3 4" xfId="18572"/>
    <cellStyle name="Normal 121 3 4 2" xfId="18573"/>
    <cellStyle name="Normal 121 3 5" xfId="18574"/>
    <cellStyle name="Normal 121 3 5 2" xfId="18575"/>
    <cellStyle name="Normal 121 3 6" xfId="18576"/>
    <cellStyle name="Normal 121 3 6 2" xfId="18577"/>
    <cellStyle name="Normal 121 3 7" xfId="18578"/>
    <cellStyle name="Normal 121 4" xfId="18579"/>
    <cellStyle name="Normal 121 4 2" xfId="18580"/>
    <cellStyle name="Normal 121 4 2 2" xfId="18581"/>
    <cellStyle name="Normal 121 4 2 2 2" xfId="18582"/>
    <cellStyle name="Normal 121 4 2 2 2 2" xfId="18583"/>
    <cellStyle name="Normal 121 4 2 2 3" xfId="18584"/>
    <cellStyle name="Normal 121 4 2 2 3 2" xfId="18585"/>
    <cellStyle name="Normal 121 4 2 2 4" xfId="18586"/>
    <cellStyle name="Normal 121 4 2 2 4 2" xfId="18587"/>
    <cellStyle name="Normal 121 4 2 2 5" xfId="18588"/>
    <cellStyle name="Normal 121 4 2 3" xfId="18589"/>
    <cellStyle name="Normal 121 4 2 3 2" xfId="18590"/>
    <cellStyle name="Normal 121 4 2 4" xfId="18591"/>
    <cellStyle name="Normal 121 4 2 4 2" xfId="18592"/>
    <cellStyle name="Normal 121 4 2 5" xfId="18593"/>
    <cellStyle name="Normal 121 4 2 5 2" xfId="18594"/>
    <cellStyle name="Normal 121 4 2 6" xfId="18595"/>
    <cellStyle name="Normal 121 4 3" xfId="18596"/>
    <cellStyle name="Normal 121 4 3 2" xfId="18597"/>
    <cellStyle name="Normal 121 4 3 2 2" xfId="18598"/>
    <cellStyle name="Normal 121 4 3 3" xfId="18599"/>
    <cellStyle name="Normal 121 4 3 3 2" xfId="18600"/>
    <cellStyle name="Normal 121 4 3 4" xfId="18601"/>
    <cellStyle name="Normal 121 4 3 4 2" xfId="18602"/>
    <cellStyle name="Normal 121 4 3 5" xfId="18603"/>
    <cellStyle name="Normal 121 4 4" xfId="18604"/>
    <cellStyle name="Normal 121 4 4 2" xfId="18605"/>
    <cellStyle name="Normal 121 4 5" xfId="18606"/>
    <cellStyle name="Normal 121 4 5 2" xfId="18607"/>
    <cellStyle name="Normal 121 4 6" xfId="18608"/>
    <cellStyle name="Normal 121 4 6 2" xfId="18609"/>
    <cellStyle name="Normal 121 4 7" xfId="18610"/>
    <cellStyle name="Normal 121 5" xfId="18611"/>
    <cellStyle name="Normal 121 5 2" xfId="18612"/>
    <cellStyle name="Normal 121 5 2 2" xfId="18613"/>
    <cellStyle name="Normal 121 5 2 2 2" xfId="18614"/>
    <cellStyle name="Normal 121 5 2 3" xfId="18615"/>
    <cellStyle name="Normal 121 5 2 3 2" xfId="18616"/>
    <cellStyle name="Normal 121 5 2 4" xfId="18617"/>
    <cellStyle name="Normal 121 5 2 4 2" xfId="18618"/>
    <cellStyle name="Normal 121 5 2 5" xfId="18619"/>
    <cellStyle name="Normal 121 5 3" xfId="18620"/>
    <cellStyle name="Normal 121 5 3 2" xfId="18621"/>
    <cellStyle name="Normal 121 5 4" xfId="18622"/>
    <cellStyle name="Normal 121 5 4 2" xfId="18623"/>
    <cellStyle name="Normal 121 5 5" xfId="18624"/>
    <cellStyle name="Normal 121 5 5 2" xfId="18625"/>
    <cellStyle name="Normal 121 5 6" xfId="18626"/>
    <cellStyle name="Normal 121 6" xfId="18627"/>
    <cellStyle name="Normal 121 6 2" xfId="18628"/>
    <cellStyle name="Normal 121 6 2 2" xfId="18629"/>
    <cellStyle name="Normal 121 6 3" xfId="18630"/>
    <cellStyle name="Normal 121 6 3 2" xfId="18631"/>
    <cellStyle name="Normal 121 6 4" xfId="18632"/>
    <cellStyle name="Normal 121 6 4 2" xfId="18633"/>
    <cellStyle name="Normal 121 6 5" xfId="18634"/>
    <cellStyle name="Normal 121 7" xfId="18635"/>
    <cellStyle name="Normal 121 7 2" xfId="18636"/>
    <cellStyle name="Normal 121 7 2 2" xfId="18637"/>
    <cellStyle name="Normal 121 7 3" xfId="18638"/>
    <cellStyle name="Normal 121 7 3 2" xfId="18639"/>
    <cellStyle name="Normal 121 7 4" xfId="18640"/>
    <cellStyle name="Normal 121 7 4 2" xfId="18641"/>
    <cellStyle name="Normal 121 7 5" xfId="18642"/>
    <cellStyle name="Normal 121 8" xfId="18643"/>
    <cellStyle name="Normal 121 8 2" xfId="18644"/>
    <cellStyle name="Normal 121 9" xfId="18645"/>
    <cellStyle name="Normal 121 9 2" xfId="18646"/>
    <cellStyle name="Normal 122" xfId="18647"/>
    <cellStyle name="Normal 122 10" xfId="18648"/>
    <cellStyle name="Normal 122 10 2" xfId="18649"/>
    <cellStyle name="Normal 122 11" xfId="18650"/>
    <cellStyle name="Normal 122 11 2" xfId="18651"/>
    <cellStyle name="Normal 122 12" xfId="18652"/>
    <cellStyle name="Normal 122 12 2" xfId="18653"/>
    <cellStyle name="Normal 122 13" xfId="18654"/>
    <cellStyle name="Normal 122 14" xfId="18655"/>
    <cellStyle name="Normal 122 2" xfId="18656"/>
    <cellStyle name="Normal 122 2 2" xfId="18657"/>
    <cellStyle name="Normal 122 2 2 2" xfId="18658"/>
    <cellStyle name="Normal 122 2 2 2 2" xfId="18659"/>
    <cellStyle name="Normal 122 2 2 2 2 2" xfId="18660"/>
    <cellStyle name="Normal 122 2 2 2 3" xfId="18661"/>
    <cellStyle name="Normal 122 2 2 2 3 2" xfId="18662"/>
    <cellStyle name="Normal 122 2 2 2 4" xfId="18663"/>
    <cellStyle name="Normal 122 2 2 2 4 2" xfId="18664"/>
    <cellStyle name="Normal 122 2 2 2 5" xfId="18665"/>
    <cellStyle name="Normal 122 2 2 3" xfId="18666"/>
    <cellStyle name="Normal 122 2 2 3 2" xfId="18667"/>
    <cellStyle name="Normal 122 2 2 4" xfId="18668"/>
    <cellStyle name="Normal 122 2 2 4 2" xfId="18669"/>
    <cellStyle name="Normal 122 2 2 5" xfId="18670"/>
    <cellStyle name="Normal 122 2 2 5 2" xfId="18671"/>
    <cellStyle name="Normal 122 2 2 6" xfId="18672"/>
    <cellStyle name="Normal 122 2 3" xfId="18673"/>
    <cellStyle name="Normal 122 2 3 2" xfId="18674"/>
    <cellStyle name="Normal 122 2 3 2 2" xfId="18675"/>
    <cellStyle name="Normal 122 2 3 3" xfId="18676"/>
    <cellStyle name="Normal 122 2 3 3 2" xfId="18677"/>
    <cellStyle name="Normal 122 2 3 4" xfId="18678"/>
    <cellStyle name="Normal 122 2 3 4 2" xfId="18679"/>
    <cellStyle name="Normal 122 2 3 5" xfId="18680"/>
    <cellStyle name="Normal 122 2 4" xfId="18681"/>
    <cellStyle name="Normal 122 2 4 2" xfId="18682"/>
    <cellStyle name="Normal 122 2 5" xfId="18683"/>
    <cellStyle name="Normal 122 2 5 2" xfId="18684"/>
    <cellStyle name="Normal 122 2 6" xfId="18685"/>
    <cellStyle name="Normal 122 2 6 2" xfId="18686"/>
    <cellStyle name="Normal 122 2 7" xfId="18687"/>
    <cellStyle name="Normal 122 3" xfId="18688"/>
    <cellStyle name="Normal 122 3 2" xfId="18689"/>
    <cellStyle name="Normal 122 3 2 2" xfId="18690"/>
    <cellStyle name="Normal 122 3 2 2 2" xfId="18691"/>
    <cellStyle name="Normal 122 3 2 2 2 2" xfId="18692"/>
    <cellStyle name="Normal 122 3 2 2 3" xfId="18693"/>
    <cellStyle name="Normal 122 3 2 2 3 2" xfId="18694"/>
    <cellStyle name="Normal 122 3 2 2 4" xfId="18695"/>
    <cellStyle name="Normal 122 3 2 2 4 2" xfId="18696"/>
    <cellStyle name="Normal 122 3 2 2 5" xfId="18697"/>
    <cellStyle name="Normal 122 3 2 3" xfId="18698"/>
    <cellStyle name="Normal 122 3 2 3 2" xfId="18699"/>
    <cellStyle name="Normal 122 3 2 4" xfId="18700"/>
    <cellStyle name="Normal 122 3 2 4 2" xfId="18701"/>
    <cellStyle name="Normal 122 3 2 5" xfId="18702"/>
    <cellStyle name="Normal 122 3 2 5 2" xfId="18703"/>
    <cellStyle name="Normal 122 3 2 6" xfId="18704"/>
    <cellStyle name="Normal 122 3 3" xfId="18705"/>
    <cellStyle name="Normal 122 3 3 2" xfId="18706"/>
    <cellStyle name="Normal 122 3 3 2 2" xfId="18707"/>
    <cellStyle name="Normal 122 3 3 3" xfId="18708"/>
    <cellStyle name="Normal 122 3 3 3 2" xfId="18709"/>
    <cellStyle name="Normal 122 3 3 4" xfId="18710"/>
    <cellStyle name="Normal 122 3 3 4 2" xfId="18711"/>
    <cellStyle name="Normal 122 3 3 5" xfId="18712"/>
    <cellStyle name="Normal 122 3 4" xfId="18713"/>
    <cellStyle name="Normal 122 3 4 2" xfId="18714"/>
    <cellStyle name="Normal 122 3 5" xfId="18715"/>
    <cellStyle name="Normal 122 3 5 2" xfId="18716"/>
    <cellStyle name="Normal 122 3 6" xfId="18717"/>
    <cellStyle name="Normal 122 3 6 2" xfId="18718"/>
    <cellStyle name="Normal 122 3 7" xfId="18719"/>
    <cellStyle name="Normal 122 4" xfId="18720"/>
    <cellStyle name="Normal 122 4 2" xfId="18721"/>
    <cellStyle name="Normal 122 4 2 2" xfId="18722"/>
    <cellStyle name="Normal 122 4 2 2 2" xfId="18723"/>
    <cellStyle name="Normal 122 4 2 2 2 2" xfId="18724"/>
    <cellStyle name="Normal 122 4 2 2 3" xfId="18725"/>
    <cellStyle name="Normal 122 4 2 2 3 2" xfId="18726"/>
    <cellStyle name="Normal 122 4 2 2 4" xfId="18727"/>
    <cellStyle name="Normal 122 4 2 2 4 2" xfId="18728"/>
    <cellStyle name="Normal 122 4 2 2 5" xfId="18729"/>
    <cellStyle name="Normal 122 4 2 3" xfId="18730"/>
    <cellStyle name="Normal 122 4 2 3 2" xfId="18731"/>
    <cellStyle name="Normal 122 4 2 4" xfId="18732"/>
    <cellStyle name="Normal 122 4 2 4 2" xfId="18733"/>
    <cellStyle name="Normal 122 4 2 5" xfId="18734"/>
    <cellStyle name="Normal 122 4 2 5 2" xfId="18735"/>
    <cellStyle name="Normal 122 4 2 6" xfId="18736"/>
    <cellStyle name="Normal 122 4 3" xfId="18737"/>
    <cellStyle name="Normal 122 4 3 2" xfId="18738"/>
    <cellStyle name="Normal 122 4 3 2 2" xfId="18739"/>
    <cellStyle name="Normal 122 4 3 3" xfId="18740"/>
    <cellStyle name="Normal 122 4 3 3 2" xfId="18741"/>
    <cellStyle name="Normal 122 4 3 4" xfId="18742"/>
    <cellStyle name="Normal 122 4 3 4 2" xfId="18743"/>
    <cellStyle name="Normal 122 4 3 5" xfId="18744"/>
    <cellStyle name="Normal 122 4 4" xfId="18745"/>
    <cellStyle name="Normal 122 4 4 2" xfId="18746"/>
    <cellStyle name="Normal 122 4 5" xfId="18747"/>
    <cellStyle name="Normal 122 4 5 2" xfId="18748"/>
    <cellStyle name="Normal 122 4 6" xfId="18749"/>
    <cellStyle name="Normal 122 4 6 2" xfId="18750"/>
    <cellStyle name="Normal 122 4 7" xfId="18751"/>
    <cellStyle name="Normal 122 5" xfId="18752"/>
    <cellStyle name="Normal 122 5 2" xfId="18753"/>
    <cellStyle name="Normal 122 5 2 2" xfId="18754"/>
    <cellStyle name="Normal 122 5 2 2 2" xfId="18755"/>
    <cellStyle name="Normal 122 5 2 3" xfId="18756"/>
    <cellStyle name="Normal 122 5 2 3 2" xfId="18757"/>
    <cellStyle name="Normal 122 5 2 4" xfId="18758"/>
    <cellStyle name="Normal 122 5 2 4 2" xfId="18759"/>
    <cellStyle name="Normal 122 5 2 5" xfId="18760"/>
    <cellStyle name="Normal 122 5 3" xfId="18761"/>
    <cellStyle name="Normal 122 5 3 2" xfId="18762"/>
    <cellStyle name="Normal 122 5 4" xfId="18763"/>
    <cellStyle name="Normal 122 5 4 2" xfId="18764"/>
    <cellStyle name="Normal 122 5 5" xfId="18765"/>
    <cellStyle name="Normal 122 5 5 2" xfId="18766"/>
    <cellStyle name="Normal 122 5 6" xfId="18767"/>
    <cellStyle name="Normal 122 6" xfId="18768"/>
    <cellStyle name="Normal 122 6 2" xfId="18769"/>
    <cellStyle name="Normal 122 6 2 2" xfId="18770"/>
    <cellStyle name="Normal 122 6 3" xfId="18771"/>
    <cellStyle name="Normal 122 6 3 2" xfId="18772"/>
    <cellStyle name="Normal 122 6 4" xfId="18773"/>
    <cellStyle name="Normal 122 6 4 2" xfId="18774"/>
    <cellStyle name="Normal 122 6 5" xfId="18775"/>
    <cellStyle name="Normal 122 7" xfId="18776"/>
    <cellStyle name="Normal 122 7 2" xfId="18777"/>
    <cellStyle name="Normal 122 7 2 2" xfId="18778"/>
    <cellStyle name="Normal 122 7 3" xfId="18779"/>
    <cellStyle name="Normal 122 7 3 2" xfId="18780"/>
    <cellStyle name="Normal 122 7 4" xfId="18781"/>
    <cellStyle name="Normal 122 7 4 2" xfId="18782"/>
    <cellStyle name="Normal 122 7 5" xfId="18783"/>
    <cellStyle name="Normal 122 8" xfId="18784"/>
    <cellStyle name="Normal 122 8 2" xfId="18785"/>
    <cellStyle name="Normal 122 9" xfId="18786"/>
    <cellStyle name="Normal 122 9 2" xfId="18787"/>
    <cellStyle name="Normal 123" xfId="18788"/>
    <cellStyle name="Normal 123 10" xfId="18789"/>
    <cellStyle name="Normal 123 10 2" xfId="18790"/>
    <cellStyle name="Normal 123 11" xfId="18791"/>
    <cellStyle name="Normal 123 11 2" xfId="18792"/>
    <cellStyle name="Normal 123 12" xfId="18793"/>
    <cellStyle name="Normal 123 12 2" xfId="18794"/>
    <cellStyle name="Normal 123 13" xfId="18795"/>
    <cellStyle name="Normal 123 14" xfId="18796"/>
    <cellStyle name="Normal 123 2" xfId="18797"/>
    <cellStyle name="Normal 123 2 2" xfId="18798"/>
    <cellStyle name="Normal 123 2 2 2" xfId="18799"/>
    <cellStyle name="Normal 123 2 2 2 2" xfId="18800"/>
    <cellStyle name="Normal 123 2 2 2 2 2" xfId="18801"/>
    <cellStyle name="Normal 123 2 2 2 3" xfId="18802"/>
    <cellStyle name="Normal 123 2 2 2 3 2" xfId="18803"/>
    <cellStyle name="Normal 123 2 2 2 4" xfId="18804"/>
    <cellStyle name="Normal 123 2 2 2 4 2" xfId="18805"/>
    <cellStyle name="Normal 123 2 2 2 5" xfId="18806"/>
    <cellStyle name="Normal 123 2 2 3" xfId="18807"/>
    <cellStyle name="Normal 123 2 2 3 2" xfId="18808"/>
    <cellStyle name="Normal 123 2 2 4" xfId="18809"/>
    <cellStyle name="Normal 123 2 2 4 2" xfId="18810"/>
    <cellStyle name="Normal 123 2 2 5" xfId="18811"/>
    <cellStyle name="Normal 123 2 2 5 2" xfId="18812"/>
    <cellStyle name="Normal 123 2 2 6" xfId="18813"/>
    <cellStyle name="Normal 123 2 3" xfId="18814"/>
    <cellStyle name="Normal 123 2 3 2" xfId="18815"/>
    <cellStyle name="Normal 123 2 3 2 2" xfId="18816"/>
    <cellStyle name="Normal 123 2 3 3" xfId="18817"/>
    <cellStyle name="Normal 123 2 3 3 2" xfId="18818"/>
    <cellStyle name="Normal 123 2 3 4" xfId="18819"/>
    <cellStyle name="Normal 123 2 3 4 2" xfId="18820"/>
    <cellStyle name="Normal 123 2 3 5" xfId="18821"/>
    <cellStyle name="Normal 123 2 4" xfId="18822"/>
    <cellStyle name="Normal 123 2 4 2" xfId="18823"/>
    <cellStyle name="Normal 123 2 5" xfId="18824"/>
    <cellStyle name="Normal 123 2 5 2" xfId="18825"/>
    <cellStyle name="Normal 123 2 6" xfId="18826"/>
    <cellStyle name="Normal 123 2 6 2" xfId="18827"/>
    <cellStyle name="Normal 123 2 7" xfId="18828"/>
    <cellStyle name="Normal 123 3" xfId="18829"/>
    <cellStyle name="Normal 123 3 2" xfId="18830"/>
    <cellStyle name="Normal 123 3 2 2" xfId="18831"/>
    <cellStyle name="Normal 123 3 2 2 2" xfId="18832"/>
    <cellStyle name="Normal 123 3 2 2 2 2" xfId="18833"/>
    <cellStyle name="Normal 123 3 2 2 3" xfId="18834"/>
    <cellStyle name="Normal 123 3 2 2 3 2" xfId="18835"/>
    <cellStyle name="Normal 123 3 2 2 4" xfId="18836"/>
    <cellStyle name="Normal 123 3 2 2 4 2" xfId="18837"/>
    <cellStyle name="Normal 123 3 2 2 5" xfId="18838"/>
    <cellStyle name="Normal 123 3 2 3" xfId="18839"/>
    <cellStyle name="Normal 123 3 2 3 2" xfId="18840"/>
    <cellStyle name="Normal 123 3 2 4" xfId="18841"/>
    <cellStyle name="Normal 123 3 2 4 2" xfId="18842"/>
    <cellStyle name="Normal 123 3 2 5" xfId="18843"/>
    <cellStyle name="Normal 123 3 2 5 2" xfId="18844"/>
    <cellStyle name="Normal 123 3 2 6" xfId="18845"/>
    <cellStyle name="Normal 123 3 3" xfId="18846"/>
    <cellStyle name="Normal 123 3 3 2" xfId="18847"/>
    <cellStyle name="Normal 123 3 3 2 2" xfId="18848"/>
    <cellStyle name="Normal 123 3 3 3" xfId="18849"/>
    <cellStyle name="Normal 123 3 3 3 2" xfId="18850"/>
    <cellStyle name="Normal 123 3 3 4" xfId="18851"/>
    <cellStyle name="Normal 123 3 3 4 2" xfId="18852"/>
    <cellStyle name="Normal 123 3 3 5" xfId="18853"/>
    <cellStyle name="Normal 123 3 4" xfId="18854"/>
    <cellStyle name="Normal 123 3 4 2" xfId="18855"/>
    <cellStyle name="Normal 123 3 5" xfId="18856"/>
    <cellStyle name="Normal 123 3 5 2" xfId="18857"/>
    <cellStyle name="Normal 123 3 6" xfId="18858"/>
    <cellStyle name="Normal 123 3 6 2" xfId="18859"/>
    <cellStyle name="Normal 123 3 7" xfId="18860"/>
    <cellStyle name="Normal 123 4" xfId="18861"/>
    <cellStyle name="Normal 123 4 2" xfId="18862"/>
    <cellStyle name="Normal 123 4 2 2" xfId="18863"/>
    <cellStyle name="Normal 123 4 2 2 2" xfId="18864"/>
    <cellStyle name="Normal 123 4 2 2 2 2" xfId="18865"/>
    <cellStyle name="Normal 123 4 2 2 3" xfId="18866"/>
    <cellStyle name="Normal 123 4 2 2 3 2" xfId="18867"/>
    <cellStyle name="Normal 123 4 2 2 4" xfId="18868"/>
    <cellStyle name="Normal 123 4 2 2 4 2" xfId="18869"/>
    <cellStyle name="Normal 123 4 2 2 5" xfId="18870"/>
    <cellStyle name="Normal 123 4 2 3" xfId="18871"/>
    <cellStyle name="Normal 123 4 2 3 2" xfId="18872"/>
    <cellStyle name="Normal 123 4 2 4" xfId="18873"/>
    <cellStyle name="Normal 123 4 2 4 2" xfId="18874"/>
    <cellStyle name="Normal 123 4 2 5" xfId="18875"/>
    <cellStyle name="Normal 123 4 2 5 2" xfId="18876"/>
    <cellStyle name="Normal 123 4 2 6" xfId="18877"/>
    <cellStyle name="Normal 123 4 3" xfId="18878"/>
    <cellStyle name="Normal 123 4 3 2" xfId="18879"/>
    <cellStyle name="Normal 123 4 3 2 2" xfId="18880"/>
    <cellStyle name="Normal 123 4 3 3" xfId="18881"/>
    <cellStyle name="Normal 123 4 3 3 2" xfId="18882"/>
    <cellStyle name="Normal 123 4 3 4" xfId="18883"/>
    <cellStyle name="Normal 123 4 3 4 2" xfId="18884"/>
    <cellStyle name="Normal 123 4 3 5" xfId="18885"/>
    <cellStyle name="Normal 123 4 4" xfId="18886"/>
    <cellStyle name="Normal 123 4 4 2" xfId="18887"/>
    <cellStyle name="Normal 123 4 5" xfId="18888"/>
    <cellStyle name="Normal 123 4 5 2" xfId="18889"/>
    <cellStyle name="Normal 123 4 6" xfId="18890"/>
    <cellStyle name="Normal 123 4 6 2" xfId="18891"/>
    <cellStyle name="Normal 123 4 7" xfId="18892"/>
    <cellStyle name="Normal 123 5" xfId="18893"/>
    <cellStyle name="Normal 123 5 2" xfId="18894"/>
    <cellStyle name="Normal 123 5 2 2" xfId="18895"/>
    <cellStyle name="Normal 123 5 2 2 2" xfId="18896"/>
    <cellStyle name="Normal 123 5 2 3" xfId="18897"/>
    <cellStyle name="Normal 123 5 2 3 2" xfId="18898"/>
    <cellStyle name="Normal 123 5 2 4" xfId="18899"/>
    <cellStyle name="Normal 123 5 2 4 2" xfId="18900"/>
    <cellStyle name="Normal 123 5 2 5" xfId="18901"/>
    <cellStyle name="Normal 123 5 3" xfId="18902"/>
    <cellStyle name="Normal 123 5 3 2" xfId="18903"/>
    <cellStyle name="Normal 123 5 4" xfId="18904"/>
    <cellStyle name="Normal 123 5 4 2" xfId="18905"/>
    <cellStyle name="Normal 123 5 5" xfId="18906"/>
    <cellStyle name="Normal 123 5 5 2" xfId="18907"/>
    <cellStyle name="Normal 123 5 6" xfId="18908"/>
    <cellStyle name="Normal 123 6" xfId="18909"/>
    <cellStyle name="Normal 123 6 2" xfId="18910"/>
    <cellStyle name="Normal 123 6 2 2" xfId="18911"/>
    <cellStyle name="Normal 123 6 3" xfId="18912"/>
    <cellStyle name="Normal 123 6 3 2" xfId="18913"/>
    <cellStyle name="Normal 123 6 4" xfId="18914"/>
    <cellStyle name="Normal 123 6 4 2" xfId="18915"/>
    <cellStyle name="Normal 123 6 5" xfId="18916"/>
    <cellStyle name="Normal 123 7" xfId="18917"/>
    <cellStyle name="Normal 123 7 2" xfId="18918"/>
    <cellStyle name="Normal 123 7 2 2" xfId="18919"/>
    <cellStyle name="Normal 123 7 3" xfId="18920"/>
    <cellStyle name="Normal 123 7 3 2" xfId="18921"/>
    <cellStyle name="Normal 123 7 4" xfId="18922"/>
    <cellStyle name="Normal 123 7 4 2" xfId="18923"/>
    <cellStyle name="Normal 123 7 5" xfId="18924"/>
    <cellStyle name="Normal 123 8" xfId="18925"/>
    <cellStyle name="Normal 123 8 2" xfId="18926"/>
    <cellStyle name="Normal 123 9" xfId="18927"/>
    <cellStyle name="Normal 123 9 2" xfId="18928"/>
    <cellStyle name="Normal 124" xfId="18929"/>
    <cellStyle name="Normal 124 10" xfId="18930"/>
    <cellStyle name="Normal 124 10 2" xfId="18931"/>
    <cellStyle name="Normal 124 11" xfId="18932"/>
    <cellStyle name="Normal 124 11 2" xfId="18933"/>
    <cellStyle name="Normal 124 12" xfId="18934"/>
    <cellStyle name="Normal 124 12 2" xfId="18935"/>
    <cellStyle name="Normal 124 13" xfId="18936"/>
    <cellStyle name="Normal 124 14" xfId="18937"/>
    <cellStyle name="Normal 124 2" xfId="18938"/>
    <cellStyle name="Normal 124 2 2" xfId="18939"/>
    <cellStyle name="Normal 124 2 2 2" xfId="18940"/>
    <cellStyle name="Normal 124 2 2 2 2" xfId="18941"/>
    <cellStyle name="Normal 124 2 2 2 2 2" xfId="18942"/>
    <cellStyle name="Normal 124 2 2 2 3" xfId="18943"/>
    <cellStyle name="Normal 124 2 2 2 3 2" xfId="18944"/>
    <cellStyle name="Normal 124 2 2 2 4" xfId="18945"/>
    <cellStyle name="Normal 124 2 2 2 4 2" xfId="18946"/>
    <cellStyle name="Normal 124 2 2 2 5" xfId="18947"/>
    <cellStyle name="Normal 124 2 2 3" xfId="18948"/>
    <cellStyle name="Normal 124 2 2 3 2" xfId="18949"/>
    <cellStyle name="Normal 124 2 2 4" xfId="18950"/>
    <cellStyle name="Normal 124 2 2 4 2" xfId="18951"/>
    <cellStyle name="Normal 124 2 2 5" xfId="18952"/>
    <cellStyle name="Normal 124 2 2 5 2" xfId="18953"/>
    <cellStyle name="Normal 124 2 2 6" xfId="18954"/>
    <cellStyle name="Normal 124 2 3" xfId="18955"/>
    <cellStyle name="Normal 124 2 3 2" xfId="18956"/>
    <cellStyle name="Normal 124 2 3 2 2" xfId="18957"/>
    <cellStyle name="Normal 124 2 3 3" xfId="18958"/>
    <cellStyle name="Normal 124 2 3 3 2" xfId="18959"/>
    <cellStyle name="Normal 124 2 3 4" xfId="18960"/>
    <cellStyle name="Normal 124 2 3 4 2" xfId="18961"/>
    <cellStyle name="Normal 124 2 3 5" xfId="18962"/>
    <cellStyle name="Normal 124 2 4" xfId="18963"/>
    <cellStyle name="Normal 124 2 4 2" xfId="18964"/>
    <cellStyle name="Normal 124 2 5" xfId="18965"/>
    <cellStyle name="Normal 124 2 5 2" xfId="18966"/>
    <cellStyle name="Normal 124 2 6" xfId="18967"/>
    <cellStyle name="Normal 124 2 6 2" xfId="18968"/>
    <cellStyle name="Normal 124 2 7" xfId="18969"/>
    <cellStyle name="Normal 124 3" xfId="18970"/>
    <cellStyle name="Normal 124 3 2" xfId="18971"/>
    <cellStyle name="Normal 124 3 2 2" xfId="18972"/>
    <cellStyle name="Normal 124 3 2 2 2" xfId="18973"/>
    <cellStyle name="Normal 124 3 2 2 2 2" xfId="18974"/>
    <cellStyle name="Normal 124 3 2 2 3" xfId="18975"/>
    <cellStyle name="Normal 124 3 2 2 3 2" xfId="18976"/>
    <cellStyle name="Normal 124 3 2 2 4" xfId="18977"/>
    <cellStyle name="Normal 124 3 2 2 4 2" xfId="18978"/>
    <cellStyle name="Normal 124 3 2 2 5" xfId="18979"/>
    <cellStyle name="Normal 124 3 2 3" xfId="18980"/>
    <cellStyle name="Normal 124 3 2 3 2" xfId="18981"/>
    <cellStyle name="Normal 124 3 2 4" xfId="18982"/>
    <cellStyle name="Normal 124 3 2 4 2" xfId="18983"/>
    <cellStyle name="Normal 124 3 2 5" xfId="18984"/>
    <cellStyle name="Normal 124 3 2 5 2" xfId="18985"/>
    <cellStyle name="Normal 124 3 2 6" xfId="18986"/>
    <cellStyle name="Normal 124 3 3" xfId="18987"/>
    <cellStyle name="Normal 124 3 3 2" xfId="18988"/>
    <cellStyle name="Normal 124 3 3 2 2" xfId="18989"/>
    <cellStyle name="Normal 124 3 3 3" xfId="18990"/>
    <cellStyle name="Normal 124 3 3 3 2" xfId="18991"/>
    <cellStyle name="Normal 124 3 3 4" xfId="18992"/>
    <cellStyle name="Normal 124 3 3 4 2" xfId="18993"/>
    <cellStyle name="Normal 124 3 3 5" xfId="18994"/>
    <cellStyle name="Normal 124 3 4" xfId="18995"/>
    <cellStyle name="Normal 124 3 4 2" xfId="18996"/>
    <cellStyle name="Normal 124 3 5" xfId="18997"/>
    <cellStyle name="Normal 124 3 5 2" xfId="18998"/>
    <cellStyle name="Normal 124 3 6" xfId="18999"/>
    <cellStyle name="Normal 124 3 6 2" xfId="19000"/>
    <cellStyle name="Normal 124 3 7" xfId="19001"/>
    <cellStyle name="Normal 124 4" xfId="19002"/>
    <cellStyle name="Normal 124 4 2" xfId="19003"/>
    <cellStyle name="Normal 124 4 2 2" xfId="19004"/>
    <cellStyle name="Normal 124 4 2 2 2" xfId="19005"/>
    <cellStyle name="Normal 124 4 2 2 2 2" xfId="19006"/>
    <cellStyle name="Normal 124 4 2 2 3" xfId="19007"/>
    <cellStyle name="Normal 124 4 2 2 3 2" xfId="19008"/>
    <cellStyle name="Normal 124 4 2 2 4" xfId="19009"/>
    <cellStyle name="Normal 124 4 2 2 4 2" xfId="19010"/>
    <cellStyle name="Normal 124 4 2 2 5" xfId="19011"/>
    <cellStyle name="Normal 124 4 2 3" xfId="19012"/>
    <cellStyle name="Normal 124 4 2 3 2" xfId="19013"/>
    <cellStyle name="Normal 124 4 2 4" xfId="19014"/>
    <cellStyle name="Normal 124 4 2 4 2" xfId="19015"/>
    <cellStyle name="Normal 124 4 2 5" xfId="19016"/>
    <cellStyle name="Normal 124 4 2 5 2" xfId="19017"/>
    <cellStyle name="Normal 124 4 2 6" xfId="19018"/>
    <cellStyle name="Normal 124 4 3" xfId="19019"/>
    <cellStyle name="Normal 124 4 3 2" xfId="19020"/>
    <cellStyle name="Normal 124 4 3 2 2" xfId="19021"/>
    <cellStyle name="Normal 124 4 3 3" xfId="19022"/>
    <cellStyle name="Normal 124 4 3 3 2" xfId="19023"/>
    <cellStyle name="Normal 124 4 3 4" xfId="19024"/>
    <cellStyle name="Normal 124 4 3 4 2" xfId="19025"/>
    <cellStyle name="Normal 124 4 3 5" xfId="19026"/>
    <cellStyle name="Normal 124 4 4" xfId="19027"/>
    <cellStyle name="Normal 124 4 4 2" xfId="19028"/>
    <cellStyle name="Normal 124 4 5" xfId="19029"/>
    <cellStyle name="Normal 124 4 5 2" xfId="19030"/>
    <cellStyle name="Normal 124 4 6" xfId="19031"/>
    <cellStyle name="Normal 124 4 6 2" xfId="19032"/>
    <cellStyle name="Normal 124 4 7" xfId="19033"/>
    <cellStyle name="Normal 124 5" xfId="19034"/>
    <cellStyle name="Normal 124 5 2" xfId="19035"/>
    <cellStyle name="Normal 124 5 2 2" xfId="19036"/>
    <cellStyle name="Normal 124 5 2 2 2" xfId="19037"/>
    <cellStyle name="Normal 124 5 2 3" xfId="19038"/>
    <cellStyle name="Normal 124 5 2 3 2" xfId="19039"/>
    <cellStyle name="Normal 124 5 2 4" xfId="19040"/>
    <cellStyle name="Normal 124 5 2 4 2" xfId="19041"/>
    <cellStyle name="Normal 124 5 2 5" xfId="19042"/>
    <cellStyle name="Normal 124 5 3" xfId="19043"/>
    <cellStyle name="Normal 124 5 3 2" xfId="19044"/>
    <cellStyle name="Normal 124 5 4" xfId="19045"/>
    <cellStyle name="Normal 124 5 4 2" xfId="19046"/>
    <cellStyle name="Normal 124 5 5" xfId="19047"/>
    <cellStyle name="Normal 124 5 5 2" xfId="19048"/>
    <cellStyle name="Normal 124 5 6" xfId="19049"/>
    <cellStyle name="Normal 124 6" xfId="19050"/>
    <cellStyle name="Normal 124 6 2" xfId="19051"/>
    <cellStyle name="Normal 124 6 2 2" xfId="19052"/>
    <cellStyle name="Normal 124 6 3" xfId="19053"/>
    <cellStyle name="Normal 124 6 3 2" xfId="19054"/>
    <cellStyle name="Normal 124 6 4" xfId="19055"/>
    <cellStyle name="Normal 124 6 4 2" xfId="19056"/>
    <cellStyle name="Normal 124 6 5" xfId="19057"/>
    <cellStyle name="Normal 124 7" xfId="19058"/>
    <cellStyle name="Normal 124 7 2" xfId="19059"/>
    <cellStyle name="Normal 124 7 2 2" xfId="19060"/>
    <cellStyle name="Normal 124 7 3" xfId="19061"/>
    <cellStyle name="Normal 124 7 3 2" xfId="19062"/>
    <cellStyle name="Normal 124 7 4" xfId="19063"/>
    <cellStyle name="Normal 124 7 4 2" xfId="19064"/>
    <cellStyle name="Normal 124 7 5" xfId="19065"/>
    <cellStyle name="Normal 124 8" xfId="19066"/>
    <cellStyle name="Normal 124 8 2" xfId="19067"/>
    <cellStyle name="Normal 124 9" xfId="19068"/>
    <cellStyle name="Normal 124 9 2" xfId="19069"/>
    <cellStyle name="Normal 125" xfId="19070"/>
    <cellStyle name="Normal 125 10" xfId="19071"/>
    <cellStyle name="Normal 125 10 2" xfId="19072"/>
    <cellStyle name="Normal 125 11" xfId="19073"/>
    <cellStyle name="Normal 125 11 2" xfId="19074"/>
    <cellStyle name="Normal 125 12" xfId="19075"/>
    <cellStyle name="Normal 125 12 2" xfId="19076"/>
    <cellStyle name="Normal 125 13" xfId="19077"/>
    <cellStyle name="Normal 125 14" xfId="19078"/>
    <cellStyle name="Normal 125 2" xfId="19079"/>
    <cellStyle name="Normal 125 2 2" xfId="19080"/>
    <cellStyle name="Normal 125 2 2 2" xfId="19081"/>
    <cellStyle name="Normal 125 2 2 2 2" xfId="19082"/>
    <cellStyle name="Normal 125 2 2 2 2 2" xfId="19083"/>
    <cellStyle name="Normal 125 2 2 2 3" xfId="19084"/>
    <cellStyle name="Normal 125 2 2 2 3 2" xfId="19085"/>
    <cellStyle name="Normal 125 2 2 2 4" xfId="19086"/>
    <cellStyle name="Normal 125 2 2 2 4 2" xfId="19087"/>
    <cellStyle name="Normal 125 2 2 2 5" xfId="19088"/>
    <cellStyle name="Normal 125 2 2 3" xfId="19089"/>
    <cellStyle name="Normal 125 2 2 3 2" xfId="19090"/>
    <cellStyle name="Normal 125 2 2 4" xfId="19091"/>
    <cellStyle name="Normal 125 2 2 4 2" xfId="19092"/>
    <cellStyle name="Normal 125 2 2 5" xfId="19093"/>
    <cellStyle name="Normal 125 2 2 5 2" xfId="19094"/>
    <cellStyle name="Normal 125 2 2 6" xfId="19095"/>
    <cellStyle name="Normal 125 2 3" xfId="19096"/>
    <cellStyle name="Normal 125 2 3 2" xfId="19097"/>
    <cellStyle name="Normal 125 2 3 2 2" xfId="19098"/>
    <cellStyle name="Normal 125 2 3 3" xfId="19099"/>
    <cellStyle name="Normal 125 2 3 3 2" xfId="19100"/>
    <cellStyle name="Normal 125 2 3 4" xfId="19101"/>
    <cellStyle name="Normal 125 2 3 4 2" xfId="19102"/>
    <cellStyle name="Normal 125 2 3 5" xfId="19103"/>
    <cellStyle name="Normal 125 2 4" xfId="19104"/>
    <cellStyle name="Normal 125 2 4 2" xfId="19105"/>
    <cellStyle name="Normal 125 2 5" xfId="19106"/>
    <cellStyle name="Normal 125 2 5 2" xfId="19107"/>
    <cellStyle name="Normal 125 2 6" xfId="19108"/>
    <cellStyle name="Normal 125 2 6 2" xfId="19109"/>
    <cellStyle name="Normal 125 2 7" xfId="19110"/>
    <cellStyle name="Normal 125 3" xfId="19111"/>
    <cellStyle name="Normal 125 3 2" xfId="19112"/>
    <cellStyle name="Normal 125 3 2 2" xfId="19113"/>
    <cellStyle name="Normal 125 3 2 2 2" xfId="19114"/>
    <cellStyle name="Normal 125 3 2 2 2 2" xfId="19115"/>
    <cellStyle name="Normal 125 3 2 2 3" xfId="19116"/>
    <cellStyle name="Normal 125 3 2 2 3 2" xfId="19117"/>
    <cellStyle name="Normal 125 3 2 2 4" xfId="19118"/>
    <cellStyle name="Normal 125 3 2 2 4 2" xfId="19119"/>
    <cellStyle name="Normal 125 3 2 2 5" xfId="19120"/>
    <cellStyle name="Normal 125 3 2 3" xfId="19121"/>
    <cellStyle name="Normal 125 3 2 3 2" xfId="19122"/>
    <cellStyle name="Normal 125 3 2 4" xfId="19123"/>
    <cellStyle name="Normal 125 3 2 4 2" xfId="19124"/>
    <cellStyle name="Normal 125 3 2 5" xfId="19125"/>
    <cellStyle name="Normal 125 3 2 5 2" xfId="19126"/>
    <cellStyle name="Normal 125 3 2 6" xfId="19127"/>
    <cellStyle name="Normal 125 3 3" xfId="19128"/>
    <cellStyle name="Normal 125 3 3 2" xfId="19129"/>
    <cellStyle name="Normal 125 3 3 2 2" xfId="19130"/>
    <cellStyle name="Normal 125 3 3 3" xfId="19131"/>
    <cellStyle name="Normal 125 3 3 3 2" xfId="19132"/>
    <cellStyle name="Normal 125 3 3 4" xfId="19133"/>
    <cellStyle name="Normal 125 3 3 4 2" xfId="19134"/>
    <cellStyle name="Normal 125 3 3 5" xfId="19135"/>
    <cellStyle name="Normal 125 3 4" xfId="19136"/>
    <cellStyle name="Normal 125 3 4 2" xfId="19137"/>
    <cellStyle name="Normal 125 3 5" xfId="19138"/>
    <cellStyle name="Normal 125 3 5 2" xfId="19139"/>
    <cellStyle name="Normal 125 3 6" xfId="19140"/>
    <cellStyle name="Normal 125 3 6 2" xfId="19141"/>
    <cellStyle name="Normal 125 3 7" xfId="19142"/>
    <cellStyle name="Normal 125 4" xfId="19143"/>
    <cellStyle name="Normal 125 4 2" xfId="19144"/>
    <cellStyle name="Normal 125 4 2 2" xfId="19145"/>
    <cellStyle name="Normal 125 4 2 2 2" xfId="19146"/>
    <cellStyle name="Normal 125 4 2 2 2 2" xfId="19147"/>
    <cellStyle name="Normal 125 4 2 2 3" xfId="19148"/>
    <cellStyle name="Normal 125 4 2 2 3 2" xfId="19149"/>
    <cellStyle name="Normal 125 4 2 2 4" xfId="19150"/>
    <cellStyle name="Normal 125 4 2 2 4 2" xfId="19151"/>
    <cellStyle name="Normal 125 4 2 2 5" xfId="19152"/>
    <cellStyle name="Normal 125 4 2 3" xfId="19153"/>
    <cellStyle name="Normal 125 4 2 3 2" xfId="19154"/>
    <cellStyle name="Normal 125 4 2 4" xfId="19155"/>
    <cellStyle name="Normal 125 4 2 4 2" xfId="19156"/>
    <cellStyle name="Normal 125 4 2 5" xfId="19157"/>
    <cellStyle name="Normal 125 4 2 5 2" xfId="19158"/>
    <cellStyle name="Normal 125 4 2 6" xfId="19159"/>
    <cellStyle name="Normal 125 4 3" xfId="19160"/>
    <cellStyle name="Normal 125 4 3 2" xfId="19161"/>
    <cellStyle name="Normal 125 4 3 2 2" xfId="19162"/>
    <cellStyle name="Normal 125 4 3 3" xfId="19163"/>
    <cellStyle name="Normal 125 4 3 3 2" xfId="19164"/>
    <cellStyle name="Normal 125 4 3 4" xfId="19165"/>
    <cellStyle name="Normal 125 4 3 4 2" xfId="19166"/>
    <cellStyle name="Normal 125 4 3 5" xfId="19167"/>
    <cellStyle name="Normal 125 4 4" xfId="19168"/>
    <cellStyle name="Normal 125 4 4 2" xfId="19169"/>
    <cellStyle name="Normal 125 4 5" xfId="19170"/>
    <cellStyle name="Normal 125 4 5 2" xfId="19171"/>
    <cellStyle name="Normal 125 4 6" xfId="19172"/>
    <cellStyle name="Normal 125 4 6 2" xfId="19173"/>
    <cellStyle name="Normal 125 4 7" xfId="19174"/>
    <cellStyle name="Normal 125 5" xfId="19175"/>
    <cellStyle name="Normal 125 5 2" xfId="19176"/>
    <cellStyle name="Normal 125 5 2 2" xfId="19177"/>
    <cellStyle name="Normal 125 5 2 2 2" xfId="19178"/>
    <cellStyle name="Normal 125 5 2 3" xfId="19179"/>
    <cellStyle name="Normal 125 5 2 3 2" xfId="19180"/>
    <cellStyle name="Normal 125 5 2 4" xfId="19181"/>
    <cellStyle name="Normal 125 5 2 4 2" xfId="19182"/>
    <cellStyle name="Normal 125 5 2 5" xfId="19183"/>
    <cellStyle name="Normal 125 5 3" xfId="19184"/>
    <cellStyle name="Normal 125 5 3 2" xfId="19185"/>
    <cellStyle name="Normal 125 5 4" xfId="19186"/>
    <cellStyle name="Normal 125 5 4 2" xfId="19187"/>
    <cellStyle name="Normal 125 5 5" xfId="19188"/>
    <cellStyle name="Normal 125 5 5 2" xfId="19189"/>
    <cellStyle name="Normal 125 5 6" xfId="19190"/>
    <cellStyle name="Normal 125 6" xfId="19191"/>
    <cellStyle name="Normal 125 6 2" xfId="19192"/>
    <cellStyle name="Normal 125 6 2 2" xfId="19193"/>
    <cellStyle name="Normal 125 6 3" xfId="19194"/>
    <cellStyle name="Normal 125 6 3 2" xfId="19195"/>
    <cellStyle name="Normal 125 6 4" xfId="19196"/>
    <cellStyle name="Normal 125 6 4 2" xfId="19197"/>
    <cellStyle name="Normal 125 6 5" xfId="19198"/>
    <cellStyle name="Normal 125 7" xfId="19199"/>
    <cellStyle name="Normal 125 7 2" xfId="19200"/>
    <cellStyle name="Normal 125 7 2 2" xfId="19201"/>
    <cellStyle name="Normal 125 7 3" xfId="19202"/>
    <cellStyle name="Normal 125 7 3 2" xfId="19203"/>
    <cellStyle name="Normal 125 7 4" xfId="19204"/>
    <cellStyle name="Normal 125 7 4 2" xfId="19205"/>
    <cellStyle name="Normal 125 7 5" xfId="19206"/>
    <cellStyle name="Normal 125 8" xfId="19207"/>
    <cellStyle name="Normal 125 8 2" xfId="19208"/>
    <cellStyle name="Normal 125 9" xfId="19209"/>
    <cellStyle name="Normal 125 9 2" xfId="19210"/>
    <cellStyle name="Normal 126" xfId="19211"/>
    <cellStyle name="Normal 126 10" xfId="19212"/>
    <cellStyle name="Normal 126 10 2" xfId="19213"/>
    <cellStyle name="Normal 126 11" xfId="19214"/>
    <cellStyle name="Normal 126 11 2" xfId="19215"/>
    <cellStyle name="Normal 126 12" xfId="19216"/>
    <cellStyle name="Normal 126 12 2" xfId="19217"/>
    <cellStyle name="Normal 126 13" xfId="19218"/>
    <cellStyle name="Normal 126 14" xfId="19219"/>
    <cellStyle name="Normal 126 2" xfId="19220"/>
    <cellStyle name="Normal 126 2 2" xfId="19221"/>
    <cellStyle name="Normal 126 2 2 2" xfId="19222"/>
    <cellStyle name="Normal 126 2 2 2 2" xfId="19223"/>
    <cellStyle name="Normal 126 2 2 2 2 2" xfId="19224"/>
    <cellStyle name="Normal 126 2 2 2 3" xfId="19225"/>
    <cellStyle name="Normal 126 2 2 2 3 2" xfId="19226"/>
    <cellStyle name="Normal 126 2 2 2 4" xfId="19227"/>
    <cellStyle name="Normal 126 2 2 2 4 2" xfId="19228"/>
    <cellStyle name="Normal 126 2 2 2 5" xfId="19229"/>
    <cellStyle name="Normal 126 2 2 3" xfId="19230"/>
    <cellStyle name="Normal 126 2 2 3 2" xfId="19231"/>
    <cellStyle name="Normal 126 2 2 4" xfId="19232"/>
    <cellStyle name="Normal 126 2 2 4 2" xfId="19233"/>
    <cellStyle name="Normal 126 2 2 5" xfId="19234"/>
    <cellStyle name="Normal 126 2 2 5 2" xfId="19235"/>
    <cellStyle name="Normal 126 2 2 6" xfId="19236"/>
    <cellStyle name="Normal 126 2 3" xfId="19237"/>
    <cellStyle name="Normal 126 2 3 2" xfId="19238"/>
    <cellStyle name="Normal 126 2 3 2 2" xfId="19239"/>
    <cellStyle name="Normal 126 2 3 3" xfId="19240"/>
    <cellStyle name="Normal 126 2 3 3 2" xfId="19241"/>
    <cellStyle name="Normal 126 2 3 4" xfId="19242"/>
    <cellStyle name="Normal 126 2 3 4 2" xfId="19243"/>
    <cellStyle name="Normal 126 2 3 5" xfId="19244"/>
    <cellStyle name="Normal 126 2 4" xfId="19245"/>
    <cellStyle name="Normal 126 2 4 2" xfId="19246"/>
    <cellStyle name="Normal 126 2 5" xfId="19247"/>
    <cellStyle name="Normal 126 2 5 2" xfId="19248"/>
    <cellStyle name="Normal 126 2 6" xfId="19249"/>
    <cellStyle name="Normal 126 2 6 2" xfId="19250"/>
    <cellStyle name="Normal 126 2 7" xfId="19251"/>
    <cellStyle name="Normal 126 3" xfId="19252"/>
    <cellStyle name="Normal 126 3 2" xfId="19253"/>
    <cellStyle name="Normal 126 3 2 2" xfId="19254"/>
    <cellStyle name="Normal 126 3 2 2 2" xfId="19255"/>
    <cellStyle name="Normal 126 3 2 2 2 2" xfId="19256"/>
    <cellStyle name="Normal 126 3 2 2 3" xfId="19257"/>
    <cellStyle name="Normal 126 3 2 2 3 2" xfId="19258"/>
    <cellStyle name="Normal 126 3 2 2 4" xfId="19259"/>
    <cellStyle name="Normal 126 3 2 2 4 2" xfId="19260"/>
    <cellStyle name="Normal 126 3 2 2 5" xfId="19261"/>
    <cellStyle name="Normal 126 3 2 3" xfId="19262"/>
    <cellStyle name="Normal 126 3 2 3 2" xfId="19263"/>
    <cellStyle name="Normal 126 3 2 4" xfId="19264"/>
    <cellStyle name="Normal 126 3 2 4 2" xfId="19265"/>
    <cellStyle name="Normal 126 3 2 5" xfId="19266"/>
    <cellStyle name="Normal 126 3 2 5 2" xfId="19267"/>
    <cellStyle name="Normal 126 3 2 6" xfId="19268"/>
    <cellStyle name="Normal 126 3 3" xfId="19269"/>
    <cellStyle name="Normal 126 3 3 2" xfId="19270"/>
    <cellStyle name="Normal 126 3 3 2 2" xfId="19271"/>
    <cellStyle name="Normal 126 3 3 3" xfId="19272"/>
    <cellStyle name="Normal 126 3 3 3 2" xfId="19273"/>
    <cellStyle name="Normal 126 3 3 4" xfId="19274"/>
    <cellStyle name="Normal 126 3 3 4 2" xfId="19275"/>
    <cellStyle name="Normal 126 3 3 5" xfId="19276"/>
    <cellStyle name="Normal 126 3 4" xfId="19277"/>
    <cellStyle name="Normal 126 3 4 2" xfId="19278"/>
    <cellStyle name="Normal 126 3 5" xfId="19279"/>
    <cellStyle name="Normal 126 3 5 2" xfId="19280"/>
    <cellStyle name="Normal 126 3 6" xfId="19281"/>
    <cellStyle name="Normal 126 3 6 2" xfId="19282"/>
    <cellStyle name="Normal 126 3 7" xfId="19283"/>
    <cellStyle name="Normal 126 4" xfId="19284"/>
    <cellStyle name="Normal 126 4 2" xfId="19285"/>
    <cellStyle name="Normal 126 4 2 2" xfId="19286"/>
    <cellStyle name="Normal 126 4 2 2 2" xfId="19287"/>
    <cellStyle name="Normal 126 4 2 2 2 2" xfId="19288"/>
    <cellStyle name="Normal 126 4 2 2 3" xfId="19289"/>
    <cellStyle name="Normal 126 4 2 2 3 2" xfId="19290"/>
    <cellStyle name="Normal 126 4 2 2 4" xfId="19291"/>
    <cellStyle name="Normal 126 4 2 2 4 2" xfId="19292"/>
    <cellStyle name="Normal 126 4 2 2 5" xfId="19293"/>
    <cellStyle name="Normal 126 4 2 3" xfId="19294"/>
    <cellStyle name="Normal 126 4 2 3 2" xfId="19295"/>
    <cellStyle name="Normal 126 4 2 4" xfId="19296"/>
    <cellStyle name="Normal 126 4 2 4 2" xfId="19297"/>
    <cellStyle name="Normal 126 4 2 5" xfId="19298"/>
    <cellStyle name="Normal 126 4 2 5 2" xfId="19299"/>
    <cellStyle name="Normal 126 4 2 6" xfId="19300"/>
    <cellStyle name="Normal 126 4 3" xfId="19301"/>
    <cellStyle name="Normal 126 4 3 2" xfId="19302"/>
    <cellStyle name="Normal 126 4 3 2 2" xfId="19303"/>
    <cellStyle name="Normal 126 4 3 3" xfId="19304"/>
    <cellStyle name="Normal 126 4 3 3 2" xfId="19305"/>
    <cellStyle name="Normal 126 4 3 4" xfId="19306"/>
    <cellStyle name="Normal 126 4 3 4 2" xfId="19307"/>
    <cellStyle name="Normal 126 4 3 5" xfId="19308"/>
    <cellStyle name="Normal 126 4 4" xfId="19309"/>
    <cellStyle name="Normal 126 4 4 2" xfId="19310"/>
    <cellStyle name="Normal 126 4 5" xfId="19311"/>
    <cellStyle name="Normal 126 4 5 2" xfId="19312"/>
    <cellStyle name="Normal 126 4 6" xfId="19313"/>
    <cellStyle name="Normal 126 4 6 2" xfId="19314"/>
    <cellStyle name="Normal 126 4 7" xfId="19315"/>
    <cellStyle name="Normal 126 5" xfId="19316"/>
    <cellStyle name="Normal 126 5 2" xfId="19317"/>
    <cellStyle name="Normal 126 5 2 2" xfId="19318"/>
    <cellStyle name="Normal 126 5 2 2 2" xfId="19319"/>
    <cellStyle name="Normal 126 5 2 3" xfId="19320"/>
    <cellStyle name="Normal 126 5 2 3 2" xfId="19321"/>
    <cellStyle name="Normal 126 5 2 4" xfId="19322"/>
    <cellStyle name="Normal 126 5 2 4 2" xfId="19323"/>
    <cellStyle name="Normal 126 5 2 5" xfId="19324"/>
    <cellStyle name="Normal 126 5 3" xfId="19325"/>
    <cellStyle name="Normal 126 5 3 2" xfId="19326"/>
    <cellStyle name="Normal 126 5 4" xfId="19327"/>
    <cellStyle name="Normal 126 5 4 2" xfId="19328"/>
    <cellStyle name="Normal 126 5 5" xfId="19329"/>
    <cellStyle name="Normal 126 5 5 2" xfId="19330"/>
    <cellStyle name="Normal 126 5 6" xfId="19331"/>
    <cellStyle name="Normal 126 6" xfId="19332"/>
    <cellStyle name="Normal 126 6 2" xfId="19333"/>
    <cellStyle name="Normal 126 6 2 2" xfId="19334"/>
    <cellStyle name="Normal 126 6 3" xfId="19335"/>
    <cellStyle name="Normal 126 6 3 2" xfId="19336"/>
    <cellStyle name="Normal 126 6 4" xfId="19337"/>
    <cellStyle name="Normal 126 6 4 2" xfId="19338"/>
    <cellStyle name="Normal 126 6 5" xfId="19339"/>
    <cellStyle name="Normal 126 7" xfId="19340"/>
    <cellStyle name="Normal 126 7 2" xfId="19341"/>
    <cellStyle name="Normal 126 7 2 2" xfId="19342"/>
    <cellStyle name="Normal 126 7 3" xfId="19343"/>
    <cellStyle name="Normal 126 7 3 2" xfId="19344"/>
    <cellStyle name="Normal 126 7 4" xfId="19345"/>
    <cellStyle name="Normal 126 7 4 2" xfId="19346"/>
    <cellStyle name="Normal 126 7 5" xfId="19347"/>
    <cellStyle name="Normal 126 8" xfId="19348"/>
    <cellStyle name="Normal 126 8 2" xfId="19349"/>
    <cellStyle name="Normal 126 9" xfId="19350"/>
    <cellStyle name="Normal 126 9 2" xfId="19351"/>
    <cellStyle name="Normal 127" xfId="19352"/>
    <cellStyle name="Normal 127 2" xfId="19353"/>
    <cellStyle name="Normal 127 3" xfId="19354"/>
    <cellStyle name="Normal 127 4" xfId="19355"/>
    <cellStyle name="Normal 128" xfId="19356"/>
    <cellStyle name="Normal 128 10" xfId="19357"/>
    <cellStyle name="Normal 128 10 2" xfId="19358"/>
    <cellStyle name="Normal 128 11" xfId="19359"/>
    <cellStyle name="Normal 128 11 2" xfId="19360"/>
    <cellStyle name="Normal 128 12" xfId="19361"/>
    <cellStyle name="Normal 128 12 2" xfId="19362"/>
    <cellStyle name="Normal 128 13" xfId="19363"/>
    <cellStyle name="Normal 128 14" xfId="19364"/>
    <cellStyle name="Normal 128 2" xfId="19365"/>
    <cellStyle name="Normal 128 2 2" xfId="19366"/>
    <cellStyle name="Normal 128 2 2 2" xfId="19367"/>
    <cellStyle name="Normal 128 2 2 2 2" xfId="19368"/>
    <cellStyle name="Normal 128 2 2 2 2 2" xfId="19369"/>
    <cellStyle name="Normal 128 2 2 2 3" xfId="19370"/>
    <cellStyle name="Normal 128 2 2 2 3 2" xfId="19371"/>
    <cellStyle name="Normal 128 2 2 2 4" xfId="19372"/>
    <cellStyle name="Normal 128 2 2 2 4 2" xfId="19373"/>
    <cellStyle name="Normal 128 2 2 2 5" xfId="19374"/>
    <cellStyle name="Normal 128 2 2 3" xfId="19375"/>
    <cellStyle name="Normal 128 2 2 3 2" xfId="19376"/>
    <cellStyle name="Normal 128 2 2 4" xfId="19377"/>
    <cellStyle name="Normal 128 2 2 4 2" xfId="19378"/>
    <cellStyle name="Normal 128 2 2 5" xfId="19379"/>
    <cellStyle name="Normal 128 2 2 5 2" xfId="19380"/>
    <cellStyle name="Normal 128 2 2 6" xfId="19381"/>
    <cellStyle name="Normal 128 2 3" xfId="19382"/>
    <cellStyle name="Normal 128 2 3 2" xfId="19383"/>
    <cellStyle name="Normal 128 2 3 2 2" xfId="19384"/>
    <cellStyle name="Normal 128 2 3 3" xfId="19385"/>
    <cellStyle name="Normal 128 2 3 3 2" xfId="19386"/>
    <cellStyle name="Normal 128 2 3 4" xfId="19387"/>
    <cellStyle name="Normal 128 2 3 4 2" xfId="19388"/>
    <cellStyle name="Normal 128 2 3 5" xfId="19389"/>
    <cellStyle name="Normal 128 2 4" xfId="19390"/>
    <cellStyle name="Normal 128 2 4 2" xfId="19391"/>
    <cellStyle name="Normal 128 2 5" xfId="19392"/>
    <cellStyle name="Normal 128 2 5 2" xfId="19393"/>
    <cellStyle name="Normal 128 2 6" xfId="19394"/>
    <cellStyle name="Normal 128 2 6 2" xfId="19395"/>
    <cellStyle name="Normal 128 2 7" xfId="19396"/>
    <cellStyle name="Normal 128 3" xfId="19397"/>
    <cellStyle name="Normal 128 3 2" xfId="19398"/>
    <cellStyle name="Normal 128 3 2 2" xfId="19399"/>
    <cellStyle name="Normal 128 3 2 2 2" xfId="19400"/>
    <cellStyle name="Normal 128 3 2 2 2 2" xfId="19401"/>
    <cellStyle name="Normal 128 3 2 2 3" xfId="19402"/>
    <cellStyle name="Normal 128 3 2 2 3 2" xfId="19403"/>
    <cellStyle name="Normal 128 3 2 2 4" xfId="19404"/>
    <cellStyle name="Normal 128 3 2 2 4 2" xfId="19405"/>
    <cellStyle name="Normal 128 3 2 2 5" xfId="19406"/>
    <cellStyle name="Normal 128 3 2 3" xfId="19407"/>
    <cellStyle name="Normal 128 3 2 3 2" xfId="19408"/>
    <cellStyle name="Normal 128 3 2 4" xfId="19409"/>
    <cellStyle name="Normal 128 3 2 4 2" xfId="19410"/>
    <cellStyle name="Normal 128 3 2 5" xfId="19411"/>
    <cellStyle name="Normal 128 3 2 5 2" xfId="19412"/>
    <cellStyle name="Normal 128 3 2 6" xfId="19413"/>
    <cellStyle name="Normal 128 3 3" xfId="19414"/>
    <cellStyle name="Normal 128 3 3 2" xfId="19415"/>
    <cellStyle name="Normal 128 3 3 2 2" xfId="19416"/>
    <cellStyle name="Normal 128 3 3 3" xfId="19417"/>
    <cellStyle name="Normal 128 3 3 3 2" xfId="19418"/>
    <cellStyle name="Normal 128 3 3 4" xfId="19419"/>
    <cellStyle name="Normal 128 3 3 4 2" xfId="19420"/>
    <cellStyle name="Normal 128 3 3 5" xfId="19421"/>
    <cellStyle name="Normal 128 3 4" xfId="19422"/>
    <cellStyle name="Normal 128 3 4 2" xfId="19423"/>
    <cellStyle name="Normal 128 3 5" xfId="19424"/>
    <cellStyle name="Normal 128 3 5 2" xfId="19425"/>
    <cellStyle name="Normal 128 3 6" xfId="19426"/>
    <cellStyle name="Normal 128 3 6 2" xfId="19427"/>
    <cellStyle name="Normal 128 3 7" xfId="19428"/>
    <cellStyle name="Normal 128 4" xfId="19429"/>
    <cellStyle name="Normal 128 4 2" xfId="19430"/>
    <cellStyle name="Normal 128 4 2 2" xfId="19431"/>
    <cellStyle name="Normal 128 4 2 2 2" xfId="19432"/>
    <cellStyle name="Normal 128 4 2 2 2 2" xfId="19433"/>
    <cellStyle name="Normal 128 4 2 2 3" xfId="19434"/>
    <cellStyle name="Normal 128 4 2 2 3 2" xfId="19435"/>
    <cellStyle name="Normal 128 4 2 2 4" xfId="19436"/>
    <cellStyle name="Normal 128 4 2 2 4 2" xfId="19437"/>
    <cellStyle name="Normal 128 4 2 2 5" xfId="19438"/>
    <cellStyle name="Normal 128 4 2 3" xfId="19439"/>
    <cellStyle name="Normal 128 4 2 3 2" xfId="19440"/>
    <cellStyle name="Normal 128 4 2 4" xfId="19441"/>
    <cellStyle name="Normal 128 4 2 4 2" xfId="19442"/>
    <cellStyle name="Normal 128 4 2 5" xfId="19443"/>
    <cellStyle name="Normal 128 4 2 5 2" xfId="19444"/>
    <cellStyle name="Normal 128 4 2 6" xfId="19445"/>
    <cellStyle name="Normal 128 4 3" xfId="19446"/>
    <cellStyle name="Normal 128 4 3 2" xfId="19447"/>
    <cellStyle name="Normal 128 4 3 2 2" xfId="19448"/>
    <cellStyle name="Normal 128 4 3 3" xfId="19449"/>
    <cellStyle name="Normal 128 4 3 3 2" xfId="19450"/>
    <cellStyle name="Normal 128 4 3 4" xfId="19451"/>
    <cellStyle name="Normal 128 4 3 4 2" xfId="19452"/>
    <cellStyle name="Normal 128 4 3 5" xfId="19453"/>
    <cellStyle name="Normal 128 4 4" xfId="19454"/>
    <cellStyle name="Normal 128 4 4 2" xfId="19455"/>
    <cellStyle name="Normal 128 4 5" xfId="19456"/>
    <cellStyle name="Normal 128 4 5 2" xfId="19457"/>
    <cellStyle name="Normal 128 4 6" xfId="19458"/>
    <cellStyle name="Normal 128 4 6 2" xfId="19459"/>
    <cellStyle name="Normal 128 4 7" xfId="19460"/>
    <cellStyle name="Normal 128 5" xfId="19461"/>
    <cellStyle name="Normal 128 5 2" xfId="19462"/>
    <cellStyle name="Normal 128 5 2 2" xfId="19463"/>
    <cellStyle name="Normal 128 5 2 2 2" xfId="19464"/>
    <cellStyle name="Normal 128 5 2 3" xfId="19465"/>
    <cellStyle name="Normal 128 5 2 3 2" xfId="19466"/>
    <cellStyle name="Normal 128 5 2 4" xfId="19467"/>
    <cellStyle name="Normal 128 5 2 4 2" xfId="19468"/>
    <cellStyle name="Normal 128 5 2 5" xfId="19469"/>
    <cellStyle name="Normal 128 5 3" xfId="19470"/>
    <cellStyle name="Normal 128 5 3 2" xfId="19471"/>
    <cellStyle name="Normal 128 5 4" xfId="19472"/>
    <cellStyle name="Normal 128 5 4 2" xfId="19473"/>
    <cellStyle name="Normal 128 5 5" xfId="19474"/>
    <cellStyle name="Normal 128 5 5 2" xfId="19475"/>
    <cellStyle name="Normal 128 5 6" xfId="19476"/>
    <cellStyle name="Normal 128 6" xfId="19477"/>
    <cellStyle name="Normal 128 6 2" xfId="19478"/>
    <cellStyle name="Normal 128 6 2 2" xfId="19479"/>
    <cellStyle name="Normal 128 6 3" xfId="19480"/>
    <cellStyle name="Normal 128 6 3 2" xfId="19481"/>
    <cellStyle name="Normal 128 6 4" xfId="19482"/>
    <cellStyle name="Normal 128 6 4 2" xfId="19483"/>
    <cellStyle name="Normal 128 6 5" xfId="19484"/>
    <cellStyle name="Normal 128 7" xfId="19485"/>
    <cellStyle name="Normal 128 7 2" xfId="19486"/>
    <cellStyle name="Normal 128 7 2 2" xfId="19487"/>
    <cellStyle name="Normal 128 7 3" xfId="19488"/>
    <cellStyle name="Normal 128 7 3 2" xfId="19489"/>
    <cellStyle name="Normal 128 7 4" xfId="19490"/>
    <cellStyle name="Normal 128 7 4 2" xfId="19491"/>
    <cellStyle name="Normal 128 7 5" xfId="19492"/>
    <cellStyle name="Normal 128 8" xfId="19493"/>
    <cellStyle name="Normal 128 8 2" xfId="19494"/>
    <cellStyle name="Normal 128 9" xfId="19495"/>
    <cellStyle name="Normal 128 9 2" xfId="19496"/>
    <cellStyle name="Normal 129" xfId="19497"/>
    <cellStyle name="Normal 129 10" xfId="19498"/>
    <cellStyle name="Normal 129 10 2" xfId="19499"/>
    <cellStyle name="Normal 129 11" xfId="19500"/>
    <cellStyle name="Normal 129 11 2" xfId="19501"/>
    <cellStyle name="Normal 129 12" xfId="19502"/>
    <cellStyle name="Normal 129 12 2" xfId="19503"/>
    <cellStyle name="Normal 129 13" xfId="19504"/>
    <cellStyle name="Normal 129 14" xfId="19505"/>
    <cellStyle name="Normal 129 2" xfId="19506"/>
    <cellStyle name="Normal 129 2 2" xfId="19507"/>
    <cellStyle name="Normal 129 2 2 2" xfId="19508"/>
    <cellStyle name="Normal 129 2 2 2 2" xfId="19509"/>
    <cellStyle name="Normal 129 2 2 2 2 2" xfId="19510"/>
    <cellStyle name="Normal 129 2 2 2 3" xfId="19511"/>
    <cellStyle name="Normal 129 2 2 2 3 2" xfId="19512"/>
    <cellStyle name="Normal 129 2 2 2 4" xfId="19513"/>
    <cellStyle name="Normal 129 2 2 2 4 2" xfId="19514"/>
    <cellStyle name="Normal 129 2 2 2 5" xfId="19515"/>
    <cellStyle name="Normal 129 2 2 3" xfId="19516"/>
    <cellStyle name="Normal 129 2 2 3 2" xfId="19517"/>
    <cellStyle name="Normal 129 2 2 4" xfId="19518"/>
    <cellStyle name="Normal 129 2 2 4 2" xfId="19519"/>
    <cellStyle name="Normal 129 2 2 5" xfId="19520"/>
    <cellStyle name="Normal 129 2 2 5 2" xfId="19521"/>
    <cellStyle name="Normal 129 2 2 6" xfId="19522"/>
    <cellStyle name="Normal 129 2 3" xfId="19523"/>
    <cellStyle name="Normal 129 2 3 2" xfId="19524"/>
    <cellStyle name="Normal 129 2 3 2 2" xfId="19525"/>
    <cellStyle name="Normal 129 2 3 3" xfId="19526"/>
    <cellStyle name="Normal 129 2 3 3 2" xfId="19527"/>
    <cellStyle name="Normal 129 2 3 4" xfId="19528"/>
    <cellStyle name="Normal 129 2 3 4 2" xfId="19529"/>
    <cellStyle name="Normal 129 2 3 5" xfId="19530"/>
    <cellStyle name="Normal 129 2 4" xfId="19531"/>
    <cellStyle name="Normal 129 2 4 2" xfId="19532"/>
    <cellStyle name="Normal 129 2 5" xfId="19533"/>
    <cellStyle name="Normal 129 2 5 2" xfId="19534"/>
    <cellStyle name="Normal 129 2 6" xfId="19535"/>
    <cellStyle name="Normal 129 2 6 2" xfId="19536"/>
    <cellStyle name="Normal 129 2 7" xfId="19537"/>
    <cellStyle name="Normal 129 3" xfId="19538"/>
    <cellStyle name="Normal 129 3 2" xfId="19539"/>
    <cellStyle name="Normal 129 3 2 2" xfId="19540"/>
    <cellStyle name="Normal 129 3 2 2 2" xfId="19541"/>
    <cellStyle name="Normal 129 3 2 2 2 2" xfId="19542"/>
    <cellStyle name="Normal 129 3 2 2 3" xfId="19543"/>
    <cellStyle name="Normal 129 3 2 2 3 2" xfId="19544"/>
    <cellStyle name="Normal 129 3 2 2 4" xfId="19545"/>
    <cellStyle name="Normal 129 3 2 2 4 2" xfId="19546"/>
    <cellStyle name="Normal 129 3 2 2 5" xfId="19547"/>
    <cellStyle name="Normal 129 3 2 3" xfId="19548"/>
    <cellStyle name="Normal 129 3 2 3 2" xfId="19549"/>
    <cellStyle name="Normal 129 3 2 4" xfId="19550"/>
    <cellStyle name="Normal 129 3 2 4 2" xfId="19551"/>
    <cellStyle name="Normal 129 3 2 5" xfId="19552"/>
    <cellStyle name="Normal 129 3 2 5 2" xfId="19553"/>
    <cellStyle name="Normal 129 3 2 6" xfId="19554"/>
    <cellStyle name="Normal 129 3 3" xfId="19555"/>
    <cellStyle name="Normal 129 3 3 2" xfId="19556"/>
    <cellStyle name="Normal 129 3 3 2 2" xfId="19557"/>
    <cellStyle name="Normal 129 3 3 3" xfId="19558"/>
    <cellStyle name="Normal 129 3 3 3 2" xfId="19559"/>
    <cellStyle name="Normal 129 3 3 4" xfId="19560"/>
    <cellStyle name="Normal 129 3 3 4 2" xfId="19561"/>
    <cellStyle name="Normal 129 3 3 5" xfId="19562"/>
    <cellStyle name="Normal 129 3 4" xfId="19563"/>
    <cellStyle name="Normal 129 3 4 2" xfId="19564"/>
    <cellStyle name="Normal 129 3 5" xfId="19565"/>
    <cellStyle name="Normal 129 3 5 2" xfId="19566"/>
    <cellStyle name="Normal 129 3 6" xfId="19567"/>
    <cellStyle name="Normal 129 3 6 2" xfId="19568"/>
    <cellStyle name="Normal 129 3 7" xfId="19569"/>
    <cellStyle name="Normal 129 4" xfId="19570"/>
    <cellStyle name="Normal 129 4 2" xfId="19571"/>
    <cellStyle name="Normal 129 4 2 2" xfId="19572"/>
    <cellStyle name="Normal 129 4 2 2 2" xfId="19573"/>
    <cellStyle name="Normal 129 4 2 2 2 2" xfId="19574"/>
    <cellStyle name="Normal 129 4 2 2 3" xfId="19575"/>
    <cellStyle name="Normal 129 4 2 2 3 2" xfId="19576"/>
    <cellStyle name="Normal 129 4 2 2 4" xfId="19577"/>
    <cellStyle name="Normal 129 4 2 2 4 2" xfId="19578"/>
    <cellStyle name="Normal 129 4 2 2 5" xfId="19579"/>
    <cellStyle name="Normal 129 4 2 3" xfId="19580"/>
    <cellStyle name="Normal 129 4 2 3 2" xfId="19581"/>
    <cellStyle name="Normal 129 4 2 4" xfId="19582"/>
    <cellStyle name="Normal 129 4 2 4 2" xfId="19583"/>
    <cellStyle name="Normal 129 4 2 5" xfId="19584"/>
    <cellStyle name="Normal 129 4 2 5 2" xfId="19585"/>
    <cellStyle name="Normal 129 4 2 6" xfId="19586"/>
    <cellStyle name="Normal 129 4 3" xfId="19587"/>
    <cellStyle name="Normal 129 4 3 2" xfId="19588"/>
    <cellStyle name="Normal 129 4 3 2 2" xfId="19589"/>
    <cellStyle name="Normal 129 4 3 3" xfId="19590"/>
    <cellStyle name="Normal 129 4 3 3 2" xfId="19591"/>
    <cellStyle name="Normal 129 4 3 4" xfId="19592"/>
    <cellStyle name="Normal 129 4 3 4 2" xfId="19593"/>
    <cellStyle name="Normal 129 4 3 5" xfId="19594"/>
    <cellStyle name="Normal 129 4 4" xfId="19595"/>
    <cellStyle name="Normal 129 4 4 2" xfId="19596"/>
    <cellStyle name="Normal 129 4 5" xfId="19597"/>
    <cellStyle name="Normal 129 4 5 2" xfId="19598"/>
    <cellStyle name="Normal 129 4 6" xfId="19599"/>
    <cellStyle name="Normal 129 4 6 2" xfId="19600"/>
    <cellStyle name="Normal 129 4 7" xfId="19601"/>
    <cellStyle name="Normal 129 5" xfId="19602"/>
    <cellStyle name="Normal 129 5 2" xfId="19603"/>
    <cellStyle name="Normal 129 5 2 2" xfId="19604"/>
    <cellStyle name="Normal 129 5 2 2 2" xfId="19605"/>
    <cellStyle name="Normal 129 5 2 3" xfId="19606"/>
    <cellStyle name="Normal 129 5 2 3 2" xfId="19607"/>
    <cellStyle name="Normal 129 5 2 4" xfId="19608"/>
    <cellStyle name="Normal 129 5 2 4 2" xfId="19609"/>
    <cellStyle name="Normal 129 5 2 5" xfId="19610"/>
    <cellStyle name="Normal 129 5 3" xfId="19611"/>
    <cellStyle name="Normal 129 5 3 2" xfId="19612"/>
    <cellStyle name="Normal 129 5 4" xfId="19613"/>
    <cellStyle name="Normal 129 5 4 2" xfId="19614"/>
    <cellStyle name="Normal 129 5 5" xfId="19615"/>
    <cellStyle name="Normal 129 5 5 2" xfId="19616"/>
    <cellStyle name="Normal 129 5 6" xfId="19617"/>
    <cellStyle name="Normal 129 6" xfId="19618"/>
    <cellStyle name="Normal 129 6 2" xfId="19619"/>
    <cellStyle name="Normal 129 6 2 2" xfId="19620"/>
    <cellStyle name="Normal 129 6 3" xfId="19621"/>
    <cellStyle name="Normal 129 6 3 2" xfId="19622"/>
    <cellStyle name="Normal 129 6 4" xfId="19623"/>
    <cellStyle name="Normal 129 6 4 2" xfId="19624"/>
    <cellStyle name="Normal 129 6 5" xfId="19625"/>
    <cellStyle name="Normal 129 7" xfId="19626"/>
    <cellStyle name="Normal 129 7 2" xfId="19627"/>
    <cellStyle name="Normal 129 7 2 2" xfId="19628"/>
    <cellStyle name="Normal 129 7 3" xfId="19629"/>
    <cellStyle name="Normal 129 7 3 2" xfId="19630"/>
    <cellStyle name="Normal 129 7 4" xfId="19631"/>
    <cellStyle name="Normal 129 7 4 2" xfId="19632"/>
    <cellStyle name="Normal 129 7 5" xfId="19633"/>
    <cellStyle name="Normal 129 8" xfId="19634"/>
    <cellStyle name="Normal 129 8 2" xfId="19635"/>
    <cellStyle name="Normal 129 9" xfId="19636"/>
    <cellStyle name="Normal 129 9 2" xfId="19637"/>
    <cellStyle name="Normal 13" xfId="19638"/>
    <cellStyle name="Normal 13 2" xfId="19639"/>
    <cellStyle name="Normal 13 2 2" xfId="19640"/>
    <cellStyle name="Normal 13 2 2 2" xfId="19641"/>
    <cellStyle name="Normal 13 2 2 3" xfId="19642"/>
    <cellStyle name="Normal 13 2 2 4" xfId="19643"/>
    <cellStyle name="Normal 13 2 2 5" xfId="19644"/>
    <cellStyle name="Normal 13 2 3" xfId="19645"/>
    <cellStyle name="Normal 13 2 3 2" xfId="19646"/>
    <cellStyle name="Normal 13 2 3 3" xfId="19647"/>
    <cellStyle name="Normal 13 2 3 4" xfId="19648"/>
    <cellStyle name="Normal 13 2 3 5" xfId="19649"/>
    <cellStyle name="Normal 13 2 4" xfId="19650"/>
    <cellStyle name="Normal 13 2 5" xfId="19651"/>
    <cellStyle name="Normal 13 2 6" xfId="19652"/>
    <cellStyle name="Normal 13 2 7" xfId="19653"/>
    <cellStyle name="Normal 13 3" xfId="19654"/>
    <cellStyle name="Normal 13 3 2" xfId="19655"/>
    <cellStyle name="Normal 13 3 3" xfId="19656"/>
    <cellStyle name="Normal 13 3 4" xfId="19657"/>
    <cellStyle name="Normal 13 3 5" xfId="19658"/>
    <cellStyle name="Normal 13 4" xfId="19659"/>
    <cellStyle name="Normal 13 4 2" xfId="19660"/>
    <cellStyle name="Normal 13 5" xfId="19661"/>
    <cellStyle name="Normal 13_7-7-1 SM Data" xfId="19662"/>
    <cellStyle name="Normal 130" xfId="19663"/>
    <cellStyle name="Normal 130 10" xfId="19664"/>
    <cellStyle name="Normal 130 10 2" xfId="19665"/>
    <cellStyle name="Normal 130 11" xfId="19666"/>
    <cellStyle name="Normal 130 11 2" xfId="19667"/>
    <cellStyle name="Normal 130 12" xfId="19668"/>
    <cellStyle name="Normal 130 12 2" xfId="19669"/>
    <cellStyle name="Normal 130 13" xfId="19670"/>
    <cellStyle name="Normal 130 14" xfId="19671"/>
    <cellStyle name="Normal 130 2" xfId="19672"/>
    <cellStyle name="Normal 130 2 2" xfId="19673"/>
    <cellStyle name="Normal 130 2 2 2" xfId="19674"/>
    <cellStyle name="Normal 130 2 2 2 2" xfId="19675"/>
    <cellStyle name="Normal 130 2 2 2 2 2" xfId="19676"/>
    <cellStyle name="Normal 130 2 2 2 3" xfId="19677"/>
    <cellStyle name="Normal 130 2 2 2 3 2" xfId="19678"/>
    <cellStyle name="Normal 130 2 2 2 4" xfId="19679"/>
    <cellStyle name="Normal 130 2 2 2 4 2" xfId="19680"/>
    <cellStyle name="Normal 130 2 2 2 5" xfId="19681"/>
    <cellStyle name="Normal 130 2 2 3" xfId="19682"/>
    <cellStyle name="Normal 130 2 2 3 2" xfId="19683"/>
    <cellStyle name="Normal 130 2 2 4" xfId="19684"/>
    <cellStyle name="Normal 130 2 2 4 2" xfId="19685"/>
    <cellStyle name="Normal 130 2 2 5" xfId="19686"/>
    <cellStyle name="Normal 130 2 2 5 2" xfId="19687"/>
    <cellStyle name="Normal 130 2 2 6" xfId="19688"/>
    <cellStyle name="Normal 130 2 3" xfId="19689"/>
    <cellStyle name="Normal 130 2 3 2" xfId="19690"/>
    <cellStyle name="Normal 130 2 3 2 2" xfId="19691"/>
    <cellStyle name="Normal 130 2 3 3" xfId="19692"/>
    <cellStyle name="Normal 130 2 3 3 2" xfId="19693"/>
    <cellStyle name="Normal 130 2 3 4" xfId="19694"/>
    <cellStyle name="Normal 130 2 3 4 2" xfId="19695"/>
    <cellStyle name="Normal 130 2 3 5" xfId="19696"/>
    <cellStyle name="Normal 130 2 4" xfId="19697"/>
    <cellStyle name="Normal 130 2 4 2" xfId="19698"/>
    <cellStyle name="Normal 130 2 5" xfId="19699"/>
    <cellStyle name="Normal 130 2 5 2" xfId="19700"/>
    <cellStyle name="Normal 130 2 6" xfId="19701"/>
    <cellStyle name="Normal 130 2 6 2" xfId="19702"/>
    <cellStyle name="Normal 130 2 7" xfId="19703"/>
    <cellStyle name="Normal 130 3" xfId="19704"/>
    <cellStyle name="Normal 130 3 2" xfId="19705"/>
    <cellStyle name="Normal 130 3 2 2" xfId="19706"/>
    <cellStyle name="Normal 130 3 2 2 2" xfId="19707"/>
    <cellStyle name="Normal 130 3 2 2 2 2" xfId="19708"/>
    <cellStyle name="Normal 130 3 2 2 3" xfId="19709"/>
    <cellStyle name="Normal 130 3 2 2 3 2" xfId="19710"/>
    <cellStyle name="Normal 130 3 2 2 4" xfId="19711"/>
    <cellStyle name="Normal 130 3 2 2 4 2" xfId="19712"/>
    <cellStyle name="Normal 130 3 2 2 5" xfId="19713"/>
    <cellStyle name="Normal 130 3 2 3" xfId="19714"/>
    <cellStyle name="Normal 130 3 2 3 2" xfId="19715"/>
    <cellStyle name="Normal 130 3 2 4" xfId="19716"/>
    <cellStyle name="Normal 130 3 2 4 2" xfId="19717"/>
    <cellStyle name="Normal 130 3 2 5" xfId="19718"/>
    <cellStyle name="Normal 130 3 2 5 2" xfId="19719"/>
    <cellStyle name="Normal 130 3 2 6" xfId="19720"/>
    <cellStyle name="Normal 130 3 3" xfId="19721"/>
    <cellStyle name="Normal 130 3 3 2" xfId="19722"/>
    <cellStyle name="Normal 130 3 3 2 2" xfId="19723"/>
    <cellStyle name="Normal 130 3 3 3" xfId="19724"/>
    <cellStyle name="Normal 130 3 3 3 2" xfId="19725"/>
    <cellStyle name="Normal 130 3 3 4" xfId="19726"/>
    <cellStyle name="Normal 130 3 3 4 2" xfId="19727"/>
    <cellStyle name="Normal 130 3 3 5" xfId="19728"/>
    <cellStyle name="Normal 130 3 4" xfId="19729"/>
    <cellStyle name="Normal 130 3 4 2" xfId="19730"/>
    <cellStyle name="Normal 130 3 5" xfId="19731"/>
    <cellStyle name="Normal 130 3 5 2" xfId="19732"/>
    <cellStyle name="Normal 130 3 6" xfId="19733"/>
    <cellStyle name="Normal 130 3 6 2" xfId="19734"/>
    <cellStyle name="Normal 130 3 7" xfId="19735"/>
    <cellStyle name="Normal 130 4" xfId="19736"/>
    <cellStyle name="Normal 130 4 2" xfId="19737"/>
    <cellStyle name="Normal 130 4 2 2" xfId="19738"/>
    <cellStyle name="Normal 130 4 2 2 2" xfId="19739"/>
    <cellStyle name="Normal 130 4 2 2 2 2" xfId="19740"/>
    <cellStyle name="Normal 130 4 2 2 3" xfId="19741"/>
    <cellStyle name="Normal 130 4 2 2 3 2" xfId="19742"/>
    <cellStyle name="Normal 130 4 2 2 4" xfId="19743"/>
    <cellStyle name="Normal 130 4 2 2 4 2" xfId="19744"/>
    <cellStyle name="Normal 130 4 2 2 5" xfId="19745"/>
    <cellStyle name="Normal 130 4 2 3" xfId="19746"/>
    <cellStyle name="Normal 130 4 2 3 2" xfId="19747"/>
    <cellStyle name="Normal 130 4 2 4" xfId="19748"/>
    <cellStyle name="Normal 130 4 2 4 2" xfId="19749"/>
    <cellStyle name="Normal 130 4 2 5" xfId="19750"/>
    <cellStyle name="Normal 130 4 2 5 2" xfId="19751"/>
    <cellStyle name="Normal 130 4 2 6" xfId="19752"/>
    <cellStyle name="Normal 130 4 3" xfId="19753"/>
    <cellStyle name="Normal 130 4 3 2" xfId="19754"/>
    <cellStyle name="Normal 130 4 3 2 2" xfId="19755"/>
    <cellStyle name="Normal 130 4 3 3" xfId="19756"/>
    <cellStyle name="Normal 130 4 3 3 2" xfId="19757"/>
    <cellStyle name="Normal 130 4 3 4" xfId="19758"/>
    <cellStyle name="Normal 130 4 3 4 2" xfId="19759"/>
    <cellStyle name="Normal 130 4 3 5" xfId="19760"/>
    <cellStyle name="Normal 130 4 4" xfId="19761"/>
    <cellStyle name="Normal 130 4 4 2" xfId="19762"/>
    <cellStyle name="Normal 130 4 5" xfId="19763"/>
    <cellStyle name="Normal 130 4 5 2" xfId="19764"/>
    <cellStyle name="Normal 130 4 6" xfId="19765"/>
    <cellStyle name="Normal 130 4 6 2" xfId="19766"/>
    <cellStyle name="Normal 130 4 7" xfId="19767"/>
    <cellStyle name="Normal 130 5" xfId="19768"/>
    <cellStyle name="Normal 130 5 2" xfId="19769"/>
    <cellStyle name="Normal 130 5 2 2" xfId="19770"/>
    <cellStyle name="Normal 130 5 2 2 2" xfId="19771"/>
    <cellStyle name="Normal 130 5 2 3" xfId="19772"/>
    <cellStyle name="Normal 130 5 2 3 2" xfId="19773"/>
    <cellStyle name="Normal 130 5 2 4" xfId="19774"/>
    <cellStyle name="Normal 130 5 2 4 2" xfId="19775"/>
    <cellStyle name="Normal 130 5 2 5" xfId="19776"/>
    <cellStyle name="Normal 130 5 3" xfId="19777"/>
    <cellStyle name="Normal 130 5 3 2" xfId="19778"/>
    <cellStyle name="Normal 130 5 4" xfId="19779"/>
    <cellStyle name="Normal 130 5 4 2" xfId="19780"/>
    <cellStyle name="Normal 130 5 5" xfId="19781"/>
    <cellStyle name="Normal 130 5 5 2" xfId="19782"/>
    <cellStyle name="Normal 130 5 6" xfId="19783"/>
    <cellStyle name="Normal 130 6" xfId="19784"/>
    <cellStyle name="Normal 130 6 2" xfId="19785"/>
    <cellStyle name="Normal 130 6 2 2" xfId="19786"/>
    <cellStyle name="Normal 130 6 3" xfId="19787"/>
    <cellStyle name="Normal 130 6 3 2" xfId="19788"/>
    <cellStyle name="Normal 130 6 4" xfId="19789"/>
    <cellStyle name="Normal 130 6 4 2" xfId="19790"/>
    <cellStyle name="Normal 130 6 5" xfId="19791"/>
    <cellStyle name="Normal 130 7" xfId="19792"/>
    <cellStyle name="Normal 130 7 2" xfId="19793"/>
    <cellStyle name="Normal 130 7 2 2" xfId="19794"/>
    <cellStyle name="Normal 130 7 3" xfId="19795"/>
    <cellStyle name="Normal 130 7 3 2" xfId="19796"/>
    <cellStyle name="Normal 130 7 4" xfId="19797"/>
    <cellStyle name="Normal 130 7 4 2" xfId="19798"/>
    <cellStyle name="Normal 130 7 5" xfId="19799"/>
    <cellStyle name="Normal 130 8" xfId="19800"/>
    <cellStyle name="Normal 130 8 2" xfId="19801"/>
    <cellStyle name="Normal 130 9" xfId="19802"/>
    <cellStyle name="Normal 130 9 2" xfId="19803"/>
    <cellStyle name="Normal 131" xfId="19804"/>
    <cellStyle name="Normal 131 10" xfId="19805"/>
    <cellStyle name="Normal 131 10 2" xfId="19806"/>
    <cellStyle name="Normal 131 11" xfId="19807"/>
    <cellStyle name="Normal 131 11 2" xfId="19808"/>
    <cellStyle name="Normal 131 12" xfId="19809"/>
    <cellStyle name="Normal 131 12 2" xfId="19810"/>
    <cellStyle name="Normal 131 13" xfId="19811"/>
    <cellStyle name="Normal 131 14" xfId="19812"/>
    <cellStyle name="Normal 131 2" xfId="19813"/>
    <cellStyle name="Normal 131 2 2" xfId="19814"/>
    <cellStyle name="Normal 131 2 2 2" xfId="19815"/>
    <cellStyle name="Normal 131 2 2 2 2" xfId="19816"/>
    <cellStyle name="Normal 131 2 2 2 2 2" xfId="19817"/>
    <cellStyle name="Normal 131 2 2 2 3" xfId="19818"/>
    <cellStyle name="Normal 131 2 2 2 3 2" xfId="19819"/>
    <cellStyle name="Normal 131 2 2 2 4" xfId="19820"/>
    <cellStyle name="Normal 131 2 2 2 4 2" xfId="19821"/>
    <cellStyle name="Normal 131 2 2 2 5" xfId="19822"/>
    <cellStyle name="Normal 131 2 2 3" xfId="19823"/>
    <cellStyle name="Normal 131 2 2 3 2" xfId="19824"/>
    <cellStyle name="Normal 131 2 2 4" xfId="19825"/>
    <cellStyle name="Normal 131 2 2 4 2" xfId="19826"/>
    <cellStyle name="Normal 131 2 2 5" xfId="19827"/>
    <cellStyle name="Normal 131 2 2 5 2" xfId="19828"/>
    <cellStyle name="Normal 131 2 2 6" xfId="19829"/>
    <cellStyle name="Normal 131 2 3" xfId="19830"/>
    <cellStyle name="Normal 131 2 3 2" xfId="19831"/>
    <cellStyle name="Normal 131 2 3 2 2" xfId="19832"/>
    <cellStyle name="Normal 131 2 3 3" xfId="19833"/>
    <cellStyle name="Normal 131 2 3 3 2" xfId="19834"/>
    <cellStyle name="Normal 131 2 3 4" xfId="19835"/>
    <cellStyle name="Normal 131 2 3 4 2" xfId="19836"/>
    <cellStyle name="Normal 131 2 3 5" xfId="19837"/>
    <cellStyle name="Normal 131 2 4" xfId="19838"/>
    <cellStyle name="Normal 131 2 4 2" xfId="19839"/>
    <cellStyle name="Normal 131 2 5" xfId="19840"/>
    <cellStyle name="Normal 131 2 5 2" xfId="19841"/>
    <cellStyle name="Normal 131 2 6" xfId="19842"/>
    <cellStyle name="Normal 131 2 6 2" xfId="19843"/>
    <cellStyle name="Normal 131 2 7" xfId="19844"/>
    <cellStyle name="Normal 131 3" xfId="19845"/>
    <cellStyle name="Normal 131 3 2" xfId="19846"/>
    <cellStyle name="Normal 131 3 2 2" xfId="19847"/>
    <cellStyle name="Normal 131 3 2 2 2" xfId="19848"/>
    <cellStyle name="Normal 131 3 2 2 2 2" xfId="19849"/>
    <cellStyle name="Normal 131 3 2 2 3" xfId="19850"/>
    <cellStyle name="Normal 131 3 2 2 3 2" xfId="19851"/>
    <cellStyle name="Normal 131 3 2 2 4" xfId="19852"/>
    <cellStyle name="Normal 131 3 2 2 4 2" xfId="19853"/>
    <cellStyle name="Normal 131 3 2 2 5" xfId="19854"/>
    <cellStyle name="Normal 131 3 2 3" xfId="19855"/>
    <cellStyle name="Normal 131 3 2 3 2" xfId="19856"/>
    <cellStyle name="Normal 131 3 2 4" xfId="19857"/>
    <cellStyle name="Normal 131 3 2 4 2" xfId="19858"/>
    <cellStyle name="Normal 131 3 2 5" xfId="19859"/>
    <cellStyle name="Normal 131 3 2 5 2" xfId="19860"/>
    <cellStyle name="Normal 131 3 2 6" xfId="19861"/>
    <cellStyle name="Normal 131 3 3" xfId="19862"/>
    <cellStyle name="Normal 131 3 3 2" xfId="19863"/>
    <cellStyle name="Normal 131 3 3 2 2" xfId="19864"/>
    <cellStyle name="Normal 131 3 3 3" xfId="19865"/>
    <cellStyle name="Normal 131 3 3 3 2" xfId="19866"/>
    <cellStyle name="Normal 131 3 3 4" xfId="19867"/>
    <cellStyle name="Normal 131 3 3 4 2" xfId="19868"/>
    <cellStyle name="Normal 131 3 3 5" xfId="19869"/>
    <cellStyle name="Normal 131 3 4" xfId="19870"/>
    <cellStyle name="Normal 131 3 4 2" xfId="19871"/>
    <cellStyle name="Normal 131 3 5" xfId="19872"/>
    <cellStyle name="Normal 131 3 5 2" xfId="19873"/>
    <cellStyle name="Normal 131 3 6" xfId="19874"/>
    <cellStyle name="Normal 131 3 6 2" xfId="19875"/>
    <cellStyle name="Normal 131 3 7" xfId="19876"/>
    <cellStyle name="Normal 131 4" xfId="19877"/>
    <cellStyle name="Normal 131 4 2" xfId="19878"/>
    <cellStyle name="Normal 131 4 2 2" xfId="19879"/>
    <cellStyle name="Normal 131 4 2 2 2" xfId="19880"/>
    <cellStyle name="Normal 131 4 2 2 2 2" xfId="19881"/>
    <cellStyle name="Normal 131 4 2 2 3" xfId="19882"/>
    <cellStyle name="Normal 131 4 2 2 3 2" xfId="19883"/>
    <cellStyle name="Normal 131 4 2 2 4" xfId="19884"/>
    <cellStyle name="Normal 131 4 2 2 4 2" xfId="19885"/>
    <cellStyle name="Normal 131 4 2 2 5" xfId="19886"/>
    <cellStyle name="Normal 131 4 2 3" xfId="19887"/>
    <cellStyle name="Normal 131 4 2 3 2" xfId="19888"/>
    <cellStyle name="Normal 131 4 2 4" xfId="19889"/>
    <cellStyle name="Normal 131 4 2 4 2" xfId="19890"/>
    <cellStyle name="Normal 131 4 2 5" xfId="19891"/>
    <cellStyle name="Normal 131 4 2 5 2" xfId="19892"/>
    <cellStyle name="Normal 131 4 2 6" xfId="19893"/>
    <cellStyle name="Normal 131 4 3" xfId="19894"/>
    <cellStyle name="Normal 131 4 3 2" xfId="19895"/>
    <cellStyle name="Normal 131 4 3 2 2" xfId="19896"/>
    <cellStyle name="Normal 131 4 3 3" xfId="19897"/>
    <cellStyle name="Normal 131 4 3 3 2" xfId="19898"/>
    <cellStyle name="Normal 131 4 3 4" xfId="19899"/>
    <cellStyle name="Normal 131 4 3 4 2" xfId="19900"/>
    <cellStyle name="Normal 131 4 3 5" xfId="19901"/>
    <cellStyle name="Normal 131 4 4" xfId="19902"/>
    <cellStyle name="Normal 131 4 4 2" xfId="19903"/>
    <cellStyle name="Normal 131 4 5" xfId="19904"/>
    <cellStyle name="Normal 131 4 5 2" xfId="19905"/>
    <cellStyle name="Normal 131 4 6" xfId="19906"/>
    <cellStyle name="Normal 131 4 6 2" xfId="19907"/>
    <cellStyle name="Normal 131 4 7" xfId="19908"/>
    <cellStyle name="Normal 131 5" xfId="19909"/>
    <cellStyle name="Normal 131 5 2" xfId="19910"/>
    <cellStyle name="Normal 131 5 2 2" xfId="19911"/>
    <cellStyle name="Normal 131 5 2 2 2" xfId="19912"/>
    <cellStyle name="Normal 131 5 2 3" xfId="19913"/>
    <cellStyle name="Normal 131 5 2 3 2" xfId="19914"/>
    <cellStyle name="Normal 131 5 2 4" xfId="19915"/>
    <cellStyle name="Normal 131 5 2 4 2" xfId="19916"/>
    <cellStyle name="Normal 131 5 2 5" xfId="19917"/>
    <cellStyle name="Normal 131 5 3" xfId="19918"/>
    <cellStyle name="Normal 131 5 3 2" xfId="19919"/>
    <cellStyle name="Normal 131 5 4" xfId="19920"/>
    <cellStyle name="Normal 131 5 4 2" xfId="19921"/>
    <cellStyle name="Normal 131 5 5" xfId="19922"/>
    <cellStyle name="Normal 131 5 5 2" xfId="19923"/>
    <cellStyle name="Normal 131 5 6" xfId="19924"/>
    <cellStyle name="Normal 131 6" xfId="19925"/>
    <cellStyle name="Normal 131 6 2" xfId="19926"/>
    <cellStyle name="Normal 131 6 2 2" xfId="19927"/>
    <cellStyle name="Normal 131 6 3" xfId="19928"/>
    <cellStyle name="Normal 131 6 3 2" xfId="19929"/>
    <cellStyle name="Normal 131 6 4" xfId="19930"/>
    <cellStyle name="Normal 131 6 4 2" xfId="19931"/>
    <cellStyle name="Normal 131 6 5" xfId="19932"/>
    <cellStyle name="Normal 131 7" xfId="19933"/>
    <cellStyle name="Normal 131 7 2" xfId="19934"/>
    <cellStyle name="Normal 131 7 2 2" xfId="19935"/>
    <cellStyle name="Normal 131 7 3" xfId="19936"/>
    <cellStyle name="Normal 131 7 3 2" xfId="19937"/>
    <cellStyle name="Normal 131 7 4" xfId="19938"/>
    <cellStyle name="Normal 131 7 4 2" xfId="19939"/>
    <cellStyle name="Normal 131 7 5" xfId="19940"/>
    <cellStyle name="Normal 131 8" xfId="19941"/>
    <cellStyle name="Normal 131 8 2" xfId="19942"/>
    <cellStyle name="Normal 131 9" xfId="19943"/>
    <cellStyle name="Normal 131 9 2" xfId="19944"/>
    <cellStyle name="Normal 132" xfId="19945"/>
    <cellStyle name="Normal 132 2" xfId="19946"/>
    <cellStyle name="Normal 132 3" xfId="19947"/>
    <cellStyle name="Normal 133" xfId="19948"/>
    <cellStyle name="Normal 133 2" xfId="19949"/>
    <cellStyle name="Normal 133 3" xfId="19950"/>
    <cellStyle name="Normal 133 4" xfId="19951"/>
    <cellStyle name="Normal 133 4 2" xfId="19952"/>
    <cellStyle name="Normal 133 4 2 2" xfId="19953"/>
    <cellStyle name="Normal 133 4 2 2 2" xfId="19954"/>
    <cellStyle name="Normal 133 4 2 3" xfId="19955"/>
    <cellStyle name="Normal 133 4 2 3 2" xfId="19956"/>
    <cellStyle name="Normal 133 4 2 4" xfId="19957"/>
    <cellStyle name="Normal 133 4 2 4 2" xfId="19958"/>
    <cellStyle name="Normal 133 4 2 5" xfId="19959"/>
    <cellStyle name="Normal 133 4 3" xfId="19960"/>
    <cellStyle name="Normal 133 4 3 2" xfId="19961"/>
    <cellStyle name="Normal 133 4 4" xfId="19962"/>
    <cellStyle name="Normal 133 4 4 2" xfId="19963"/>
    <cellStyle name="Normal 133 4 5" xfId="19964"/>
    <cellStyle name="Normal 133 4 5 2" xfId="19965"/>
    <cellStyle name="Normal 133 4 6" xfId="19966"/>
    <cellStyle name="Normal 133 5" xfId="19967"/>
    <cellStyle name="Normal 133 6" xfId="19968"/>
    <cellStyle name="Normal 134" xfId="19969"/>
    <cellStyle name="Normal 134 2" xfId="19970"/>
    <cellStyle name="Normal 134 3" xfId="19971"/>
    <cellStyle name="Normal 134 4" xfId="19972"/>
    <cellStyle name="Normal 134 4 2" xfId="19973"/>
    <cellStyle name="Normal 134 4 2 2" xfId="19974"/>
    <cellStyle name="Normal 134 4 2 2 2" xfId="19975"/>
    <cellStyle name="Normal 134 4 2 3" xfId="19976"/>
    <cellStyle name="Normal 134 4 2 3 2" xfId="19977"/>
    <cellStyle name="Normal 134 4 2 4" xfId="19978"/>
    <cellStyle name="Normal 134 4 2 4 2" xfId="19979"/>
    <cellStyle name="Normal 134 4 2 5" xfId="19980"/>
    <cellStyle name="Normal 134 4 3" xfId="19981"/>
    <cellStyle name="Normal 134 4 3 2" xfId="19982"/>
    <cellStyle name="Normal 134 4 4" xfId="19983"/>
    <cellStyle name="Normal 134 4 4 2" xfId="19984"/>
    <cellStyle name="Normal 134 4 5" xfId="19985"/>
    <cellStyle name="Normal 134 4 5 2" xfId="19986"/>
    <cellStyle name="Normal 134 4 6" xfId="19987"/>
    <cellStyle name="Normal 134 5" xfId="19988"/>
    <cellStyle name="Normal 135" xfId="19989"/>
    <cellStyle name="Normal 135 2" xfId="19990"/>
    <cellStyle name="Normal 135 2 10" xfId="19991"/>
    <cellStyle name="Normal 135 2 10 2" xfId="19992"/>
    <cellStyle name="Normal 135 2 11" xfId="19993"/>
    <cellStyle name="Normal 135 2 11 2" xfId="19994"/>
    <cellStyle name="Normal 135 2 12" xfId="19995"/>
    <cellStyle name="Normal 135 2 2" xfId="19996"/>
    <cellStyle name="Normal 135 2 2 2" xfId="19997"/>
    <cellStyle name="Normal 135 2 2 2 2" xfId="19998"/>
    <cellStyle name="Normal 135 2 2 2 2 2" xfId="19999"/>
    <cellStyle name="Normal 135 2 2 2 2 2 2" xfId="20000"/>
    <cellStyle name="Normal 135 2 2 2 2 3" xfId="20001"/>
    <cellStyle name="Normal 135 2 2 2 2 3 2" xfId="20002"/>
    <cellStyle name="Normal 135 2 2 2 2 4" xfId="20003"/>
    <cellStyle name="Normal 135 2 2 2 2 4 2" xfId="20004"/>
    <cellStyle name="Normal 135 2 2 2 2 5" xfId="20005"/>
    <cellStyle name="Normal 135 2 2 2 3" xfId="20006"/>
    <cellStyle name="Normal 135 2 2 2 3 2" xfId="20007"/>
    <cellStyle name="Normal 135 2 2 2 4" xfId="20008"/>
    <cellStyle name="Normal 135 2 2 2 4 2" xfId="20009"/>
    <cellStyle name="Normal 135 2 2 2 5" xfId="20010"/>
    <cellStyle name="Normal 135 2 2 2 5 2" xfId="20011"/>
    <cellStyle name="Normal 135 2 2 2 6" xfId="20012"/>
    <cellStyle name="Normal 135 2 2 3" xfId="20013"/>
    <cellStyle name="Normal 135 2 2 3 2" xfId="20014"/>
    <cellStyle name="Normal 135 2 2 3 2 2" xfId="20015"/>
    <cellStyle name="Normal 135 2 2 3 3" xfId="20016"/>
    <cellStyle name="Normal 135 2 2 3 3 2" xfId="20017"/>
    <cellStyle name="Normal 135 2 2 3 4" xfId="20018"/>
    <cellStyle name="Normal 135 2 2 3 4 2" xfId="20019"/>
    <cellStyle name="Normal 135 2 2 3 5" xfId="20020"/>
    <cellStyle name="Normal 135 2 2 4" xfId="20021"/>
    <cellStyle name="Normal 135 2 2 4 2" xfId="20022"/>
    <cellStyle name="Normal 135 2 2 5" xfId="20023"/>
    <cellStyle name="Normal 135 2 2 5 2" xfId="20024"/>
    <cellStyle name="Normal 135 2 2 6" xfId="20025"/>
    <cellStyle name="Normal 135 2 2 6 2" xfId="20026"/>
    <cellStyle name="Normal 135 2 2 7" xfId="20027"/>
    <cellStyle name="Normal 135 2 3" xfId="20028"/>
    <cellStyle name="Normal 135 2 3 2" xfId="20029"/>
    <cellStyle name="Normal 135 2 3 2 2" xfId="20030"/>
    <cellStyle name="Normal 135 2 3 2 2 2" xfId="20031"/>
    <cellStyle name="Normal 135 2 3 2 2 2 2" xfId="20032"/>
    <cellStyle name="Normal 135 2 3 2 2 3" xfId="20033"/>
    <cellStyle name="Normal 135 2 3 2 2 3 2" xfId="20034"/>
    <cellStyle name="Normal 135 2 3 2 2 4" xfId="20035"/>
    <cellStyle name="Normal 135 2 3 2 2 4 2" xfId="20036"/>
    <cellStyle name="Normal 135 2 3 2 2 5" xfId="20037"/>
    <cellStyle name="Normal 135 2 3 2 3" xfId="20038"/>
    <cellStyle name="Normal 135 2 3 2 3 2" xfId="20039"/>
    <cellStyle name="Normal 135 2 3 2 4" xfId="20040"/>
    <cellStyle name="Normal 135 2 3 2 4 2" xfId="20041"/>
    <cellStyle name="Normal 135 2 3 2 5" xfId="20042"/>
    <cellStyle name="Normal 135 2 3 2 5 2" xfId="20043"/>
    <cellStyle name="Normal 135 2 3 2 6" xfId="20044"/>
    <cellStyle name="Normal 135 2 3 3" xfId="20045"/>
    <cellStyle name="Normal 135 2 3 3 2" xfId="20046"/>
    <cellStyle name="Normal 135 2 3 3 2 2" xfId="20047"/>
    <cellStyle name="Normal 135 2 3 3 3" xfId="20048"/>
    <cellStyle name="Normal 135 2 3 3 3 2" xfId="20049"/>
    <cellStyle name="Normal 135 2 3 3 4" xfId="20050"/>
    <cellStyle name="Normal 135 2 3 3 4 2" xfId="20051"/>
    <cellStyle name="Normal 135 2 3 3 5" xfId="20052"/>
    <cellStyle name="Normal 135 2 3 4" xfId="20053"/>
    <cellStyle name="Normal 135 2 3 4 2" xfId="20054"/>
    <cellStyle name="Normal 135 2 3 5" xfId="20055"/>
    <cellStyle name="Normal 135 2 3 5 2" xfId="20056"/>
    <cellStyle name="Normal 135 2 3 6" xfId="20057"/>
    <cellStyle name="Normal 135 2 3 6 2" xfId="20058"/>
    <cellStyle name="Normal 135 2 3 7" xfId="20059"/>
    <cellStyle name="Normal 135 2 4" xfId="20060"/>
    <cellStyle name="Normal 135 2 4 2" xfId="20061"/>
    <cellStyle name="Normal 135 2 4 2 2" xfId="20062"/>
    <cellStyle name="Normal 135 2 4 2 2 2" xfId="20063"/>
    <cellStyle name="Normal 135 2 4 2 2 2 2" xfId="20064"/>
    <cellStyle name="Normal 135 2 4 2 2 3" xfId="20065"/>
    <cellStyle name="Normal 135 2 4 2 2 3 2" xfId="20066"/>
    <cellStyle name="Normal 135 2 4 2 2 4" xfId="20067"/>
    <cellStyle name="Normal 135 2 4 2 2 4 2" xfId="20068"/>
    <cellStyle name="Normal 135 2 4 2 2 5" xfId="20069"/>
    <cellStyle name="Normal 135 2 4 2 3" xfId="20070"/>
    <cellStyle name="Normal 135 2 4 2 3 2" xfId="20071"/>
    <cellStyle name="Normal 135 2 4 2 4" xfId="20072"/>
    <cellStyle name="Normal 135 2 4 2 4 2" xfId="20073"/>
    <cellStyle name="Normal 135 2 4 2 5" xfId="20074"/>
    <cellStyle name="Normal 135 2 4 2 5 2" xfId="20075"/>
    <cellStyle name="Normal 135 2 4 2 6" xfId="20076"/>
    <cellStyle name="Normal 135 2 4 3" xfId="20077"/>
    <cellStyle name="Normal 135 2 4 3 2" xfId="20078"/>
    <cellStyle name="Normal 135 2 4 3 2 2" xfId="20079"/>
    <cellStyle name="Normal 135 2 4 3 3" xfId="20080"/>
    <cellStyle name="Normal 135 2 4 3 3 2" xfId="20081"/>
    <cellStyle name="Normal 135 2 4 3 4" xfId="20082"/>
    <cellStyle name="Normal 135 2 4 3 4 2" xfId="20083"/>
    <cellStyle name="Normal 135 2 4 3 5" xfId="20084"/>
    <cellStyle name="Normal 135 2 4 4" xfId="20085"/>
    <cellStyle name="Normal 135 2 4 4 2" xfId="20086"/>
    <cellStyle name="Normal 135 2 4 5" xfId="20087"/>
    <cellStyle name="Normal 135 2 4 5 2" xfId="20088"/>
    <cellStyle name="Normal 135 2 4 6" xfId="20089"/>
    <cellStyle name="Normal 135 2 4 6 2" xfId="20090"/>
    <cellStyle name="Normal 135 2 4 7" xfId="20091"/>
    <cellStyle name="Normal 135 2 5" xfId="20092"/>
    <cellStyle name="Normal 135 2 5 2" xfId="20093"/>
    <cellStyle name="Normal 135 2 5 2 2" xfId="20094"/>
    <cellStyle name="Normal 135 2 5 2 2 2" xfId="20095"/>
    <cellStyle name="Normal 135 2 5 2 3" xfId="20096"/>
    <cellStyle name="Normal 135 2 5 2 3 2" xfId="20097"/>
    <cellStyle name="Normal 135 2 5 2 4" xfId="20098"/>
    <cellStyle name="Normal 135 2 5 2 4 2" xfId="20099"/>
    <cellStyle name="Normal 135 2 5 2 5" xfId="20100"/>
    <cellStyle name="Normal 135 2 5 3" xfId="20101"/>
    <cellStyle name="Normal 135 2 5 3 2" xfId="20102"/>
    <cellStyle name="Normal 135 2 5 4" xfId="20103"/>
    <cellStyle name="Normal 135 2 5 4 2" xfId="20104"/>
    <cellStyle name="Normal 135 2 5 5" xfId="20105"/>
    <cellStyle name="Normal 135 2 5 5 2" xfId="20106"/>
    <cellStyle name="Normal 135 2 5 6" xfId="20107"/>
    <cellStyle name="Normal 135 2 6" xfId="20108"/>
    <cellStyle name="Normal 135 2 6 2" xfId="20109"/>
    <cellStyle name="Normal 135 2 6 2 2" xfId="20110"/>
    <cellStyle name="Normal 135 2 6 3" xfId="20111"/>
    <cellStyle name="Normal 135 2 6 3 2" xfId="20112"/>
    <cellStyle name="Normal 135 2 6 4" xfId="20113"/>
    <cellStyle name="Normal 135 2 6 4 2" xfId="20114"/>
    <cellStyle name="Normal 135 2 6 5" xfId="20115"/>
    <cellStyle name="Normal 135 2 7" xfId="20116"/>
    <cellStyle name="Normal 135 2 7 2" xfId="20117"/>
    <cellStyle name="Normal 135 2 7 2 2" xfId="20118"/>
    <cellStyle name="Normal 135 2 7 3" xfId="20119"/>
    <cellStyle name="Normal 135 2 7 3 2" xfId="20120"/>
    <cellStyle name="Normal 135 2 7 4" xfId="20121"/>
    <cellStyle name="Normal 135 2 7 4 2" xfId="20122"/>
    <cellStyle name="Normal 135 2 7 5" xfId="20123"/>
    <cellStyle name="Normal 135 2 8" xfId="20124"/>
    <cellStyle name="Normal 135 2 8 2" xfId="20125"/>
    <cellStyle name="Normal 135 2 9" xfId="20126"/>
    <cellStyle name="Normal 135 2 9 2" xfId="20127"/>
    <cellStyle name="Normal 135 3" xfId="20128"/>
    <cellStyle name="Normal 135 4" xfId="20129"/>
    <cellStyle name="Normal 135 4 2" xfId="20130"/>
    <cellStyle name="Normal 135 4 2 2" xfId="20131"/>
    <cellStyle name="Normal 135 4 2 2 2" xfId="20132"/>
    <cellStyle name="Normal 135 4 2 3" xfId="20133"/>
    <cellStyle name="Normal 135 4 2 3 2" xfId="20134"/>
    <cellStyle name="Normal 135 4 2 4" xfId="20135"/>
    <cellStyle name="Normal 135 4 2 4 2" xfId="20136"/>
    <cellStyle name="Normal 135 4 2 5" xfId="20137"/>
    <cellStyle name="Normal 135 4 3" xfId="20138"/>
    <cellStyle name="Normal 135 4 3 2" xfId="20139"/>
    <cellStyle name="Normal 135 4 4" xfId="20140"/>
    <cellStyle name="Normal 135 4 4 2" xfId="20141"/>
    <cellStyle name="Normal 135 4 5" xfId="20142"/>
    <cellStyle name="Normal 135 4 5 2" xfId="20143"/>
    <cellStyle name="Normal 135 4 6" xfId="20144"/>
    <cellStyle name="Normal 135 5" xfId="20145"/>
    <cellStyle name="Normal 136" xfId="20146"/>
    <cellStyle name="Normal 136 2" xfId="20147"/>
    <cellStyle name="Normal 136 2 10" xfId="20148"/>
    <cellStyle name="Normal 136 2 10 2" xfId="20149"/>
    <cellStyle name="Normal 136 2 11" xfId="20150"/>
    <cellStyle name="Normal 136 2 11 2" xfId="20151"/>
    <cellStyle name="Normal 136 2 12" xfId="20152"/>
    <cellStyle name="Normal 136 2 2" xfId="20153"/>
    <cellStyle name="Normal 136 2 2 2" xfId="20154"/>
    <cellStyle name="Normal 136 2 2 2 2" xfId="20155"/>
    <cellStyle name="Normal 136 2 2 2 2 2" xfId="20156"/>
    <cellStyle name="Normal 136 2 2 2 2 2 2" xfId="20157"/>
    <cellStyle name="Normal 136 2 2 2 2 3" xfId="20158"/>
    <cellStyle name="Normal 136 2 2 2 2 3 2" xfId="20159"/>
    <cellStyle name="Normal 136 2 2 2 2 4" xfId="20160"/>
    <cellStyle name="Normal 136 2 2 2 2 4 2" xfId="20161"/>
    <cellStyle name="Normal 136 2 2 2 2 5" xfId="20162"/>
    <cellStyle name="Normal 136 2 2 2 3" xfId="20163"/>
    <cellStyle name="Normal 136 2 2 2 3 2" xfId="20164"/>
    <cellStyle name="Normal 136 2 2 2 4" xfId="20165"/>
    <cellStyle name="Normal 136 2 2 2 4 2" xfId="20166"/>
    <cellStyle name="Normal 136 2 2 2 5" xfId="20167"/>
    <cellStyle name="Normal 136 2 2 2 5 2" xfId="20168"/>
    <cellStyle name="Normal 136 2 2 2 6" xfId="20169"/>
    <cellStyle name="Normal 136 2 2 3" xfId="20170"/>
    <cellStyle name="Normal 136 2 2 3 2" xfId="20171"/>
    <cellStyle name="Normal 136 2 2 3 2 2" xfId="20172"/>
    <cellStyle name="Normal 136 2 2 3 3" xfId="20173"/>
    <cellStyle name="Normal 136 2 2 3 3 2" xfId="20174"/>
    <cellStyle name="Normal 136 2 2 3 4" xfId="20175"/>
    <cellStyle name="Normal 136 2 2 3 4 2" xfId="20176"/>
    <cellStyle name="Normal 136 2 2 3 5" xfId="20177"/>
    <cellStyle name="Normal 136 2 2 4" xfId="20178"/>
    <cellStyle name="Normal 136 2 2 4 2" xfId="20179"/>
    <cellStyle name="Normal 136 2 2 5" xfId="20180"/>
    <cellStyle name="Normal 136 2 2 5 2" xfId="20181"/>
    <cellStyle name="Normal 136 2 2 6" xfId="20182"/>
    <cellStyle name="Normal 136 2 2 6 2" xfId="20183"/>
    <cellStyle name="Normal 136 2 2 7" xfId="20184"/>
    <cellStyle name="Normal 136 2 3" xfId="20185"/>
    <cellStyle name="Normal 136 2 3 2" xfId="20186"/>
    <cellStyle name="Normal 136 2 3 2 2" xfId="20187"/>
    <cellStyle name="Normal 136 2 3 2 2 2" xfId="20188"/>
    <cellStyle name="Normal 136 2 3 2 2 2 2" xfId="20189"/>
    <cellStyle name="Normal 136 2 3 2 2 3" xfId="20190"/>
    <cellStyle name="Normal 136 2 3 2 2 3 2" xfId="20191"/>
    <cellStyle name="Normal 136 2 3 2 2 4" xfId="20192"/>
    <cellStyle name="Normal 136 2 3 2 2 4 2" xfId="20193"/>
    <cellStyle name="Normal 136 2 3 2 2 5" xfId="20194"/>
    <cellStyle name="Normal 136 2 3 2 3" xfId="20195"/>
    <cellStyle name="Normal 136 2 3 2 3 2" xfId="20196"/>
    <cellStyle name="Normal 136 2 3 2 4" xfId="20197"/>
    <cellStyle name="Normal 136 2 3 2 4 2" xfId="20198"/>
    <cellStyle name="Normal 136 2 3 2 5" xfId="20199"/>
    <cellStyle name="Normal 136 2 3 2 5 2" xfId="20200"/>
    <cellStyle name="Normal 136 2 3 2 6" xfId="20201"/>
    <cellStyle name="Normal 136 2 3 3" xfId="20202"/>
    <cellStyle name="Normal 136 2 3 3 2" xfId="20203"/>
    <cellStyle name="Normal 136 2 3 3 2 2" xfId="20204"/>
    <cellStyle name="Normal 136 2 3 3 3" xfId="20205"/>
    <cellStyle name="Normal 136 2 3 3 3 2" xfId="20206"/>
    <cellStyle name="Normal 136 2 3 3 4" xfId="20207"/>
    <cellStyle name="Normal 136 2 3 3 4 2" xfId="20208"/>
    <cellStyle name="Normal 136 2 3 3 5" xfId="20209"/>
    <cellStyle name="Normal 136 2 3 4" xfId="20210"/>
    <cellStyle name="Normal 136 2 3 4 2" xfId="20211"/>
    <cellStyle name="Normal 136 2 3 5" xfId="20212"/>
    <cellStyle name="Normal 136 2 3 5 2" xfId="20213"/>
    <cellStyle name="Normal 136 2 3 6" xfId="20214"/>
    <cellStyle name="Normal 136 2 3 6 2" xfId="20215"/>
    <cellStyle name="Normal 136 2 3 7" xfId="20216"/>
    <cellStyle name="Normal 136 2 4" xfId="20217"/>
    <cellStyle name="Normal 136 2 4 2" xfId="20218"/>
    <cellStyle name="Normal 136 2 4 2 2" xfId="20219"/>
    <cellStyle name="Normal 136 2 4 2 2 2" xfId="20220"/>
    <cellStyle name="Normal 136 2 4 2 2 2 2" xfId="20221"/>
    <cellStyle name="Normal 136 2 4 2 2 3" xfId="20222"/>
    <cellStyle name="Normal 136 2 4 2 2 3 2" xfId="20223"/>
    <cellStyle name="Normal 136 2 4 2 2 4" xfId="20224"/>
    <cellStyle name="Normal 136 2 4 2 2 4 2" xfId="20225"/>
    <cellStyle name="Normal 136 2 4 2 2 5" xfId="20226"/>
    <cellStyle name="Normal 136 2 4 2 3" xfId="20227"/>
    <cellStyle name="Normal 136 2 4 2 3 2" xfId="20228"/>
    <cellStyle name="Normal 136 2 4 2 4" xfId="20229"/>
    <cellStyle name="Normal 136 2 4 2 4 2" xfId="20230"/>
    <cellStyle name="Normal 136 2 4 2 5" xfId="20231"/>
    <cellStyle name="Normal 136 2 4 2 5 2" xfId="20232"/>
    <cellStyle name="Normal 136 2 4 2 6" xfId="20233"/>
    <cellStyle name="Normal 136 2 4 3" xfId="20234"/>
    <cellStyle name="Normal 136 2 4 3 2" xfId="20235"/>
    <cellStyle name="Normal 136 2 4 3 2 2" xfId="20236"/>
    <cellStyle name="Normal 136 2 4 3 3" xfId="20237"/>
    <cellStyle name="Normal 136 2 4 3 3 2" xfId="20238"/>
    <cellStyle name="Normal 136 2 4 3 4" xfId="20239"/>
    <cellStyle name="Normal 136 2 4 3 4 2" xfId="20240"/>
    <cellStyle name="Normal 136 2 4 3 5" xfId="20241"/>
    <cellStyle name="Normal 136 2 4 4" xfId="20242"/>
    <cellStyle name="Normal 136 2 4 4 2" xfId="20243"/>
    <cellStyle name="Normal 136 2 4 5" xfId="20244"/>
    <cellStyle name="Normal 136 2 4 5 2" xfId="20245"/>
    <cellStyle name="Normal 136 2 4 6" xfId="20246"/>
    <cellStyle name="Normal 136 2 4 6 2" xfId="20247"/>
    <cellStyle name="Normal 136 2 4 7" xfId="20248"/>
    <cellStyle name="Normal 136 2 5" xfId="20249"/>
    <cellStyle name="Normal 136 2 5 2" xfId="20250"/>
    <cellStyle name="Normal 136 2 5 2 2" xfId="20251"/>
    <cellStyle name="Normal 136 2 5 2 2 2" xfId="20252"/>
    <cellStyle name="Normal 136 2 5 2 3" xfId="20253"/>
    <cellStyle name="Normal 136 2 5 2 3 2" xfId="20254"/>
    <cellStyle name="Normal 136 2 5 2 4" xfId="20255"/>
    <cellStyle name="Normal 136 2 5 2 4 2" xfId="20256"/>
    <cellStyle name="Normal 136 2 5 2 5" xfId="20257"/>
    <cellStyle name="Normal 136 2 5 3" xfId="20258"/>
    <cellStyle name="Normal 136 2 5 3 2" xfId="20259"/>
    <cellStyle name="Normal 136 2 5 4" xfId="20260"/>
    <cellStyle name="Normal 136 2 5 4 2" xfId="20261"/>
    <cellStyle name="Normal 136 2 5 5" xfId="20262"/>
    <cellStyle name="Normal 136 2 5 5 2" xfId="20263"/>
    <cellStyle name="Normal 136 2 5 6" xfId="20264"/>
    <cellStyle name="Normal 136 2 6" xfId="20265"/>
    <cellStyle name="Normal 136 2 6 2" xfId="20266"/>
    <cellStyle name="Normal 136 2 6 2 2" xfId="20267"/>
    <cellStyle name="Normal 136 2 6 3" xfId="20268"/>
    <cellStyle name="Normal 136 2 6 3 2" xfId="20269"/>
    <cellStyle name="Normal 136 2 6 4" xfId="20270"/>
    <cellStyle name="Normal 136 2 6 4 2" xfId="20271"/>
    <cellStyle name="Normal 136 2 6 5" xfId="20272"/>
    <cellStyle name="Normal 136 2 7" xfId="20273"/>
    <cellStyle name="Normal 136 2 7 2" xfId="20274"/>
    <cellStyle name="Normal 136 2 7 2 2" xfId="20275"/>
    <cellStyle name="Normal 136 2 7 3" xfId="20276"/>
    <cellStyle name="Normal 136 2 7 3 2" xfId="20277"/>
    <cellStyle name="Normal 136 2 7 4" xfId="20278"/>
    <cellStyle name="Normal 136 2 7 4 2" xfId="20279"/>
    <cellStyle name="Normal 136 2 7 5" xfId="20280"/>
    <cellStyle name="Normal 136 2 8" xfId="20281"/>
    <cellStyle name="Normal 136 2 8 2" xfId="20282"/>
    <cellStyle name="Normal 136 2 9" xfId="20283"/>
    <cellStyle name="Normal 136 2 9 2" xfId="20284"/>
    <cellStyle name="Normal 136 3" xfId="20285"/>
    <cellStyle name="Normal 137" xfId="20286"/>
    <cellStyle name="Normal 137 2" xfId="20287"/>
    <cellStyle name="Normal 138" xfId="20288"/>
    <cellStyle name="Normal 138 2" xfId="20289"/>
    <cellStyle name="Normal 138 2 2" xfId="20290"/>
    <cellStyle name="Normal 138 3" xfId="20291"/>
    <cellStyle name="Normal 139" xfId="20292"/>
    <cellStyle name="Normal 139 2" xfId="20293"/>
    <cellStyle name="Normal 14" xfId="20294"/>
    <cellStyle name="Normal 14 2" xfId="20295"/>
    <cellStyle name="Normal 14 2 2" xfId="20296"/>
    <cellStyle name="Normal 14 2 2 2" xfId="20297"/>
    <cellStyle name="Normal 14 2 2 3" xfId="20298"/>
    <cellStyle name="Normal 14 2 2 4" xfId="20299"/>
    <cellStyle name="Normal 14 2 2 5" xfId="20300"/>
    <cellStyle name="Normal 14 2 3" xfId="20301"/>
    <cellStyle name="Normal 14 2 3 2" xfId="20302"/>
    <cellStyle name="Normal 14 2 3 3" xfId="20303"/>
    <cellStyle name="Normal 14 2 3 4" xfId="20304"/>
    <cellStyle name="Normal 14 2 3 5" xfId="20305"/>
    <cellStyle name="Normal 14 2 4" xfId="20306"/>
    <cellStyle name="Normal 14 2 5" xfId="20307"/>
    <cellStyle name="Normal 14 2 6" xfId="20308"/>
    <cellStyle name="Normal 14 2 7" xfId="20309"/>
    <cellStyle name="Normal 14 3" xfId="20310"/>
    <cellStyle name="Normal 14 3 2" xfId="20311"/>
    <cellStyle name="Normal 14 3 3" xfId="20312"/>
    <cellStyle name="Normal 14 3 4" xfId="20313"/>
    <cellStyle name="Normal 14 3 5" xfId="20314"/>
    <cellStyle name="Normal 14 4" xfId="20315"/>
    <cellStyle name="Normal 14 4 2" xfId="20316"/>
    <cellStyle name="Normal 14 5" xfId="20317"/>
    <cellStyle name="Normal 14_7-7-1 SM Data" xfId="20318"/>
    <cellStyle name="Normal 140" xfId="20319"/>
    <cellStyle name="Normal 140 2" xfId="20320"/>
    <cellStyle name="Normal 141" xfId="20321"/>
    <cellStyle name="Normal 141 2" xfId="20322"/>
    <cellStyle name="Normal 142" xfId="20323"/>
    <cellStyle name="Normal 142 2" xfId="20324"/>
    <cellStyle name="Normal 142 2 2" xfId="20325"/>
    <cellStyle name="Normal 142 2 2 2" xfId="20326"/>
    <cellStyle name="Normal 142 2 2 2 2" xfId="20327"/>
    <cellStyle name="Normal 142 2 2 3" xfId="20328"/>
    <cellStyle name="Normal 142 2 2 3 2" xfId="20329"/>
    <cellStyle name="Normal 142 2 2 4" xfId="20330"/>
    <cellStyle name="Normal 142 2 2 4 2" xfId="20331"/>
    <cellStyle name="Normal 142 2 2 5" xfId="20332"/>
    <cellStyle name="Normal 142 2 3" xfId="20333"/>
    <cellStyle name="Normal 142 2 3 2" xfId="20334"/>
    <cellStyle name="Normal 142 2 4" xfId="20335"/>
    <cellStyle name="Normal 142 2 4 2" xfId="20336"/>
    <cellStyle name="Normal 142 2 5" xfId="20337"/>
    <cellStyle name="Normal 142 2 5 2" xfId="20338"/>
    <cellStyle name="Normal 142 2 6" xfId="20339"/>
    <cellStyle name="Normal 142 3" xfId="20340"/>
    <cellStyle name="Normal 142 3 2" xfId="20341"/>
    <cellStyle name="Normal 142 3 2 2" xfId="20342"/>
    <cellStyle name="Normal 142 3 3" xfId="20343"/>
    <cellStyle name="Normal 142 3 3 2" xfId="20344"/>
    <cellStyle name="Normal 142 3 4" xfId="20345"/>
    <cellStyle name="Normal 142 3 4 2" xfId="20346"/>
    <cellStyle name="Normal 142 3 5" xfId="20347"/>
    <cellStyle name="Normal 142 4" xfId="20348"/>
    <cellStyle name="Normal 142 4 2" xfId="20349"/>
    <cellStyle name="Normal 142 5" xfId="20350"/>
    <cellStyle name="Normal 142 5 2" xfId="20351"/>
    <cellStyle name="Normal 142 6" xfId="20352"/>
    <cellStyle name="Normal 142 6 2" xfId="20353"/>
    <cellStyle name="Normal 142 7" xfId="20354"/>
    <cellStyle name="Normal 142 8" xfId="20355"/>
    <cellStyle name="Normal 143" xfId="20356"/>
    <cellStyle name="Normal 143 2" xfId="20357"/>
    <cellStyle name="Normal 143 2 2" xfId="20358"/>
    <cellStyle name="Normal 143 2 2 2" xfId="20359"/>
    <cellStyle name="Normal 143 2 2 2 2" xfId="20360"/>
    <cellStyle name="Normal 143 2 2 3" xfId="20361"/>
    <cellStyle name="Normal 143 2 2 3 2" xfId="20362"/>
    <cellStyle name="Normal 143 2 2 4" xfId="20363"/>
    <cellStyle name="Normal 143 2 2 4 2" xfId="20364"/>
    <cellStyle name="Normal 143 2 2 5" xfId="20365"/>
    <cellStyle name="Normal 143 2 3" xfId="20366"/>
    <cellStyle name="Normal 143 2 3 2" xfId="20367"/>
    <cellStyle name="Normal 143 2 4" xfId="20368"/>
    <cellStyle name="Normal 143 2 4 2" xfId="20369"/>
    <cellStyle name="Normal 143 2 5" xfId="20370"/>
    <cellStyle name="Normal 143 2 5 2" xfId="20371"/>
    <cellStyle name="Normal 143 2 6" xfId="20372"/>
    <cellStyle name="Normal 143 3" xfId="20373"/>
    <cellStyle name="Normal 143 3 2" xfId="20374"/>
    <cellStyle name="Normal 143 3 2 2" xfId="20375"/>
    <cellStyle name="Normal 143 3 3" xfId="20376"/>
    <cellStyle name="Normal 143 3 3 2" xfId="20377"/>
    <cellStyle name="Normal 143 3 4" xfId="20378"/>
    <cellStyle name="Normal 143 3 4 2" xfId="20379"/>
    <cellStyle name="Normal 143 3 5" xfId="20380"/>
    <cellStyle name="Normal 143 4" xfId="20381"/>
    <cellStyle name="Normal 143 4 2" xfId="20382"/>
    <cellStyle name="Normal 143 5" xfId="20383"/>
    <cellStyle name="Normal 143 5 2" xfId="20384"/>
    <cellStyle name="Normal 143 6" xfId="20385"/>
    <cellStyle name="Normal 143 6 2" xfId="20386"/>
    <cellStyle name="Normal 143 7" xfId="20387"/>
    <cellStyle name="Normal 143 8" xfId="20388"/>
    <cellStyle name="Normal 144" xfId="20389"/>
    <cellStyle name="Normal 144 2" xfId="20390"/>
    <cellStyle name="Normal 144 2 2" xfId="20391"/>
    <cellStyle name="Normal 144 2 2 2" xfId="20392"/>
    <cellStyle name="Normal 144 2 2 2 2" xfId="20393"/>
    <cellStyle name="Normal 144 2 2 3" xfId="20394"/>
    <cellStyle name="Normal 144 2 2 3 2" xfId="20395"/>
    <cellStyle name="Normal 144 2 2 4" xfId="20396"/>
    <cellStyle name="Normal 144 2 2 4 2" xfId="20397"/>
    <cellStyle name="Normal 144 2 2 5" xfId="20398"/>
    <cellStyle name="Normal 144 2 3" xfId="20399"/>
    <cellStyle name="Normal 144 2 3 2" xfId="20400"/>
    <cellStyle name="Normal 144 2 4" xfId="20401"/>
    <cellStyle name="Normal 144 2 4 2" xfId="20402"/>
    <cellStyle name="Normal 144 2 5" xfId="20403"/>
    <cellStyle name="Normal 144 2 5 2" xfId="20404"/>
    <cellStyle name="Normal 144 2 6" xfId="20405"/>
    <cellStyle name="Normal 144 3" xfId="20406"/>
    <cellStyle name="Normal 144 3 2" xfId="20407"/>
    <cellStyle name="Normal 144 3 2 2" xfId="20408"/>
    <cellStyle name="Normal 144 3 3" xfId="20409"/>
    <cellStyle name="Normal 144 3 3 2" xfId="20410"/>
    <cellStyle name="Normal 144 3 4" xfId="20411"/>
    <cellStyle name="Normal 144 3 4 2" xfId="20412"/>
    <cellStyle name="Normal 144 3 5" xfId="20413"/>
    <cellStyle name="Normal 144 4" xfId="20414"/>
    <cellStyle name="Normal 144 4 2" xfId="20415"/>
    <cellStyle name="Normal 144 5" xfId="20416"/>
    <cellStyle name="Normal 144 5 2" xfId="20417"/>
    <cellStyle name="Normal 144 6" xfId="20418"/>
    <cellStyle name="Normal 144 6 2" xfId="20419"/>
    <cellStyle name="Normal 144 7" xfId="20420"/>
    <cellStyle name="Normal 144 8" xfId="20421"/>
    <cellStyle name="Normal 145" xfId="20422"/>
    <cellStyle name="Normal 145 2" xfId="20423"/>
    <cellStyle name="Normal 145 2 2" xfId="20424"/>
    <cellStyle name="Normal 145 2 2 2" xfId="20425"/>
    <cellStyle name="Normal 145 2 2 2 2" xfId="20426"/>
    <cellStyle name="Normal 145 2 2 3" xfId="20427"/>
    <cellStyle name="Normal 145 2 2 3 2" xfId="20428"/>
    <cellStyle name="Normal 145 2 2 4" xfId="20429"/>
    <cellStyle name="Normal 145 2 2 4 2" xfId="20430"/>
    <cellStyle name="Normal 145 2 2 5" xfId="20431"/>
    <cellStyle name="Normal 145 2 3" xfId="20432"/>
    <cellStyle name="Normal 145 2 3 2" xfId="20433"/>
    <cellStyle name="Normal 145 2 4" xfId="20434"/>
    <cellStyle name="Normal 145 2 4 2" xfId="20435"/>
    <cellStyle name="Normal 145 2 5" xfId="20436"/>
    <cellStyle name="Normal 145 2 5 2" xfId="20437"/>
    <cellStyle name="Normal 145 2 6" xfId="20438"/>
    <cellStyle name="Normal 145 3" xfId="20439"/>
    <cellStyle name="Normal 145 3 2" xfId="20440"/>
    <cellStyle name="Normal 145 3 2 2" xfId="20441"/>
    <cellStyle name="Normal 145 3 3" xfId="20442"/>
    <cellStyle name="Normal 145 3 3 2" xfId="20443"/>
    <cellStyle name="Normal 145 3 4" xfId="20444"/>
    <cellStyle name="Normal 145 3 4 2" xfId="20445"/>
    <cellStyle name="Normal 145 3 5" xfId="20446"/>
    <cellStyle name="Normal 145 4" xfId="20447"/>
    <cellStyle name="Normal 145 4 2" xfId="20448"/>
    <cellStyle name="Normal 145 5" xfId="20449"/>
    <cellStyle name="Normal 145 5 2" xfId="20450"/>
    <cellStyle name="Normal 145 6" xfId="20451"/>
    <cellStyle name="Normal 145 6 2" xfId="20452"/>
    <cellStyle name="Normal 145 7" xfId="20453"/>
    <cellStyle name="Normal 145 8" xfId="20454"/>
    <cellStyle name="Normal 146" xfId="20455"/>
    <cellStyle name="Normal 146 2" xfId="20456"/>
    <cellStyle name="Normal 146 2 2" xfId="20457"/>
    <cellStyle name="Normal 146 2 2 2" xfId="20458"/>
    <cellStyle name="Normal 146 2 2 2 2" xfId="20459"/>
    <cellStyle name="Normal 146 2 2 3" xfId="20460"/>
    <cellStyle name="Normal 146 2 2 3 2" xfId="20461"/>
    <cellStyle name="Normal 146 2 2 4" xfId="20462"/>
    <cellStyle name="Normal 146 2 2 4 2" xfId="20463"/>
    <cellStyle name="Normal 146 2 2 5" xfId="20464"/>
    <cellStyle name="Normal 146 2 3" xfId="20465"/>
    <cellStyle name="Normal 146 2 3 2" xfId="20466"/>
    <cellStyle name="Normal 146 2 4" xfId="20467"/>
    <cellStyle name="Normal 146 2 4 2" xfId="20468"/>
    <cellStyle name="Normal 146 2 5" xfId="20469"/>
    <cellStyle name="Normal 146 2 5 2" xfId="20470"/>
    <cellStyle name="Normal 146 2 6" xfId="20471"/>
    <cellStyle name="Normal 146 3" xfId="20472"/>
    <cellStyle name="Normal 146 3 2" xfId="20473"/>
    <cellStyle name="Normal 146 3 2 2" xfId="20474"/>
    <cellStyle name="Normal 146 3 3" xfId="20475"/>
    <cellStyle name="Normal 146 3 3 2" xfId="20476"/>
    <cellStyle name="Normal 146 3 4" xfId="20477"/>
    <cellStyle name="Normal 146 3 4 2" xfId="20478"/>
    <cellStyle name="Normal 146 3 5" xfId="20479"/>
    <cellStyle name="Normal 146 4" xfId="20480"/>
    <cellStyle name="Normal 146 4 2" xfId="20481"/>
    <cellStyle name="Normal 146 5" xfId="20482"/>
    <cellStyle name="Normal 146 5 2" xfId="20483"/>
    <cellStyle name="Normal 146 6" xfId="20484"/>
    <cellStyle name="Normal 146 6 2" xfId="20485"/>
    <cellStyle name="Normal 146 7" xfId="20486"/>
    <cellStyle name="Normal 146 8" xfId="20487"/>
    <cellStyle name="Normal 147" xfId="20488"/>
    <cellStyle name="Normal 147 2" xfId="20489"/>
    <cellStyle name="Normal 147 3" xfId="20490"/>
    <cellStyle name="Normal 147 3 2" xfId="20491"/>
    <cellStyle name="Normal 147 3 2 2" xfId="20492"/>
    <cellStyle name="Normal 147 3 2 2 2" xfId="20493"/>
    <cellStyle name="Normal 147 3 2 3" xfId="20494"/>
    <cellStyle name="Normal 147 3 2 3 2" xfId="20495"/>
    <cellStyle name="Normal 147 3 2 4" xfId="20496"/>
    <cellStyle name="Normal 147 3 2 4 2" xfId="20497"/>
    <cellStyle name="Normal 147 3 2 5" xfId="20498"/>
    <cellStyle name="Normal 147 3 3" xfId="20499"/>
    <cellStyle name="Normal 147 3 3 2" xfId="20500"/>
    <cellStyle name="Normal 147 3 4" xfId="20501"/>
    <cellStyle name="Normal 147 3 4 2" xfId="20502"/>
    <cellStyle name="Normal 147 3 5" xfId="20503"/>
    <cellStyle name="Normal 147 3 5 2" xfId="20504"/>
    <cellStyle name="Normal 147 3 6" xfId="20505"/>
    <cellStyle name="Normal 147 4" xfId="20506"/>
    <cellStyle name="Normal 147 4 2" xfId="20507"/>
    <cellStyle name="Normal 147 4 2 2" xfId="20508"/>
    <cellStyle name="Normal 147 4 3" xfId="20509"/>
    <cellStyle name="Normal 147 4 3 2" xfId="20510"/>
    <cellStyle name="Normal 147 4 4" xfId="20511"/>
    <cellStyle name="Normal 147 4 4 2" xfId="20512"/>
    <cellStyle name="Normal 147 4 5" xfId="20513"/>
    <cellStyle name="Normal 147 5" xfId="20514"/>
    <cellStyle name="Normal 147 5 2" xfId="20515"/>
    <cellStyle name="Normal 147 6" xfId="20516"/>
    <cellStyle name="Normal 147 6 2" xfId="20517"/>
    <cellStyle name="Normal 147 7" xfId="20518"/>
    <cellStyle name="Normal 147 7 2" xfId="20519"/>
    <cellStyle name="Normal 147 8" xfId="20520"/>
    <cellStyle name="Normal 148" xfId="20521"/>
    <cellStyle name="Normal 148 2" xfId="20522"/>
    <cellStyle name="Normal 148 2 2" xfId="20523"/>
    <cellStyle name="Normal 148 2 2 2" xfId="20524"/>
    <cellStyle name="Normal 148 2 2 2 2" xfId="20525"/>
    <cellStyle name="Normal 148 2 2 3" xfId="20526"/>
    <cellStyle name="Normal 148 2 2 3 2" xfId="20527"/>
    <cellStyle name="Normal 148 2 2 4" xfId="20528"/>
    <cellStyle name="Normal 148 2 2 4 2" xfId="20529"/>
    <cellStyle name="Normal 148 2 2 5" xfId="20530"/>
    <cellStyle name="Normal 148 2 3" xfId="20531"/>
    <cellStyle name="Normal 148 2 3 2" xfId="20532"/>
    <cellStyle name="Normal 148 2 4" xfId="20533"/>
    <cellStyle name="Normal 148 2 4 2" xfId="20534"/>
    <cellStyle name="Normal 148 2 5" xfId="20535"/>
    <cellStyle name="Normal 148 2 5 2" xfId="20536"/>
    <cellStyle name="Normal 148 2 6" xfId="20537"/>
    <cellStyle name="Normal 148 3" xfId="20538"/>
    <cellStyle name="Normal 148 3 2" xfId="20539"/>
    <cellStyle name="Normal 148 3 2 2" xfId="20540"/>
    <cellStyle name="Normal 148 3 3" xfId="20541"/>
    <cellStyle name="Normal 148 3 3 2" xfId="20542"/>
    <cellStyle name="Normal 148 3 4" xfId="20543"/>
    <cellStyle name="Normal 148 3 4 2" xfId="20544"/>
    <cellStyle name="Normal 148 3 5" xfId="20545"/>
    <cellStyle name="Normal 148 4" xfId="20546"/>
    <cellStyle name="Normal 148 4 2" xfId="20547"/>
    <cellStyle name="Normal 148 5" xfId="20548"/>
    <cellStyle name="Normal 148 5 2" xfId="20549"/>
    <cellStyle name="Normal 148 6" xfId="20550"/>
    <cellStyle name="Normal 148 6 2" xfId="20551"/>
    <cellStyle name="Normal 148 7" xfId="20552"/>
    <cellStyle name="Normal 148 8" xfId="20553"/>
    <cellStyle name="Normal 149" xfId="20554"/>
    <cellStyle name="Normal 149 2" xfId="20555"/>
    <cellStyle name="Normal 149 2 2" xfId="20556"/>
    <cellStyle name="Normal 149 2 2 2" xfId="20557"/>
    <cellStyle name="Normal 149 2 2 2 2" xfId="20558"/>
    <cellStyle name="Normal 149 2 2 3" xfId="20559"/>
    <cellStyle name="Normal 149 2 2 3 2" xfId="20560"/>
    <cellStyle name="Normal 149 2 2 4" xfId="20561"/>
    <cellStyle name="Normal 149 2 2 4 2" xfId="20562"/>
    <cellStyle name="Normal 149 2 2 5" xfId="20563"/>
    <cellStyle name="Normal 149 2 3" xfId="20564"/>
    <cellStyle name="Normal 149 2 3 2" xfId="20565"/>
    <cellStyle name="Normal 149 2 4" xfId="20566"/>
    <cellStyle name="Normal 149 2 4 2" xfId="20567"/>
    <cellStyle name="Normal 149 2 5" xfId="20568"/>
    <cellStyle name="Normal 149 2 5 2" xfId="20569"/>
    <cellStyle name="Normal 149 2 6" xfId="20570"/>
    <cellStyle name="Normal 149 3" xfId="20571"/>
    <cellStyle name="Normal 149 3 2" xfId="20572"/>
    <cellStyle name="Normal 149 3 2 2" xfId="20573"/>
    <cellStyle name="Normal 149 3 3" xfId="20574"/>
    <cellStyle name="Normal 149 3 3 2" xfId="20575"/>
    <cellStyle name="Normal 149 3 4" xfId="20576"/>
    <cellStyle name="Normal 149 3 4 2" xfId="20577"/>
    <cellStyle name="Normal 149 3 5" xfId="20578"/>
    <cellStyle name="Normal 149 4" xfId="20579"/>
    <cellStyle name="Normal 149 4 2" xfId="20580"/>
    <cellStyle name="Normal 149 5" xfId="20581"/>
    <cellStyle name="Normal 149 5 2" xfId="20582"/>
    <cellStyle name="Normal 149 6" xfId="20583"/>
    <cellStyle name="Normal 149 6 2" xfId="20584"/>
    <cellStyle name="Normal 149 7" xfId="20585"/>
    <cellStyle name="Normal 149 8" xfId="20586"/>
    <cellStyle name="Normal 15" xfId="20587"/>
    <cellStyle name="Normal 15 2" xfId="20588"/>
    <cellStyle name="Normal 15 2 2" xfId="20589"/>
    <cellStyle name="Normal 15 2 2 2" xfId="20590"/>
    <cellStyle name="Normal 15 2 2 3" xfId="20591"/>
    <cellStyle name="Normal 15 2 2 4" xfId="20592"/>
    <cellStyle name="Normal 15 2 2 5" xfId="20593"/>
    <cellStyle name="Normal 15 2 3" xfId="20594"/>
    <cellStyle name="Normal 15 2 3 2" xfId="20595"/>
    <cellStyle name="Normal 15 2 3 3" xfId="20596"/>
    <cellStyle name="Normal 15 2 3 4" xfId="20597"/>
    <cellStyle name="Normal 15 2 3 5" xfId="20598"/>
    <cellStyle name="Normal 15 2 4" xfId="20599"/>
    <cellStyle name="Normal 15 2 5" xfId="20600"/>
    <cellStyle name="Normal 15 2 6" xfId="20601"/>
    <cellStyle name="Normal 15 2 7" xfId="20602"/>
    <cellStyle name="Normal 15 3" xfId="20603"/>
    <cellStyle name="Normal 15 3 2" xfId="20604"/>
    <cellStyle name="Normal 15 3 3" xfId="20605"/>
    <cellStyle name="Normal 15 3 4" xfId="20606"/>
    <cellStyle name="Normal 15 3 5" xfId="20607"/>
    <cellStyle name="Normal 15 4" xfId="20608"/>
    <cellStyle name="Normal 15 4 2" xfId="20609"/>
    <cellStyle name="Normal 15 5" xfId="20610"/>
    <cellStyle name="Normal 15_7-7-1 SM Data" xfId="20611"/>
    <cellStyle name="Normal 150" xfId="20612"/>
    <cellStyle name="Normal 150 2" xfId="20613"/>
    <cellStyle name="Normal 150 2 2" xfId="20614"/>
    <cellStyle name="Normal 150 2 2 2" xfId="20615"/>
    <cellStyle name="Normal 150 2 2 2 2" xfId="20616"/>
    <cellStyle name="Normal 150 2 2 3" xfId="20617"/>
    <cellStyle name="Normal 150 2 2 3 2" xfId="20618"/>
    <cellStyle name="Normal 150 2 2 4" xfId="20619"/>
    <cellStyle name="Normal 150 2 2 4 2" xfId="20620"/>
    <cellStyle name="Normal 150 2 2 5" xfId="20621"/>
    <cellStyle name="Normal 150 2 3" xfId="20622"/>
    <cellStyle name="Normal 150 2 3 2" xfId="20623"/>
    <cellStyle name="Normal 150 2 4" xfId="20624"/>
    <cellStyle name="Normal 150 2 4 2" xfId="20625"/>
    <cellStyle name="Normal 150 2 5" xfId="20626"/>
    <cellStyle name="Normal 150 2 5 2" xfId="20627"/>
    <cellStyle name="Normal 150 2 6" xfId="20628"/>
    <cellStyle name="Normal 150 3" xfId="20629"/>
    <cellStyle name="Normal 150 3 2" xfId="20630"/>
    <cellStyle name="Normal 150 3 2 2" xfId="20631"/>
    <cellStyle name="Normal 150 3 3" xfId="20632"/>
    <cellStyle name="Normal 150 3 3 2" xfId="20633"/>
    <cellStyle name="Normal 150 3 4" xfId="20634"/>
    <cellStyle name="Normal 150 3 4 2" xfId="20635"/>
    <cellStyle name="Normal 150 3 5" xfId="20636"/>
    <cellStyle name="Normal 150 4" xfId="20637"/>
    <cellStyle name="Normal 150 4 2" xfId="20638"/>
    <cellStyle name="Normal 150 5" xfId="20639"/>
    <cellStyle name="Normal 150 5 2" xfId="20640"/>
    <cellStyle name="Normal 150 6" xfId="20641"/>
    <cellStyle name="Normal 150 6 2" xfId="20642"/>
    <cellStyle name="Normal 150 7" xfId="20643"/>
    <cellStyle name="Normal 150 8" xfId="20644"/>
    <cellStyle name="Normal 151" xfId="20645"/>
    <cellStyle name="Normal 151 2" xfId="20646"/>
    <cellStyle name="Normal 151 2 2" xfId="20647"/>
    <cellStyle name="Normal 151 2 2 2" xfId="20648"/>
    <cellStyle name="Normal 151 2 2 2 2" xfId="20649"/>
    <cellStyle name="Normal 151 2 2 3" xfId="20650"/>
    <cellStyle name="Normal 151 2 2 3 2" xfId="20651"/>
    <cellStyle name="Normal 151 2 2 4" xfId="20652"/>
    <cellStyle name="Normal 151 2 2 4 2" xfId="20653"/>
    <cellStyle name="Normal 151 2 2 5" xfId="20654"/>
    <cellStyle name="Normal 151 2 3" xfId="20655"/>
    <cellStyle name="Normal 151 2 3 2" xfId="20656"/>
    <cellStyle name="Normal 151 2 4" xfId="20657"/>
    <cellStyle name="Normal 151 2 4 2" xfId="20658"/>
    <cellStyle name="Normal 151 2 5" xfId="20659"/>
    <cellStyle name="Normal 151 2 5 2" xfId="20660"/>
    <cellStyle name="Normal 151 2 6" xfId="20661"/>
    <cellStyle name="Normal 151 3" xfId="20662"/>
    <cellStyle name="Normal 151 3 2" xfId="20663"/>
    <cellStyle name="Normal 151 3 2 2" xfId="20664"/>
    <cellStyle name="Normal 151 3 3" xfId="20665"/>
    <cellStyle name="Normal 151 3 3 2" xfId="20666"/>
    <cellStyle name="Normal 151 3 4" xfId="20667"/>
    <cellStyle name="Normal 151 3 4 2" xfId="20668"/>
    <cellStyle name="Normal 151 3 5" xfId="20669"/>
    <cellStyle name="Normal 151 4" xfId="20670"/>
    <cellStyle name="Normal 151 4 2" xfId="20671"/>
    <cellStyle name="Normal 151 5" xfId="20672"/>
    <cellStyle name="Normal 151 5 2" xfId="20673"/>
    <cellStyle name="Normal 151 6" xfId="20674"/>
    <cellStyle name="Normal 151 6 2" xfId="20675"/>
    <cellStyle name="Normal 151 7" xfId="20676"/>
    <cellStyle name="Normal 151 8" xfId="20677"/>
    <cellStyle name="Normal 152" xfId="20678"/>
    <cellStyle name="Normal 152 2" xfId="20679"/>
    <cellStyle name="Normal 152 2 2" xfId="20680"/>
    <cellStyle name="Normal 152 2 2 2" xfId="20681"/>
    <cellStyle name="Normal 152 2 2 2 2" xfId="20682"/>
    <cellStyle name="Normal 152 2 2 3" xfId="20683"/>
    <cellStyle name="Normal 152 2 2 3 2" xfId="20684"/>
    <cellStyle name="Normal 152 2 2 4" xfId="20685"/>
    <cellStyle name="Normal 152 2 2 4 2" xfId="20686"/>
    <cellStyle name="Normal 152 2 2 5" xfId="20687"/>
    <cellStyle name="Normal 152 2 3" xfId="20688"/>
    <cellStyle name="Normal 152 2 3 2" xfId="20689"/>
    <cellStyle name="Normal 152 2 4" xfId="20690"/>
    <cellStyle name="Normal 152 2 4 2" xfId="20691"/>
    <cellStyle name="Normal 152 2 5" xfId="20692"/>
    <cellStyle name="Normal 152 2 5 2" xfId="20693"/>
    <cellStyle name="Normal 152 2 6" xfId="20694"/>
    <cellStyle name="Normal 152 3" xfId="20695"/>
    <cellStyle name="Normal 152 3 2" xfId="20696"/>
    <cellStyle name="Normal 152 3 2 2" xfId="20697"/>
    <cellStyle name="Normal 152 3 3" xfId="20698"/>
    <cellStyle name="Normal 152 3 3 2" xfId="20699"/>
    <cellStyle name="Normal 152 3 4" xfId="20700"/>
    <cellStyle name="Normal 152 3 4 2" xfId="20701"/>
    <cellStyle name="Normal 152 3 5" xfId="20702"/>
    <cellStyle name="Normal 152 4" xfId="20703"/>
    <cellStyle name="Normal 152 4 2" xfId="20704"/>
    <cellStyle name="Normal 152 5" xfId="20705"/>
    <cellStyle name="Normal 152 5 2" xfId="20706"/>
    <cellStyle name="Normal 152 6" xfId="20707"/>
    <cellStyle name="Normal 152 6 2" xfId="20708"/>
    <cellStyle name="Normal 152 7" xfId="20709"/>
    <cellStyle name="Normal 152 8" xfId="20710"/>
    <cellStyle name="Normal 153" xfId="20711"/>
    <cellStyle name="Normal 153 2" xfId="20712"/>
    <cellStyle name="Normal 153 2 2" xfId="20713"/>
    <cellStyle name="Normal 153 2 2 2" xfId="20714"/>
    <cellStyle name="Normal 153 2 2 2 2" xfId="20715"/>
    <cellStyle name="Normal 153 2 2 3" xfId="20716"/>
    <cellStyle name="Normal 153 2 2 3 2" xfId="20717"/>
    <cellStyle name="Normal 153 2 2 4" xfId="20718"/>
    <cellStyle name="Normal 153 2 2 4 2" xfId="20719"/>
    <cellStyle name="Normal 153 2 2 5" xfId="20720"/>
    <cellStyle name="Normal 153 2 3" xfId="20721"/>
    <cellStyle name="Normal 153 2 3 2" xfId="20722"/>
    <cellStyle name="Normal 153 2 4" xfId="20723"/>
    <cellStyle name="Normal 153 2 4 2" xfId="20724"/>
    <cellStyle name="Normal 153 2 5" xfId="20725"/>
    <cellStyle name="Normal 153 2 5 2" xfId="20726"/>
    <cellStyle name="Normal 153 2 6" xfId="20727"/>
    <cellStyle name="Normal 153 3" xfId="20728"/>
    <cellStyle name="Normal 153 3 2" xfId="20729"/>
    <cellStyle name="Normal 153 3 2 2" xfId="20730"/>
    <cellStyle name="Normal 153 3 3" xfId="20731"/>
    <cellStyle name="Normal 153 3 3 2" xfId="20732"/>
    <cellStyle name="Normal 153 3 4" xfId="20733"/>
    <cellStyle name="Normal 153 3 4 2" xfId="20734"/>
    <cellStyle name="Normal 153 3 5" xfId="20735"/>
    <cellStyle name="Normal 153 4" xfId="20736"/>
    <cellStyle name="Normal 153 4 2" xfId="20737"/>
    <cellStyle name="Normal 153 5" xfId="20738"/>
    <cellStyle name="Normal 153 5 2" xfId="20739"/>
    <cellStyle name="Normal 153 6" xfId="20740"/>
    <cellStyle name="Normal 153 6 2" xfId="20741"/>
    <cellStyle name="Normal 153 7" xfId="20742"/>
    <cellStyle name="Normal 153 8" xfId="20743"/>
    <cellStyle name="Normal 154" xfId="20744"/>
    <cellStyle name="Normal 154 2" xfId="20745"/>
    <cellStyle name="Normal 154 2 2" xfId="20746"/>
    <cellStyle name="Normal 154 2 2 2" xfId="20747"/>
    <cellStyle name="Normal 154 2 2 2 2" xfId="20748"/>
    <cellStyle name="Normal 154 2 2 3" xfId="20749"/>
    <cellStyle name="Normal 154 2 2 3 2" xfId="20750"/>
    <cellStyle name="Normal 154 2 2 4" xfId="20751"/>
    <cellStyle name="Normal 154 2 2 4 2" xfId="20752"/>
    <cellStyle name="Normal 154 2 2 5" xfId="20753"/>
    <cellStyle name="Normal 154 2 3" xfId="20754"/>
    <cellStyle name="Normal 154 2 3 2" xfId="20755"/>
    <cellStyle name="Normal 154 2 4" xfId="20756"/>
    <cellStyle name="Normal 154 2 4 2" xfId="20757"/>
    <cellStyle name="Normal 154 2 5" xfId="20758"/>
    <cellStyle name="Normal 154 2 5 2" xfId="20759"/>
    <cellStyle name="Normal 154 2 6" xfId="20760"/>
    <cellStyle name="Normal 154 3" xfId="20761"/>
    <cellStyle name="Normal 154 3 2" xfId="20762"/>
    <cellStyle name="Normal 154 3 2 2" xfId="20763"/>
    <cellStyle name="Normal 154 3 3" xfId="20764"/>
    <cellStyle name="Normal 154 3 3 2" xfId="20765"/>
    <cellStyle name="Normal 154 3 4" xfId="20766"/>
    <cellStyle name="Normal 154 3 4 2" xfId="20767"/>
    <cellStyle name="Normal 154 3 5" xfId="20768"/>
    <cellStyle name="Normal 154 4" xfId="20769"/>
    <cellStyle name="Normal 154 4 2" xfId="20770"/>
    <cellStyle name="Normal 154 5" xfId="20771"/>
    <cellStyle name="Normal 154 5 2" xfId="20772"/>
    <cellStyle name="Normal 154 6" xfId="20773"/>
    <cellStyle name="Normal 154 6 2" xfId="20774"/>
    <cellStyle name="Normal 154 7" xfId="20775"/>
    <cellStyle name="Normal 154 8" xfId="20776"/>
    <cellStyle name="Normal 155" xfId="20777"/>
    <cellStyle name="Normal 155 2" xfId="20778"/>
    <cellStyle name="Normal 155 2 2" xfId="20779"/>
    <cellStyle name="Normal 155 2 2 2" xfId="20780"/>
    <cellStyle name="Normal 155 2 2 2 2" xfId="20781"/>
    <cellStyle name="Normal 155 2 2 3" xfId="20782"/>
    <cellStyle name="Normal 155 2 2 3 2" xfId="20783"/>
    <cellStyle name="Normal 155 2 2 4" xfId="20784"/>
    <cellStyle name="Normal 155 2 2 4 2" xfId="20785"/>
    <cellStyle name="Normal 155 2 2 5" xfId="20786"/>
    <cellStyle name="Normal 155 2 3" xfId="20787"/>
    <cellStyle name="Normal 155 2 3 2" xfId="20788"/>
    <cellStyle name="Normal 155 2 4" xfId="20789"/>
    <cellStyle name="Normal 155 2 4 2" xfId="20790"/>
    <cellStyle name="Normal 155 2 5" xfId="20791"/>
    <cellStyle name="Normal 155 2 5 2" xfId="20792"/>
    <cellStyle name="Normal 155 2 6" xfId="20793"/>
    <cellStyle name="Normal 155 3" xfId="20794"/>
    <cellStyle name="Normal 155 3 2" xfId="20795"/>
    <cellStyle name="Normal 155 3 2 2" xfId="20796"/>
    <cellStyle name="Normal 155 3 3" xfId="20797"/>
    <cellStyle name="Normal 155 3 3 2" xfId="20798"/>
    <cellStyle name="Normal 155 3 4" xfId="20799"/>
    <cellStyle name="Normal 155 3 4 2" xfId="20800"/>
    <cellStyle name="Normal 155 3 5" xfId="20801"/>
    <cellStyle name="Normal 155 4" xfId="20802"/>
    <cellStyle name="Normal 155 4 2" xfId="20803"/>
    <cellStyle name="Normal 155 5" xfId="20804"/>
    <cellStyle name="Normal 155 5 2" xfId="20805"/>
    <cellStyle name="Normal 155 6" xfId="20806"/>
    <cellStyle name="Normal 155 6 2" xfId="20807"/>
    <cellStyle name="Normal 155 7" xfId="20808"/>
    <cellStyle name="Normal 155 8" xfId="20809"/>
    <cellStyle name="Normal 156" xfId="20810"/>
    <cellStyle name="Normal 156 2" xfId="20811"/>
    <cellStyle name="Normal 156 2 2" xfId="20812"/>
    <cellStyle name="Normal 156 2 2 2" xfId="20813"/>
    <cellStyle name="Normal 156 2 2 2 2" xfId="20814"/>
    <cellStyle name="Normal 156 2 2 3" xfId="20815"/>
    <cellStyle name="Normal 156 2 2 3 2" xfId="20816"/>
    <cellStyle name="Normal 156 2 2 4" xfId="20817"/>
    <cellStyle name="Normal 156 2 2 4 2" xfId="20818"/>
    <cellStyle name="Normal 156 2 2 5" xfId="20819"/>
    <cellStyle name="Normal 156 2 3" xfId="20820"/>
    <cellStyle name="Normal 156 2 3 2" xfId="20821"/>
    <cellStyle name="Normal 156 2 4" xfId="20822"/>
    <cellStyle name="Normal 156 2 4 2" xfId="20823"/>
    <cellStyle name="Normal 156 2 5" xfId="20824"/>
    <cellStyle name="Normal 156 2 5 2" xfId="20825"/>
    <cellStyle name="Normal 156 2 6" xfId="20826"/>
    <cellStyle name="Normal 156 3" xfId="20827"/>
    <cellStyle name="Normal 156 3 2" xfId="20828"/>
    <cellStyle name="Normal 156 3 2 2" xfId="20829"/>
    <cellStyle name="Normal 156 3 3" xfId="20830"/>
    <cellStyle name="Normal 156 3 3 2" xfId="20831"/>
    <cellStyle name="Normal 156 3 4" xfId="20832"/>
    <cellStyle name="Normal 156 3 4 2" xfId="20833"/>
    <cellStyle name="Normal 156 3 5" xfId="20834"/>
    <cellStyle name="Normal 156 4" xfId="20835"/>
    <cellStyle name="Normal 156 4 2" xfId="20836"/>
    <cellStyle name="Normal 156 5" xfId="20837"/>
    <cellStyle name="Normal 156 5 2" xfId="20838"/>
    <cellStyle name="Normal 156 6" xfId="20839"/>
    <cellStyle name="Normal 156 6 2" xfId="20840"/>
    <cellStyle name="Normal 156 7" xfId="20841"/>
    <cellStyle name="Normal 156 8" xfId="20842"/>
    <cellStyle name="Normal 157" xfId="20843"/>
    <cellStyle name="Normal 157 2" xfId="20844"/>
    <cellStyle name="Normal 157 2 2" xfId="20845"/>
    <cellStyle name="Normal 157 2 2 2" xfId="20846"/>
    <cellStyle name="Normal 157 2 2 2 2" xfId="20847"/>
    <cellStyle name="Normal 157 2 2 3" xfId="20848"/>
    <cellStyle name="Normal 157 2 2 3 2" xfId="20849"/>
    <cellStyle name="Normal 157 2 2 4" xfId="20850"/>
    <cellStyle name="Normal 157 2 2 4 2" xfId="20851"/>
    <cellStyle name="Normal 157 2 2 5" xfId="20852"/>
    <cellStyle name="Normal 157 2 3" xfId="20853"/>
    <cellStyle name="Normal 157 2 3 2" xfId="20854"/>
    <cellStyle name="Normal 157 2 4" xfId="20855"/>
    <cellStyle name="Normal 157 2 4 2" xfId="20856"/>
    <cellStyle name="Normal 157 2 5" xfId="20857"/>
    <cellStyle name="Normal 157 2 5 2" xfId="20858"/>
    <cellStyle name="Normal 157 2 6" xfId="20859"/>
    <cellStyle name="Normal 157 3" xfId="20860"/>
    <cellStyle name="Normal 157 3 2" xfId="20861"/>
    <cellStyle name="Normal 157 3 2 2" xfId="20862"/>
    <cellStyle name="Normal 157 3 3" xfId="20863"/>
    <cellStyle name="Normal 157 3 3 2" xfId="20864"/>
    <cellStyle name="Normal 157 3 4" xfId="20865"/>
    <cellStyle name="Normal 157 3 4 2" xfId="20866"/>
    <cellStyle name="Normal 157 3 5" xfId="20867"/>
    <cellStyle name="Normal 157 4" xfId="20868"/>
    <cellStyle name="Normal 157 4 2" xfId="20869"/>
    <cellStyle name="Normal 157 5" xfId="20870"/>
    <cellStyle name="Normal 157 5 2" xfId="20871"/>
    <cellStyle name="Normal 157 6" xfId="20872"/>
    <cellStyle name="Normal 157 6 2" xfId="20873"/>
    <cellStyle name="Normal 157 7" xfId="20874"/>
    <cellStyle name="Normal 157 8" xfId="20875"/>
    <cellStyle name="Normal 158" xfId="20876"/>
    <cellStyle name="Normal 158 2" xfId="20877"/>
    <cellStyle name="Normal 158 2 2" xfId="20878"/>
    <cellStyle name="Normal 158 2 2 2" xfId="20879"/>
    <cellStyle name="Normal 158 2 2 2 2" xfId="20880"/>
    <cellStyle name="Normal 158 2 2 3" xfId="20881"/>
    <cellStyle name="Normal 158 2 2 3 2" xfId="20882"/>
    <cellStyle name="Normal 158 2 2 4" xfId="20883"/>
    <cellStyle name="Normal 158 2 2 4 2" xfId="20884"/>
    <cellStyle name="Normal 158 2 2 5" xfId="20885"/>
    <cellStyle name="Normal 158 2 3" xfId="20886"/>
    <cellStyle name="Normal 158 2 3 2" xfId="20887"/>
    <cellStyle name="Normal 158 2 4" xfId="20888"/>
    <cellStyle name="Normal 158 2 4 2" xfId="20889"/>
    <cellStyle name="Normal 158 2 5" xfId="20890"/>
    <cellStyle name="Normal 158 2 5 2" xfId="20891"/>
    <cellStyle name="Normal 158 2 6" xfId="20892"/>
    <cellStyle name="Normal 158 3" xfId="20893"/>
    <cellStyle name="Normal 158 3 2" xfId="20894"/>
    <cellStyle name="Normal 158 3 2 2" xfId="20895"/>
    <cellStyle name="Normal 158 3 3" xfId="20896"/>
    <cellStyle name="Normal 158 3 3 2" xfId="20897"/>
    <cellStyle name="Normal 158 3 4" xfId="20898"/>
    <cellStyle name="Normal 158 3 4 2" xfId="20899"/>
    <cellStyle name="Normal 158 3 5" xfId="20900"/>
    <cellStyle name="Normal 158 4" xfId="20901"/>
    <cellStyle name="Normal 158 4 2" xfId="20902"/>
    <cellStyle name="Normal 158 5" xfId="20903"/>
    <cellStyle name="Normal 158 5 2" xfId="20904"/>
    <cellStyle name="Normal 158 6" xfId="20905"/>
    <cellStyle name="Normal 158 6 2" xfId="20906"/>
    <cellStyle name="Normal 158 7" xfId="20907"/>
    <cellStyle name="Normal 158 8" xfId="20908"/>
    <cellStyle name="Normal 159" xfId="20909"/>
    <cellStyle name="Normal 159 2" xfId="20910"/>
    <cellStyle name="Normal 159 2 2" xfId="20911"/>
    <cellStyle name="Normal 159 2 2 2" xfId="20912"/>
    <cellStyle name="Normal 159 2 2 2 2" xfId="20913"/>
    <cellStyle name="Normal 159 2 2 3" xfId="20914"/>
    <cellStyle name="Normal 159 2 2 3 2" xfId="20915"/>
    <cellStyle name="Normal 159 2 2 4" xfId="20916"/>
    <cellStyle name="Normal 159 2 2 4 2" xfId="20917"/>
    <cellStyle name="Normal 159 2 2 5" xfId="20918"/>
    <cellStyle name="Normal 159 2 3" xfId="20919"/>
    <cellStyle name="Normal 159 2 3 2" xfId="20920"/>
    <cellStyle name="Normal 159 2 4" xfId="20921"/>
    <cellStyle name="Normal 159 2 4 2" xfId="20922"/>
    <cellStyle name="Normal 159 2 5" xfId="20923"/>
    <cellStyle name="Normal 159 2 5 2" xfId="20924"/>
    <cellStyle name="Normal 159 2 6" xfId="20925"/>
    <cellStyle name="Normal 159 3" xfId="20926"/>
    <cellStyle name="Normal 159 3 2" xfId="20927"/>
    <cellStyle name="Normal 159 3 2 2" xfId="20928"/>
    <cellStyle name="Normal 159 3 3" xfId="20929"/>
    <cellStyle name="Normal 159 3 3 2" xfId="20930"/>
    <cellStyle name="Normal 159 3 4" xfId="20931"/>
    <cellStyle name="Normal 159 3 4 2" xfId="20932"/>
    <cellStyle name="Normal 159 3 5" xfId="20933"/>
    <cellStyle name="Normal 159 4" xfId="20934"/>
    <cellStyle name="Normal 159 4 2" xfId="20935"/>
    <cellStyle name="Normal 159 5" xfId="20936"/>
    <cellStyle name="Normal 159 5 2" xfId="20937"/>
    <cellStyle name="Normal 159 6" xfId="20938"/>
    <cellStyle name="Normal 159 6 2" xfId="20939"/>
    <cellStyle name="Normal 159 7" xfId="20940"/>
    <cellStyle name="Normal 159 8" xfId="20941"/>
    <cellStyle name="Normal 16" xfId="20942"/>
    <cellStyle name="Normal 16 2" xfId="20943"/>
    <cellStyle name="Normal 16 2 2" xfId="20944"/>
    <cellStyle name="Normal 16 2 3" xfId="20945"/>
    <cellStyle name="Normal 16 2 4" xfId="20946"/>
    <cellStyle name="Normal 16 3" xfId="20947"/>
    <cellStyle name="Normal 16 3 2" xfId="20948"/>
    <cellStyle name="Normal 16 3 3" xfId="20949"/>
    <cellStyle name="Normal 16 3 4" xfId="20950"/>
    <cellStyle name="Normal 160" xfId="20951"/>
    <cellStyle name="Normal 160 2" xfId="20952"/>
    <cellStyle name="Normal 160 2 2" xfId="20953"/>
    <cellStyle name="Normal 160 2 2 2" xfId="20954"/>
    <cellStyle name="Normal 160 2 2 2 2" xfId="20955"/>
    <cellStyle name="Normal 160 2 2 3" xfId="20956"/>
    <cellStyle name="Normal 160 2 2 3 2" xfId="20957"/>
    <cellStyle name="Normal 160 2 2 4" xfId="20958"/>
    <cellStyle name="Normal 160 2 2 4 2" xfId="20959"/>
    <cellStyle name="Normal 160 2 2 5" xfId="20960"/>
    <cellStyle name="Normal 160 2 3" xfId="20961"/>
    <cellStyle name="Normal 160 2 3 2" xfId="20962"/>
    <cellStyle name="Normal 160 2 4" xfId="20963"/>
    <cellStyle name="Normal 160 2 4 2" xfId="20964"/>
    <cellStyle name="Normal 160 2 5" xfId="20965"/>
    <cellStyle name="Normal 160 2 5 2" xfId="20966"/>
    <cellStyle name="Normal 160 2 6" xfId="20967"/>
    <cellStyle name="Normal 160 3" xfId="20968"/>
    <cellStyle name="Normal 160 3 2" xfId="20969"/>
    <cellStyle name="Normal 160 3 2 2" xfId="20970"/>
    <cellStyle name="Normal 160 3 3" xfId="20971"/>
    <cellStyle name="Normal 160 3 3 2" xfId="20972"/>
    <cellStyle name="Normal 160 3 4" xfId="20973"/>
    <cellStyle name="Normal 160 3 4 2" xfId="20974"/>
    <cellStyle name="Normal 160 3 5" xfId="20975"/>
    <cellStyle name="Normal 160 4" xfId="20976"/>
    <cellStyle name="Normal 160 4 2" xfId="20977"/>
    <cellStyle name="Normal 160 5" xfId="20978"/>
    <cellStyle name="Normal 160 5 2" xfId="20979"/>
    <cellStyle name="Normal 160 6" xfId="20980"/>
    <cellStyle name="Normal 160 6 2" xfId="20981"/>
    <cellStyle name="Normal 160 7" xfId="20982"/>
    <cellStyle name="Normal 160 8" xfId="20983"/>
    <cellStyle name="Normal 161" xfId="20984"/>
    <cellStyle name="Normal 161 2" xfId="20985"/>
    <cellStyle name="Normal 161 2 2" xfId="20986"/>
    <cellStyle name="Normal 161 2 2 2" xfId="20987"/>
    <cellStyle name="Normal 161 2 2 2 2" xfId="20988"/>
    <cellStyle name="Normal 161 2 2 3" xfId="20989"/>
    <cellStyle name="Normal 161 2 2 3 2" xfId="20990"/>
    <cellStyle name="Normal 161 2 2 4" xfId="20991"/>
    <cellStyle name="Normal 161 2 2 4 2" xfId="20992"/>
    <cellStyle name="Normal 161 2 2 5" xfId="20993"/>
    <cellStyle name="Normal 161 2 3" xfId="20994"/>
    <cellStyle name="Normal 161 2 3 2" xfId="20995"/>
    <cellStyle name="Normal 161 2 4" xfId="20996"/>
    <cellStyle name="Normal 161 2 4 2" xfId="20997"/>
    <cellStyle name="Normal 161 2 5" xfId="20998"/>
    <cellStyle name="Normal 161 2 5 2" xfId="20999"/>
    <cellStyle name="Normal 161 2 6" xfId="21000"/>
    <cellStyle name="Normal 161 3" xfId="21001"/>
    <cellStyle name="Normal 161 3 2" xfId="21002"/>
    <cellStyle name="Normal 161 3 2 2" xfId="21003"/>
    <cellStyle name="Normal 161 3 3" xfId="21004"/>
    <cellStyle name="Normal 161 3 3 2" xfId="21005"/>
    <cellStyle name="Normal 161 3 4" xfId="21006"/>
    <cellStyle name="Normal 161 3 4 2" xfId="21007"/>
    <cellStyle name="Normal 161 3 5" xfId="21008"/>
    <cellStyle name="Normal 161 4" xfId="21009"/>
    <cellStyle name="Normal 161 4 2" xfId="21010"/>
    <cellStyle name="Normal 161 5" xfId="21011"/>
    <cellStyle name="Normal 161 5 2" xfId="21012"/>
    <cellStyle name="Normal 161 6" xfId="21013"/>
    <cellStyle name="Normal 161 6 2" xfId="21014"/>
    <cellStyle name="Normal 161 7" xfId="21015"/>
    <cellStyle name="Normal 161 8" xfId="21016"/>
    <cellStyle name="Normal 162" xfId="21017"/>
    <cellStyle name="Normal 162 2" xfId="21018"/>
    <cellStyle name="Normal 162 3" xfId="21019"/>
    <cellStyle name="Normal 163" xfId="21020"/>
    <cellStyle name="Normal 163 2" xfId="21021"/>
    <cellStyle name="Normal 163 2 2" xfId="21022"/>
    <cellStyle name="Normal 163 2 2 2" xfId="21023"/>
    <cellStyle name="Normal 163 2 3" xfId="21024"/>
    <cellStyle name="Normal 163 2 3 2" xfId="21025"/>
    <cellStyle name="Normal 163 2 4" xfId="21026"/>
    <cellStyle name="Normal 163 2 4 2" xfId="21027"/>
    <cellStyle name="Normal 163 2 5" xfId="21028"/>
    <cellStyle name="Normal 163 3" xfId="21029"/>
    <cellStyle name="Normal 163 4" xfId="21030"/>
    <cellStyle name="Normal 164" xfId="21031"/>
    <cellStyle name="Normal 164 2" xfId="21032"/>
    <cellStyle name="Normal 164 2 2" xfId="21033"/>
    <cellStyle name="Normal 164 2 2 2" xfId="21034"/>
    <cellStyle name="Normal 164 2 3" xfId="21035"/>
    <cellStyle name="Normal 164 2 3 2" xfId="21036"/>
    <cellStyle name="Normal 164 2 4" xfId="21037"/>
    <cellStyle name="Normal 164 2 4 2" xfId="21038"/>
    <cellStyle name="Normal 164 2 5" xfId="21039"/>
    <cellStyle name="Normal 164 3" xfId="21040"/>
    <cellStyle name="Normal 164 4" xfId="21041"/>
    <cellStyle name="Normal 165" xfId="21042"/>
    <cellStyle name="Normal 165 2" xfId="21043"/>
    <cellStyle name="Normal 165 2 2" xfId="21044"/>
    <cellStyle name="Normal 165 2 2 2" xfId="21045"/>
    <cellStyle name="Normal 165 2 3" xfId="21046"/>
    <cellStyle name="Normal 165 2 3 2" xfId="21047"/>
    <cellStyle name="Normal 165 2 4" xfId="21048"/>
    <cellStyle name="Normal 165 2 4 2" xfId="21049"/>
    <cellStyle name="Normal 165 2 5" xfId="21050"/>
    <cellStyle name="Normal 165 3" xfId="21051"/>
    <cellStyle name="Normal 165 4" xfId="21052"/>
    <cellStyle name="Normal 166" xfId="21053"/>
    <cellStyle name="Normal 166 2" xfId="21054"/>
    <cellStyle name="Normal 166 3" xfId="21055"/>
    <cellStyle name="Normal 166 4" xfId="21056"/>
    <cellStyle name="Normal 167" xfId="21057"/>
    <cellStyle name="Normal 167 2" xfId="21058"/>
    <cellStyle name="Normal 167 3" xfId="21059"/>
    <cellStyle name="Normal 167 4" xfId="21060"/>
    <cellStyle name="Normal 168" xfId="21061"/>
    <cellStyle name="Normal 168 2" xfId="21062"/>
    <cellStyle name="Normal 168 3" xfId="21063"/>
    <cellStyle name="Normal 168 4" xfId="21064"/>
    <cellStyle name="Normal 169" xfId="21065"/>
    <cellStyle name="Normal 169 2" xfId="21066"/>
    <cellStyle name="Normal 169 3" xfId="21067"/>
    <cellStyle name="Normal 169 4" xfId="21068"/>
    <cellStyle name="Normal 17" xfId="21069"/>
    <cellStyle name="Normal 17 2" xfId="21070"/>
    <cellStyle name="Normal 17 2 2" xfId="21071"/>
    <cellStyle name="Normal 17 2 3" xfId="21072"/>
    <cellStyle name="Normal 17 2 4" xfId="21073"/>
    <cellStyle name="Normal 17 3" xfId="21074"/>
    <cellStyle name="Normal 170" xfId="21075"/>
    <cellStyle name="Normal 170 2" xfId="21076"/>
    <cellStyle name="Normal 171" xfId="21077"/>
    <cellStyle name="Normal 171 2" xfId="21078"/>
    <cellStyle name="Normal 172" xfId="21079"/>
    <cellStyle name="Normal 172 2" xfId="21080"/>
    <cellStyle name="Normal 173" xfId="21081"/>
    <cellStyle name="Normal 173 2" xfId="21082"/>
    <cellStyle name="Normal 174" xfId="21083"/>
    <cellStyle name="Normal 174 2" xfId="21084"/>
    <cellStyle name="Normal 175" xfId="21085"/>
    <cellStyle name="Normal 175 2" xfId="21086"/>
    <cellStyle name="Normal 176" xfId="21087"/>
    <cellStyle name="Normal 176 2" xfId="21088"/>
    <cellStyle name="Normal 177" xfId="21089"/>
    <cellStyle name="Normal 177 2" xfId="21090"/>
    <cellStyle name="Normal 178" xfId="21091"/>
    <cellStyle name="Normal 178 2" xfId="21092"/>
    <cellStyle name="Normal 179" xfId="21093"/>
    <cellStyle name="Normal 179 2" xfId="21094"/>
    <cellStyle name="Normal 18" xfId="21095"/>
    <cellStyle name="Normal 18 2" xfId="21096"/>
    <cellStyle name="Normal 18 2 2" xfId="21097"/>
    <cellStyle name="Normal 18 2 3" xfId="21098"/>
    <cellStyle name="Normal 18 2 4" xfId="21099"/>
    <cellStyle name="Normal 18 3" xfId="21100"/>
    <cellStyle name="Normal 180" xfId="21101"/>
    <cellStyle name="Normal 180 2" xfId="21102"/>
    <cellStyle name="Normal 181" xfId="21103"/>
    <cellStyle name="Normal 181 2" xfId="21104"/>
    <cellStyle name="Normal 182" xfId="21105"/>
    <cellStyle name="Normal 182 2" xfId="21106"/>
    <cellStyle name="Normal 183" xfId="21107"/>
    <cellStyle name="Normal 183 2" xfId="21108"/>
    <cellStyle name="Normal 184" xfId="21109"/>
    <cellStyle name="Normal 184 2" xfId="21110"/>
    <cellStyle name="Normal 185" xfId="21111"/>
    <cellStyle name="Normal 185 2" xfId="21112"/>
    <cellStyle name="Normal 186" xfId="21113"/>
    <cellStyle name="Normal 186 2" xfId="21114"/>
    <cellStyle name="Normal 187" xfId="21115"/>
    <cellStyle name="Normal 187 2" xfId="21116"/>
    <cellStyle name="Normal 188" xfId="21117"/>
    <cellStyle name="Normal 188 2" xfId="21118"/>
    <cellStyle name="Normal 189" xfId="21119"/>
    <cellStyle name="Normal 189 2" xfId="21120"/>
    <cellStyle name="Normal 19" xfId="21121"/>
    <cellStyle name="Normal 19 2" xfId="21122"/>
    <cellStyle name="Normal 19 2 2" xfId="21123"/>
    <cellStyle name="Normal 19 2 3" xfId="21124"/>
    <cellStyle name="Normal 19 2 4" xfId="21125"/>
    <cellStyle name="Normal 19 3" xfId="21126"/>
    <cellStyle name="Normal 19 3 2" xfId="21127"/>
    <cellStyle name="Normal 19 4" xfId="21128"/>
    <cellStyle name="Normal 19 5" xfId="21129"/>
    <cellStyle name="Normal 19 5 2" xfId="21130"/>
    <cellStyle name="Normal 19 5 3" xfId="21131"/>
    <cellStyle name="Normal 19 6" xfId="21132"/>
    <cellStyle name="Normal 19 7" xfId="21133"/>
    <cellStyle name="Normal 19 8" xfId="21134"/>
    <cellStyle name="Normal 19_Data Check Control" xfId="21135"/>
    <cellStyle name="Normal 190" xfId="21136"/>
    <cellStyle name="Normal 190 2" xfId="21137"/>
    <cellStyle name="Normal 191" xfId="21138"/>
    <cellStyle name="Normal 191 2" xfId="21139"/>
    <cellStyle name="Normal 192" xfId="21140"/>
    <cellStyle name="Normal 192 2" xfId="21141"/>
    <cellStyle name="Normal 192 2 2" xfId="21142"/>
    <cellStyle name="Normal 192 3" xfId="21143"/>
    <cellStyle name="Normal 193" xfId="21144"/>
    <cellStyle name="Normal 193 2" xfId="21145"/>
    <cellStyle name="Normal 193 2 2" xfId="21146"/>
    <cellStyle name="Normal 193 3" xfId="21147"/>
    <cellStyle name="Normal 194" xfId="21148"/>
    <cellStyle name="Normal 194 2" xfId="21149"/>
    <cellStyle name="Normal 194 3" xfId="21150"/>
    <cellStyle name="Normal 195" xfId="21151"/>
    <cellStyle name="Normal 195 2" xfId="21152"/>
    <cellStyle name="Normal 195 3" xfId="21153"/>
    <cellStyle name="Normal 196" xfId="21154"/>
    <cellStyle name="Normal 196 2" xfId="21155"/>
    <cellStyle name="Normal 196 3" xfId="21156"/>
    <cellStyle name="Normal 196 4" xfId="21157"/>
    <cellStyle name="Normal 197" xfId="21158"/>
    <cellStyle name="Normal 197 2" xfId="21159"/>
    <cellStyle name="Normal 197 3" xfId="21160"/>
    <cellStyle name="Normal 198" xfId="21161"/>
    <cellStyle name="Normal 198 2" xfId="21162"/>
    <cellStyle name="Normal 198 3" xfId="21163"/>
    <cellStyle name="Normal 199" xfId="21164"/>
    <cellStyle name="Normal 199 2" xfId="21165"/>
    <cellStyle name="Normal 199 3" xfId="21166"/>
    <cellStyle name="Normal 2" xfId="21167"/>
    <cellStyle name="Normal 2 10" xfId="21168"/>
    <cellStyle name="Normal 2 10 2" xfId="21169"/>
    <cellStyle name="Normal 2 10 2 2" xfId="21170"/>
    <cellStyle name="Normal 2 10 3" xfId="21171"/>
    <cellStyle name="Normal 2 10_App.2-OA Capital Structure" xfId="21172"/>
    <cellStyle name="Normal 2 11" xfId="21173"/>
    <cellStyle name="Normal 2 11 2" xfId="21174"/>
    <cellStyle name="Normal 2 11 3" xfId="21175"/>
    <cellStyle name="Normal 2 11_App.2-OA Capital Structure" xfId="21176"/>
    <cellStyle name="Normal 2 12" xfId="21177"/>
    <cellStyle name="Normal 2 12 2" xfId="21178"/>
    <cellStyle name="Normal 2 12 3" xfId="21179"/>
    <cellStyle name="Normal 2 12_App.2-OA Capital Structure" xfId="21180"/>
    <cellStyle name="Normal 2 13" xfId="21181"/>
    <cellStyle name="Normal 2 13 2" xfId="21182"/>
    <cellStyle name="Normal 2 13 3" xfId="21183"/>
    <cellStyle name="Normal 2 13_App.2-OA Capital Structure" xfId="21184"/>
    <cellStyle name="Normal 2 14" xfId="21185"/>
    <cellStyle name="Normal 2 14 2" xfId="21186"/>
    <cellStyle name="Normal 2 14 3" xfId="21187"/>
    <cellStyle name="Normal 2 14_App.2-OA Capital Structure" xfId="21188"/>
    <cellStyle name="Normal 2 15" xfId="21189"/>
    <cellStyle name="Normal 2 15 2" xfId="21190"/>
    <cellStyle name="Normal 2 15 3" xfId="21191"/>
    <cellStyle name="Normal 2 15_App.2-OA Capital Structure" xfId="21192"/>
    <cellStyle name="Normal 2 16" xfId="21193"/>
    <cellStyle name="Normal 2 16 2" xfId="21194"/>
    <cellStyle name="Normal 2 16 3" xfId="21195"/>
    <cellStyle name="Normal 2 16_App.2-OA Capital Structure" xfId="21196"/>
    <cellStyle name="Normal 2 17" xfId="21197"/>
    <cellStyle name="Normal 2 17 2" xfId="21198"/>
    <cellStyle name="Normal 2 17 3" xfId="21199"/>
    <cellStyle name="Normal 2 17_App.2-OA Capital Structure" xfId="21200"/>
    <cellStyle name="Normal 2 18" xfId="21201"/>
    <cellStyle name="Normal 2 18 2" xfId="21202"/>
    <cellStyle name="Normal 2 18 3" xfId="21203"/>
    <cellStyle name="Normal 2 18_App.2-OA Capital Structure" xfId="21204"/>
    <cellStyle name="Normal 2 19" xfId="21205"/>
    <cellStyle name="Normal 2 19 2" xfId="21206"/>
    <cellStyle name="Normal 2 19 3" xfId="21207"/>
    <cellStyle name="Normal 2 19_App.2-OA Capital Structure" xfId="21208"/>
    <cellStyle name="Normal 2 2" xfId="21209"/>
    <cellStyle name="Normal 2 2 10" xfId="21210"/>
    <cellStyle name="Normal 2 2 11" xfId="21211"/>
    <cellStyle name="Normal 2 2 2" xfId="21212"/>
    <cellStyle name="Normal 2 2 2 2" xfId="21213"/>
    <cellStyle name="Normal 2 2 2 2 2" xfId="21214"/>
    <cellStyle name="Normal 2 2 2 2 3" xfId="21215"/>
    <cellStyle name="Normal 2 2 2 2 4" xfId="21216"/>
    <cellStyle name="Normal 2 2 2 2 5" xfId="21217"/>
    <cellStyle name="Normal 2 2 2 3" xfId="21218"/>
    <cellStyle name="Normal 2 2 2 3 2" xfId="21219"/>
    <cellStyle name="Normal 2 2 2 4" xfId="21220"/>
    <cellStyle name="Normal 2 2 2 4 2" xfId="21221"/>
    <cellStyle name="Normal 2 2 2 5" xfId="21222"/>
    <cellStyle name="Normal 2 2 3" xfId="21223"/>
    <cellStyle name="Normal 2 2 3 2" xfId="21224"/>
    <cellStyle name="Normal 2 2 3 3" xfId="21225"/>
    <cellStyle name="Normal 2 2 3 3 10" xfId="21226"/>
    <cellStyle name="Normal 2 2 3 3 10 2" xfId="21227"/>
    <cellStyle name="Normal 2 2 3 3 11" xfId="21228"/>
    <cellStyle name="Normal 2 2 3 3 11 2" xfId="21229"/>
    <cellStyle name="Normal 2 2 3 3 12" xfId="21230"/>
    <cellStyle name="Normal 2 2 3 3 12 2" xfId="21231"/>
    <cellStyle name="Normal 2 2 3 3 13" xfId="21232"/>
    <cellStyle name="Normal 2 2 3 3 2" xfId="21233"/>
    <cellStyle name="Normal 2 2 3 3 2 2" xfId="21234"/>
    <cellStyle name="Normal 2 2 3 3 2 2 2" xfId="21235"/>
    <cellStyle name="Normal 2 2 3 3 2 2 2 2" xfId="21236"/>
    <cellStyle name="Normal 2 2 3 3 2 2 2 2 2" xfId="21237"/>
    <cellStyle name="Normal 2 2 3 3 2 2 2 3" xfId="21238"/>
    <cellStyle name="Normal 2 2 3 3 2 2 2 3 2" xfId="21239"/>
    <cellStyle name="Normal 2 2 3 3 2 2 2 4" xfId="21240"/>
    <cellStyle name="Normal 2 2 3 3 2 2 2 4 2" xfId="21241"/>
    <cellStyle name="Normal 2 2 3 3 2 2 2 5" xfId="21242"/>
    <cellStyle name="Normal 2 2 3 3 2 2 3" xfId="21243"/>
    <cellStyle name="Normal 2 2 3 3 2 2 3 2" xfId="21244"/>
    <cellStyle name="Normal 2 2 3 3 2 2 4" xfId="21245"/>
    <cellStyle name="Normal 2 2 3 3 2 2 4 2" xfId="21246"/>
    <cellStyle name="Normal 2 2 3 3 2 2 5" xfId="21247"/>
    <cellStyle name="Normal 2 2 3 3 2 2 5 2" xfId="21248"/>
    <cellStyle name="Normal 2 2 3 3 2 2 6" xfId="21249"/>
    <cellStyle name="Normal 2 2 3 3 2 3" xfId="21250"/>
    <cellStyle name="Normal 2 2 3 3 2 3 2" xfId="21251"/>
    <cellStyle name="Normal 2 2 3 3 2 3 2 2" xfId="21252"/>
    <cellStyle name="Normal 2 2 3 3 2 3 3" xfId="21253"/>
    <cellStyle name="Normal 2 2 3 3 2 3 3 2" xfId="21254"/>
    <cellStyle name="Normal 2 2 3 3 2 3 4" xfId="21255"/>
    <cellStyle name="Normal 2 2 3 3 2 3 4 2" xfId="21256"/>
    <cellStyle name="Normal 2 2 3 3 2 3 5" xfId="21257"/>
    <cellStyle name="Normal 2 2 3 3 2 4" xfId="21258"/>
    <cellStyle name="Normal 2 2 3 3 2 4 2" xfId="21259"/>
    <cellStyle name="Normal 2 2 3 3 2 5" xfId="21260"/>
    <cellStyle name="Normal 2 2 3 3 2 5 2" xfId="21261"/>
    <cellStyle name="Normal 2 2 3 3 2 6" xfId="21262"/>
    <cellStyle name="Normal 2 2 3 3 2 6 2" xfId="21263"/>
    <cellStyle name="Normal 2 2 3 3 2 7" xfId="21264"/>
    <cellStyle name="Normal 2 2 3 3 3" xfId="21265"/>
    <cellStyle name="Normal 2 2 3 3 3 2" xfId="21266"/>
    <cellStyle name="Normal 2 2 3 3 3 2 2" xfId="21267"/>
    <cellStyle name="Normal 2 2 3 3 3 2 2 2" xfId="21268"/>
    <cellStyle name="Normal 2 2 3 3 3 2 2 2 2" xfId="21269"/>
    <cellStyle name="Normal 2 2 3 3 3 2 2 3" xfId="21270"/>
    <cellStyle name="Normal 2 2 3 3 3 2 2 3 2" xfId="21271"/>
    <cellStyle name="Normal 2 2 3 3 3 2 2 4" xfId="21272"/>
    <cellStyle name="Normal 2 2 3 3 3 2 2 4 2" xfId="21273"/>
    <cellStyle name="Normal 2 2 3 3 3 2 2 5" xfId="21274"/>
    <cellStyle name="Normal 2 2 3 3 3 2 3" xfId="21275"/>
    <cellStyle name="Normal 2 2 3 3 3 2 3 2" xfId="21276"/>
    <cellStyle name="Normal 2 2 3 3 3 2 4" xfId="21277"/>
    <cellStyle name="Normal 2 2 3 3 3 2 4 2" xfId="21278"/>
    <cellStyle name="Normal 2 2 3 3 3 2 5" xfId="21279"/>
    <cellStyle name="Normal 2 2 3 3 3 2 5 2" xfId="21280"/>
    <cellStyle name="Normal 2 2 3 3 3 2 6" xfId="21281"/>
    <cellStyle name="Normal 2 2 3 3 3 3" xfId="21282"/>
    <cellStyle name="Normal 2 2 3 3 3 3 2" xfId="21283"/>
    <cellStyle name="Normal 2 2 3 3 3 3 2 2" xfId="21284"/>
    <cellStyle name="Normal 2 2 3 3 3 3 3" xfId="21285"/>
    <cellStyle name="Normal 2 2 3 3 3 3 3 2" xfId="21286"/>
    <cellStyle name="Normal 2 2 3 3 3 3 4" xfId="21287"/>
    <cellStyle name="Normal 2 2 3 3 3 3 4 2" xfId="21288"/>
    <cellStyle name="Normal 2 2 3 3 3 3 5" xfId="21289"/>
    <cellStyle name="Normal 2 2 3 3 3 4" xfId="21290"/>
    <cellStyle name="Normal 2 2 3 3 3 4 2" xfId="21291"/>
    <cellStyle name="Normal 2 2 3 3 3 5" xfId="21292"/>
    <cellStyle name="Normal 2 2 3 3 3 5 2" xfId="21293"/>
    <cellStyle name="Normal 2 2 3 3 3 6" xfId="21294"/>
    <cellStyle name="Normal 2 2 3 3 3 6 2" xfId="21295"/>
    <cellStyle name="Normal 2 2 3 3 3 7" xfId="21296"/>
    <cellStyle name="Normal 2 2 3 3 4" xfId="21297"/>
    <cellStyle name="Normal 2 2 3 3 4 2" xfId="21298"/>
    <cellStyle name="Normal 2 2 3 3 4 2 2" xfId="21299"/>
    <cellStyle name="Normal 2 2 3 3 4 2 2 2" xfId="21300"/>
    <cellStyle name="Normal 2 2 3 3 4 2 2 2 2" xfId="21301"/>
    <cellStyle name="Normal 2 2 3 3 4 2 2 3" xfId="21302"/>
    <cellStyle name="Normal 2 2 3 3 4 2 2 3 2" xfId="21303"/>
    <cellStyle name="Normal 2 2 3 3 4 2 2 4" xfId="21304"/>
    <cellStyle name="Normal 2 2 3 3 4 2 2 4 2" xfId="21305"/>
    <cellStyle name="Normal 2 2 3 3 4 2 2 5" xfId="21306"/>
    <cellStyle name="Normal 2 2 3 3 4 2 3" xfId="21307"/>
    <cellStyle name="Normal 2 2 3 3 4 2 3 2" xfId="21308"/>
    <cellStyle name="Normal 2 2 3 3 4 2 4" xfId="21309"/>
    <cellStyle name="Normal 2 2 3 3 4 2 4 2" xfId="21310"/>
    <cellStyle name="Normal 2 2 3 3 4 2 5" xfId="21311"/>
    <cellStyle name="Normal 2 2 3 3 4 2 5 2" xfId="21312"/>
    <cellStyle name="Normal 2 2 3 3 4 2 6" xfId="21313"/>
    <cellStyle name="Normal 2 2 3 3 4 3" xfId="21314"/>
    <cellStyle name="Normal 2 2 3 3 4 3 2" xfId="21315"/>
    <cellStyle name="Normal 2 2 3 3 4 3 2 2" xfId="21316"/>
    <cellStyle name="Normal 2 2 3 3 4 3 3" xfId="21317"/>
    <cellStyle name="Normal 2 2 3 3 4 3 3 2" xfId="21318"/>
    <cellStyle name="Normal 2 2 3 3 4 3 4" xfId="21319"/>
    <cellStyle name="Normal 2 2 3 3 4 3 4 2" xfId="21320"/>
    <cellStyle name="Normal 2 2 3 3 4 3 5" xfId="21321"/>
    <cellStyle name="Normal 2 2 3 3 4 4" xfId="21322"/>
    <cellStyle name="Normal 2 2 3 3 4 4 2" xfId="21323"/>
    <cellStyle name="Normal 2 2 3 3 4 5" xfId="21324"/>
    <cellStyle name="Normal 2 2 3 3 4 5 2" xfId="21325"/>
    <cellStyle name="Normal 2 2 3 3 4 6" xfId="21326"/>
    <cellStyle name="Normal 2 2 3 3 4 6 2" xfId="21327"/>
    <cellStyle name="Normal 2 2 3 3 4 7" xfId="21328"/>
    <cellStyle name="Normal 2 2 3 3 5" xfId="21329"/>
    <cellStyle name="Normal 2 2 3 3 5 2" xfId="21330"/>
    <cellStyle name="Normal 2 2 3 3 5 2 2" xfId="21331"/>
    <cellStyle name="Normal 2 2 3 3 5 2 2 2" xfId="21332"/>
    <cellStyle name="Normal 2 2 3 3 5 2 3" xfId="21333"/>
    <cellStyle name="Normal 2 2 3 3 5 2 3 2" xfId="21334"/>
    <cellStyle name="Normal 2 2 3 3 5 2 4" xfId="21335"/>
    <cellStyle name="Normal 2 2 3 3 5 2 4 2" xfId="21336"/>
    <cellStyle name="Normal 2 2 3 3 5 2 5" xfId="21337"/>
    <cellStyle name="Normal 2 2 3 3 5 3" xfId="21338"/>
    <cellStyle name="Normal 2 2 3 3 5 3 2" xfId="21339"/>
    <cellStyle name="Normal 2 2 3 3 5 4" xfId="21340"/>
    <cellStyle name="Normal 2 2 3 3 5 4 2" xfId="21341"/>
    <cellStyle name="Normal 2 2 3 3 5 5" xfId="21342"/>
    <cellStyle name="Normal 2 2 3 3 5 5 2" xfId="21343"/>
    <cellStyle name="Normal 2 2 3 3 5 6" xfId="21344"/>
    <cellStyle name="Normal 2 2 3 3 6" xfId="21345"/>
    <cellStyle name="Normal 2 2 3 3 6 2" xfId="21346"/>
    <cellStyle name="Normal 2 2 3 3 6 2 2" xfId="21347"/>
    <cellStyle name="Normal 2 2 3 3 6 3" xfId="21348"/>
    <cellStyle name="Normal 2 2 3 3 6 3 2" xfId="21349"/>
    <cellStyle name="Normal 2 2 3 3 6 4" xfId="21350"/>
    <cellStyle name="Normal 2 2 3 3 6 4 2" xfId="21351"/>
    <cellStyle name="Normal 2 2 3 3 6 5" xfId="21352"/>
    <cellStyle name="Normal 2 2 3 3 7" xfId="21353"/>
    <cellStyle name="Normal 2 2 3 3 7 2" xfId="21354"/>
    <cellStyle name="Normal 2 2 3 3 7 2 2" xfId="21355"/>
    <cellStyle name="Normal 2 2 3 3 7 3" xfId="21356"/>
    <cellStyle name="Normal 2 2 3 3 7 3 2" xfId="21357"/>
    <cellStyle name="Normal 2 2 3 3 7 4" xfId="21358"/>
    <cellStyle name="Normal 2 2 3 3 7 4 2" xfId="21359"/>
    <cellStyle name="Normal 2 2 3 3 7 5" xfId="21360"/>
    <cellStyle name="Normal 2 2 3 3 8" xfId="21361"/>
    <cellStyle name="Normal 2 2 3 3 8 2" xfId="21362"/>
    <cellStyle name="Normal 2 2 3 3 9" xfId="21363"/>
    <cellStyle name="Normal 2 2 3 3 9 2" xfId="21364"/>
    <cellStyle name="Normal 2 2 3 4" xfId="21365"/>
    <cellStyle name="Normal 2 2 3 4 2" xfId="21366"/>
    <cellStyle name="Normal 2 2 3 4 2 2" xfId="21367"/>
    <cellStyle name="Normal 2 2 3 4 2 2 2" xfId="21368"/>
    <cellStyle name="Normal 2 2 3 4 2 3" xfId="21369"/>
    <cellStyle name="Normal 2 2 3 4 2 3 2" xfId="21370"/>
    <cellStyle name="Normal 2 2 3 4 2 4" xfId="21371"/>
    <cellStyle name="Normal 2 2 3 4 2 4 2" xfId="21372"/>
    <cellStyle name="Normal 2 2 3 4 2 5" xfId="21373"/>
    <cellStyle name="Normal 2 2 3 4 3" xfId="21374"/>
    <cellStyle name="Normal 2 2 3 4 3 2" xfId="21375"/>
    <cellStyle name="Normal 2 2 3 4 4" xfId="21376"/>
    <cellStyle name="Normal 2 2 3 4 4 2" xfId="21377"/>
    <cellStyle name="Normal 2 2 3 4 5" xfId="21378"/>
    <cellStyle name="Normal 2 2 3 4 5 2" xfId="21379"/>
    <cellStyle name="Normal 2 2 3 4 6" xfId="21380"/>
    <cellStyle name="Normal 2 2 3 5" xfId="21381"/>
    <cellStyle name="Normal 2 2 3 5 2" xfId="21382"/>
    <cellStyle name="Normal 2 2 3 6" xfId="21383"/>
    <cellStyle name="Normal 2 2 3 6 2" xfId="21384"/>
    <cellStyle name="Normal 2 2 3 7" xfId="21385"/>
    <cellStyle name="Normal 2 2 3 8" xfId="21386"/>
    <cellStyle name="Normal 2 2 4" xfId="21387"/>
    <cellStyle name="Normal 2 2 5" xfId="21388"/>
    <cellStyle name="Normal 2 2 6" xfId="21389"/>
    <cellStyle name="Normal 2 2 7" xfId="21390"/>
    <cellStyle name="Normal 2 2 7 2" xfId="21391"/>
    <cellStyle name="Normal 2 2 8" xfId="21392"/>
    <cellStyle name="Normal 2 2 8 2" xfId="21393"/>
    <cellStyle name="Normal 2 2 9" xfId="21394"/>
    <cellStyle name="Normal 2 2_App.2-OA Capital Structure" xfId="21395"/>
    <cellStyle name="Normal 2 20" xfId="21396"/>
    <cellStyle name="Normal 2 20 2" xfId="21397"/>
    <cellStyle name="Normal 2 20 3" xfId="21398"/>
    <cellStyle name="Normal 2 20_App.2-OA Capital Structure" xfId="21399"/>
    <cellStyle name="Normal 2 21" xfId="21400"/>
    <cellStyle name="Normal 2 22" xfId="21401"/>
    <cellStyle name="Normal 2 22 2" xfId="21402"/>
    <cellStyle name="Normal 2 22_App.2-OA Capital Structure" xfId="21403"/>
    <cellStyle name="Normal 2 23" xfId="21404"/>
    <cellStyle name="Normal 2 26" xfId="21405"/>
    <cellStyle name="Normal 2 26 2" xfId="21406"/>
    <cellStyle name="Normal 2 27" xfId="21407"/>
    <cellStyle name="Normal 2 3" xfId="21408"/>
    <cellStyle name="Normal 2 3 2" xfId="21409"/>
    <cellStyle name="Normal 2 3 2 2" xfId="21410"/>
    <cellStyle name="Normal 2 3 2 3" xfId="21411"/>
    <cellStyle name="Normal 2 3 2 4" xfId="21412"/>
    <cellStyle name="Normal 2 3 2 5" xfId="21413"/>
    <cellStyle name="Normal 2 3 3" xfId="21414"/>
    <cellStyle name="Normal 2 3 3 2" xfId="21415"/>
    <cellStyle name="Normal 2 3 4" xfId="21416"/>
    <cellStyle name="Normal 2 3 5" xfId="21417"/>
    <cellStyle name="Normal 2 3 6" xfId="21418"/>
    <cellStyle name="Normal 2 3 7" xfId="21419"/>
    <cellStyle name="Normal 2 3_App.2-OA Capital Structure" xfId="21420"/>
    <cellStyle name="Normal 2 4" xfId="21421"/>
    <cellStyle name="Normal 2 4 2" xfId="21422"/>
    <cellStyle name="Normal 2 4 2 2" xfId="21423"/>
    <cellStyle name="Normal 2 4 3" xfId="21424"/>
    <cellStyle name="Normal 2 4 3 2" xfId="21425"/>
    <cellStyle name="Normal 2 4 4" xfId="21426"/>
    <cellStyle name="Normal 2 4 5" xfId="21427"/>
    <cellStyle name="Normal 2 4_App.2-OA Capital Structure" xfId="21428"/>
    <cellStyle name="Normal 2 5" xfId="21429"/>
    <cellStyle name="Normal 2 5 2" xfId="21430"/>
    <cellStyle name="Normal 2 5 2 2" xfId="21431"/>
    <cellStyle name="Normal 2 5 2 3" xfId="21432"/>
    <cellStyle name="Normal 2 5 2 4" xfId="21433"/>
    <cellStyle name="Normal 2 5 3" xfId="21434"/>
    <cellStyle name="Normal 2 5 3 2" xfId="21435"/>
    <cellStyle name="Normal 2 5 4" xfId="21436"/>
    <cellStyle name="Normal 2 5 5" xfId="21437"/>
    <cellStyle name="Normal 2 5 6" xfId="21438"/>
    <cellStyle name="Normal 2 5_App.2-OA Capital Structure" xfId="21439"/>
    <cellStyle name="Normal 2 6" xfId="21440"/>
    <cellStyle name="Normal 2 6 2" xfId="21441"/>
    <cellStyle name="Normal 2 6 2 2" xfId="21442"/>
    <cellStyle name="Normal 2 6 3" xfId="21443"/>
    <cellStyle name="Normal 2 6 3 2" xfId="21444"/>
    <cellStyle name="Normal 2 6 4" xfId="21445"/>
    <cellStyle name="Normal 2 6 5" xfId="21446"/>
    <cellStyle name="Normal 2 6_App.2-OA Capital Structure" xfId="21447"/>
    <cellStyle name="Normal 2 7" xfId="21448"/>
    <cellStyle name="Normal 2 7 2" xfId="21449"/>
    <cellStyle name="Normal 2 7 3" xfId="21450"/>
    <cellStyle name="Normal 2 7 3 2" xfId="21451"/>
    <cellStyle name="Normal 2 7 3 3" xfId="21452"/>
    <cellStyle name="Normal 2 7 3 4" xfId="21453"/>
    <cellStyle name="Normal 2 7 4" xfId="21454"/>
    <cellStyle name="Normal 2 7 5" xfId="21455"/>
    <cellStyle name="Normal 2 7_App.2-OA Capital Structure" xfId="21456"/>
    <cellStyle name="Normal 2 8" xfId="21457"/>
    <cellStyle name="Normal 2 8 2" xfId="21458"/>
    <cellStyle name="Normal 2 8 3" xfId="21459"/>
    <cellStyle name="Normal 2 8 3 2" xfId="21460"/>
    <cellStyle name="Normal 2 8 4" xfId="21461"/>
    <cellStyle name="Normal 2 8 5" xfId="21462"/>
    <cellStyle name="Normal 2 8_App.2-OA Capital Structure" xfId="21463"/>
    <cellStyle name="Normal 2 9" xfId="21464"/>
    <cellStyle name="Normal 2 9 2" xfId="21465"/>
    <cellStyle name="Normal 2 9 3" xfId="21466"/>
    <cellStyle name="Normal 2 9_App.2-OA Capital Structure" xfId="21467"/>
    <cellStyle name="Normal 2_1. 1555 Regulatory Reporting_YTD April 11" xfId="21468"/>
    <cellStyle name="Normal 20" xfId="21469"/>
    <cellStyle name="Normal 20 2" xfId="21470"/>
    <cellStyle name="Normal 20 2 2" xfId="21471"/>
    <cellStyle name="Normal 20 2 3" xfId="21472"/>
    <cellStyle name="Normal 20 2 4" xfId="21473"/>
    <cellStyle name="Normal 20 3" xfId="21474"/>
    <cellStyle name="Normal 20 3 2" xfId="21475"/>
    <cellStyle name="Normal 20 4" xfId="21476"/>
    <cellStyle name="Normal 20 5" xfId="21477"/>
    <cellStyle name="Normal 20 5 2" xfId="21478"/>
    <cellStyle name="Normal 20 5 3" xfId="21479"/>
    <cellStyle name="Normal 20 6" xfId="21480"/>
    <cellStyle name="Normal 20 7" xfId="21481"/>
    <cellStyle name="Normal 20 8" xfId="21482"/>
    <cellStyle name="Normal 20_Data Check Control" xfId="21483"/>
    <cellStyle name="Normal 200" xfId="21484"/>
    <cellStyle name="Normal 200 2" xfId="21485"/>
    <cellStyle name="Normal 200 3" xfId="21486"/>
    <cellStyle name="Normal 201" xfId="21487"/>
    <cellStyle name="Normal 201 2" xfId="21488"/>
    <cellStyle name="Normal 201 3" xfId="21489"/>
    <cellStyle name="Normal 202" xfId="21490"/>
    <cellStyle name="Normal 202 2" xfId="21491"/>
    <cellStyle name="Normal 202 3" xfId="21492"/>
    <cellStyle name="Normal 203" xfId="21493"/>
    <cellStyle name="Normal 203 2" xfId="21494"/>
    <cellStyle name="Normal 203 3" xfId="21495"/>
    <cellStyle name="Normal 204" xfId="21496"/>
    <cellStyle name="Normal 204 2" xfId="21497"/>
    <cellStyle name="Normal 205" xfId="21498"/>
    <cellStyle name="Normal 205 2" xfId="21499"/>
    <cellStyle name="Normal 206" xfId="21500"/>
    <cellStyle name="Normal 206 2" xfId="21501"/>
    <cellStyle name="Normal 207" xfId="21502"/>
    <cellStyle name="Normal 207 2" xfId="21503"/>
    <cellStyle name="Normal 207 3" xfId="21504"/>
    <cellStyle name="Normal 208" xfId="21505"/>
    <cellStyle name="Normal 208 2" xfId="21506"/>
    <cellStyle name="Normal 208 3" xfId="21507"/>
    <cellStyle name="Normal 209" xfId="21508"/>
    <cellStyle name="Normal 209 2" xfId="21509"/>
    <cellStyle name="Normal 209 3" xfId="21510"/>
    <cellStyle name="Normal 21" xfId="21511"/>
    <cellStyle name="Normal 21 2" xfId="21512"/>
    <cellStyle name="Normal 21 2 2" xfId="21513"/>
    <cellStyle name="Normal 21 2 3" xfId="21514"/>
    <cellStyle name="Normal 21 2 4" xfId="21515"/>
    <cellStyle name="Normal 21 3" xfId="21516"/>
    <cellStyle name="Normal 21 3 2" xfId="21517"/>
    <cellStyle name="Normal 21 3 3" xfId="21518"/>
    <cellStyle name="Normal 21 3 4" xfId="21519"/>
    <cellStyle name="Normal 21 4" xfId="21520"/>
    <cellStyle name="Normal 21 5" xfId="21521"/>
    <cellStyle name="Normal 21 5 2" xfId="21522"/>
    <cellStyle name="Normal 21 5 3" xfId="21523"/>
    <cellStyle name="Normal 21 6" xfId="21524"/>
    <cellStyle name="Normal 21 7" xfId="21525"/>
    <cellStyle name="Normal 21 8" xfId="21526"/>
    <cellStyle name="Normal 21_Data Check Control" xfId="21527"/>
    <cellStyle name="Normal 210" xfId="21528"/>
    <cellStyle name="Normal 210 2" xfId="21529"/>
    <cellStyle name="Normal 210 3" xfId="21530"/>
    <cellStyle name="Normal 211" xfId="21531"/>
    <cellStyle name="Normal 211 2" xfId="21532"/>
    <cellStyle name="Normal 211 2 2" xfId="21533"/>
    <cellStyle name="Normal 211 3" xfId="21534"/>
    <cellStyle name="Normal 212" xfId="21535"/>
    <cellStyle name="Normal 212 2" xfId="21536"/>
    <cellStyle name="Normal 212 3" xfId="21537"/>
    <cellStyle name="Normal 213" xfId="21538"/>
    <cellStyle name="Normal 213 2" xfId="21539"/>
    <cellStyle name="Normal 213 3" xfId="21540"/>
    <cellStyle name="Normal 214" xfId="21541"/>
    <cellStyle name="Normal 214 2" xfId="21542"/>
    <cellStyle name="Normal 214 3" xfId="21543"/>
    <cellStyle name="Normal 215" xfId="21544"/>
    <cellStyle name="Normal 215 2" xfId="21545"/>
    <cellStyle name="Normal 215 3" xfId="21546"/>
    <cellStyle name="Normal 216" xfId="21547"/>
    <cellStyle name="Normal 216 2" xfId="21548"/>
    <cellStyle name="Normal 216 3" xfId="21549"/>
    <cellStyle name="Normal 217" xfId="21550"/>
    <cellStyle name="Normal 217 2" xfId="21551"/>
    <cellStyle name="Normal 217 3" xfId="21552"/>
    <cellStyle name="Normal 218" xfId="21553"/>
    <cellStyle name="Normal 218 2" xfId="21554"/>
    <cellStyle name="Normal 218 3" xfId="21555"/>
    <cellStyle name="Normal 219" xfId="21556"/>
    <cellStyle name="Normal 219 2" xfId="21557"/>
    <cellStyle name="Normal 219 3" xfId="21558"/>
    <cellStyle name="Normal 22" xfId="21559"/>
    <cellStyle name="Normal 22 2" xfId="21560"/>
    <cellStyle name="Normal 22 2 2" xfId="21561"/>
    <cellStyle name="Normal 22 2 3" xfId="21562"/>
    <cellStyle name="Normal 22 2 4" xfId="21563"/>
    <cellStyle name="Normal 22 3" xfId="21564"/>
    <cellStyle name="Normal 22 3 2" xfId="21565"/>
    <cellStyle name="Normal 22 3 3" xfId="21566"/>
    <cellStyle name="Normal 22 3 4" xfId="21567"/>
    <cellStyle name="Normal 22 4" xfId="21568"/>
    <cellStyle name="Normal 22 5" xfId="21569"/>
    <cellStyle name="Normal 22 5 2" xfId="21570"/>
    <cellStyle name="Normal 22 5 3" xfId="21571"/>
    <cellStyle name="Normal 22 6" xfId="21572"/>
    <cellStyle name="Normal 22 7" xfId="21573"/>
    <cellStyle name="Normal 22 8" xfId="21574"/>
    <cellStyle name="Normal 22_Data Check Control" xfId="21575"/>
    <cellStyle name="Normal 220" xfId="21576"/>
    <cellStyle name="Normal 220 2" xfId="21577"/>
    <cellStyle name="Normal 220 3" xfId="21578"/>
    <cellStyle name="Normal 221" xfId="21579"/>
    <cellStyle name="Normal 221 2" xfId="21580"/>
    <cellStyle name="Normal 221 3" xfId="21581"/>
    <cellStyle name="Normal 222" xfId="21582"/>
    <cellStyle name="Normal 222 2" xfId="21583"/>
    <cellStyle name="Normal 222 3" xfId="21584"/>
    <cellStyle name="Normal 223" xfId="21585"/>
    <cellStyle name="Normal 223 2" xfId="21586"/>
    <cellStyle name="Normal 223 3" xfId="21587"/>
    <cellStyle name="Normal 224" xfId="21588"/>
    <cellStyle name="Normal 224 2" xfId="21589"/>
    <cellStyle name="Normal 224 3" xfId="21590"/>
    <cellStyle name="Normal 225" xfId="21591"/>
    <cellStyle name="Normal 225 2" xfId="21592"/>
    <cellStyle name="Normal 225 3" xfId="21593"/>
    <cellStyle name="Normal 226" xfId="21594"/>
    <cellStyle name="Normal 226 2" xfId="21595"/>
    <cellStyle name="Normal 226 3" xfId="21596"/>
    <cellStyle name="Normal 227" xfId="21597"/>
    <cellStyle name="Normal 227 2" xfId="21598"/>
    <cellStyle name="Normal 227 3" xfId="21599"/>
    <cellStyle name="Normal 228" xfId="21600"/>
    <cellStyle name="Normal 228 2" xfId="21601"/>
    <cellStyle name="Normal 228 3" xfId="21602"/>
    <cellStyle name="Normal 229" xfId="21603"/>
    <cellStyle name="Normal 229 2" xfId="21604"/>
    <cellStyle name="Normal 229 3" xfId="21605"/>
    <cellStyle name="Normal 23" xfId="21606"/>
    <cellStyle name="Normal 23 2" xfId="21607"/>
    <cellStyle name="Normal 23 2 2" xfId="21608"/>
    <cellStyle name="Normal 23 2 3" xfId="21609"/>
    <cellStyle name="Normal 23 2 4" xfId="21610"/>
    <cellStyle name="Normal 23 2 5" xfId="21611"/>
    <cellStyle name="Normal 23 3" xfId="21612"/>
    <cellStyle name="Normal 23 3 2" xfId="21613"/>
    <cellStyle name="Normal 23 3 3" xfId="21614"/>
    <cellStyle name="Normal 23 3 4" xfId="21615"/>
    <cellStyle name="Normal 23 4" xfId="21616"/>
    <cellStyle name="Normal 23 5" xfId="21617"/>
    <cellStyle name="Normal 23 5 2" xfId="21618"/>
    <cellStyle name="Normal 23 5 3" xfId="21619"/>
    <cellStyle name="Normal 23 6" xfId="21620"/>
    <cellStyle name="Normal 23 7" xfId="21621"/>
    <cellStyle name="Normal 23 8" xfId="21622"/>
    <cellStyle name="Normal 23_Data Check Control" xfId="21623"/>
    <cellStyle name="Normal 230" xfId="21624"/>
    <cellStyle name="Normal 230 2" xfId="21625"/>
    <cellStyle name="Normal 230 3" xfId="21626"/>
    <cellStyle name="Normal 231" xfId="21627"/>
    <cellStyle name="Normal 231 2" xfId="21628"/>
    <cellStyle name="Normal 232" xfId="21629"/>
    <cellStyle name="Normal 232 2" xfId="21630"/>
    <cellStyle name="Normal 233" xfId="21631"/>
    <cellStyle name="Normal 233 2" xfId="21632"/>
    <cellStyle name="Normal 234" xfId="21633"/>
    <cellStyle name="Normal 234 2" xfId="21634"/>
    <cellStyle name="Normal 235" xfId="21635"/>
    <cellStyle name="Normal 235 2" xfId="21636"/>
    <cellStyle name="Normal 236" xfId="21637"/>
    <cellStyle name="Normal 236 2" xfId="21638"/>
    <cellStyle name="Normal 237" xfId="21639"/>
    <cellStyle name="Normal 237 2" xfId="21640"/>
    <cellStyle name="Normal 238" xfId="21641"/>
    <cellStyle name="Normal 238 2" xfId="21642"/>
    <cellStyle name="Normal 238 2 2" xfId="21643"/>
    <cellStyle name="Normal 238 3" xfId="21644"/>
    <cellStyle name="Normal 238 3 2" xfId="21645"/>
    <cellStyle name="Normal 238 4" xfId="21646"/>
    <cellStyle name="Normal 238 4 2" xfId="21647"/>
    <cellStyle name="Normal 238 5" xfId="21648"/>
    <cellStyle name="Normal 239" xfId="21649"/>
    <cellStyle name="Normal 239 2" xfId="21650"/>
    <cellStyle name="Normal 239 2 2" xfId="21651"/>
    <cellStyle name="Normal 239 3" xfId="21652"/>
    <cellStyle name="Normal 239 3 2" xfId="21653"/>
    <cellStyle name="Normal 239 4" xfId="21654"/>
    <cellStyle name="Normal 239 4 2" xfId="21655"/>
    <cellStyle name="Normal 239 5" xfId="21656"/>
    <cellStyle name="Normal 24" xfId="21657"/>
    <cellStyle name="Normal 24 2" xfId="21658"/>
    <cellStyle name="Normal 24 2 2" xfId="21659"/>
    <cellStyle name="Normal 24 2 3" xfId="21660"/>
    <cellStyle name="Normal 24 2 4" xfId="21661"/>
    <cellStyle name="Normal 24 2 5" xfId="21662"/>
    <cellStyle name="Normal 24 3" xfId="21663"/>
    <cellStyle name="Normal 24 3 2" xfId="21664"/>
    <cellStyle name="Normal 24 4" xfId="21665"/>
    <cellStyle name="Normal 24 5" xfId="21666"/>
    <cellStyle name="Normal 24 5 2" xfId="21667"/>
    <cellStyle name="Normal 24 5 3" xfId="21668"/>
    <cellStyle name="Normal 24 6" xfId="21669"/>
    <cellStyle name="Normal 24 7" xfId="21670"/>
    <cellStyle name="Normal 24 8" xfId="21671"/>
    <cellStyle name="Normal 24_Data Check Control" xfId="21672"/>
    <cellStyle name="Normal 240" xfId="21673"/>
    <cellStyle name="Normal 240 2" xfId="21674"/>
    <cellStyle name="Normal 240 2 2" xfId="21675"/>
    <cellStyle name="Normal 240 3" xfId="21676"/>
    <cellStyle name="Normal 240 3 2" xfId="21677"/>
    <cellStyle name="Normal 240 4" xfId="21678"/>
    <cellStyle name="Normal 240 4 2" xfId="21679"/>
    <cellStyle name="Normal 240 5" xfId="21680"/>
    <cellStyle name="Normal 241" xfId="21681"/>
    <cellStyle name="Normal 241 2" xfId="21682"/>
    <cellStyle name="Normal 241 2 2" xfId="21683"/>
    <cellStyle name="Normal 241 3" xfId="21684"/>
    <cellStyle name="Normal 241 3 2" xfId="21685"/>
    <cellStyle name="Normal 241 4" xfId="21686"/>
    <cellStyle name="Normal 241 4 2" xfId="21687"/>
    <cellStyle name="Normal 241 5" xfId="21688"/>
    <cellStyle name="Normal 242" xfId="21689"/>
    <cellStyle name="Normal 242 2" xfId="21690"/>
    <cellStyle name="Normal 242 2 2" xfId="21691"/>
    <cellStyle name="Normal 242 3" xfId="21692"/>
    <cellStyle name="Normal 242 3 2" xfId="21693"/>
    <cellStyle name="Normal 242 4" xfId="21694"/>
    <cellStyle name="Normal 242 4 2" xfId="21695"/>
    <cellStyle name="Normal 242 5" xfId="21696"/>
    <cellStyle name="Normal 243" xfId="21697"/>
    <cellStyle name="Normal 243 2" xfId="21698"/>
    <cellStyle name="Normal 243 2 2" xfId="21699"/>
    <cellStyle name="Normal 243 3" xfId="21700"/>
    <cellStyle name="Normal 243 3 2" xfId="21701"/>
    <cellStyle name="Normal 243 4" xfId="21702"/>
    <cellStyle name="Normal 243 4 2" xfId="21703"/>
    <cellStyle name="Normal 243 5" xfId="21704"/>
    <cellStyle name="Normal 244" xfId="21705"/>
    <cellStyle name="Normal 244 2" xfId="21706"/>
    <cellStyle name="Normal 244 2 2" xfId="21707"/>
    <cellStyle name="Normal 244 3" xfId="21708"/>
    <cellStyle name="Normal 244 3 2" xfId="21709"/>
    <cellStyle name="Normal 244 4" xfId="21710"/>
    <cellStyle name="Normal 244 4 2" xfId="21711"/>
    <cellStyle name="Normal 244 5" xfId="21712"/>
    <cellStyle name="Normal 245" xfId="21713"/>
    <cellStyle name="Normal 245 2" xfId="21714"/>
    <cellStyle name="Normal 245 2 2" xfId="21715"/>
    <cellStyle name="Normal 245 3" xfId="21716"/>
    <cellStyle name="Normal 245 3 2" xfId="21717"/>
    <cellStyle name="Normal 245 4" xfId="21718"/>
    <cellStyle name="Normal 245 4 2" xfId="21719"/>
    <cellStyle name="Normal 245 5" xfId="21720"/>
    <cellStyle name="Normal 246" xfId="21721"/>
    <cellStyle name="Normal 246 2" xfId="21722"/>
    <cellStyle name="Normal 246 2 2" xfId="21723"/>
    <cellStyle name="Normal 246 3" xfId="21724"/>
    <cellStyle name="Normal 246 3 2" xfId="21725"/>
    <cellStyle name="Normal 246 4" xfId="21726"/>
    <cellStyle name="Normal 246 4 2" xfId="21727"/>
    <cellStyle name="Normal 246 5" xfId="21728"/>
    <cellStyle name="Normal 247" xfId="21729"/>
    <cellStyle name="Normal 247 2" xfId="21730"/>
    <cellStyle name="Normal 247 2 2" xfId="21731"/>
    <cellStyle name="Normal 247 3" xfId="21732"/>
    <cellStyle name="Normal 247 3 2" xfId="21733"/>
    <cellStyle name="Normal 247 4" xfId="21734"/>
    <cellStyle name="Normal 247 4 2" xfId="21735"/>
    <cellStyle name="Normal 247 5" xfId="21736"/>
    <cellStyle name="Normal 248" xfId="21737"/>
    <cellStyle name="Normal 248 2" xfId="21738"/>
    <cellStyle name="Normal 248 2 2" xfId="21739"/>
    <cellStyle name="Normal 248 3" xfId="21740"/>
    <cellStyle name="Normal 248 3 2" xfId="21741"/>
    <cellStyle name="Normal 248 4" xfId="21742"/>
    <cellStyle name="Normal 248 4 2" xfId="21743"/>
    <cellStyle name="Normal 248 5" xfId="21744"/>
    <cellStyle name="Normal 249" xfId="21745"/>
    <cellStyle name="Normal 249 2" xfId="21746"/>
    <cellStyle name="Normal 249 2 2" xfId="21747"/>
    <cellStyle name="Normal 249 3" xfId="21748"/>
    <cellStyle name="Normal 249 3 2" xfId="21749"/>
    <cellStyle name="Normal 249 4" xfId="21750"/>
    <cellStyle name="Normal 249 4 2" xfId="21751"/>
    <cellStyle name="Normal 249 5" xfId="21752"/>
    <cellStyle name="Normal 25" xfId="21753"/>
    <cellStyle name="Normal 25 2" xfId="21754"/>
    <cellStyle name="Normal 25 2 2" xfId="21755"/>
    <cellStyle name="Normal 25 2 3" xfId="21756"/>
    <cellStyle name="Normal 25 2 4" xfId="21757"/>
    <cellStyle name="Normal 25 3" xfId="21758"/>
    <cellStyle name="Normal 25 3 2" xfId="21759"/>
    <cellStyle name="Normal 25 4" xfId="21760"/>
    <cellStyle name="Normal 25 5" xfId="21761"/>
    <cellStyle name="Normal 25 5 2" xfId="21762"/>
    <cellStyle name="Normal 25 5 3" xfId="21763"/>
    <cellStyle name="Normal 25 6" xfId="21764"/>
    <cellStyle name="Normal 25 7" xfId="21765"/>
    <cellStyle name="Normal 25 8" xfId="21766"/>
    <cellStyle name="Normal 25_Data Check Control" xfId="21767"/>
    <cellStyle name="Normal 250" xfId="21768"/>
    <cellStyle name="Normal 250 2" xfId="21769"/>
    <cellStyle name="Normal 250 2 2" xfId="21770"/>
    <cellStyle name="Normal 250 3" xfId="21771"/>
    <cellStyle name="Normal 250 3 2" xfId="21772"/>
    <cellStyle name="Normal 250 4" xfId="21773"/>
    <cellStyle name="Normal 250 4 2" xfId="21774"/>
    <cellStyle name="Normal 250 5" xfId="21775"/>
    <cellStyle name="Normal 251" xfId="21776"/>
    <cellStyle name="Normal 251 2" xfId="21777"/>
    <cellStyle name="Normal 251 2 2" xfId="21778"/>
    <cellStyle name="Normal 251 3" xfId="21779"/>
    <cellStyle name="Normal 251 3 2" xfId="21780"/>
    <cellStyle name="Normal 251 4" xfId="21781"/>
    <cellStyle name="Normal 251 4 2" xfId="21782"/>
    <cellStyle name="Normal 251 5" xfId="21783"/>
    <cellStyle name="Normal 252" xfId="21784"/>
    <cellStyle name="Normal 252 2" xfId="21785"/>
    <cellStyle name="Normal 252 2 2" xfId="21786"/>
    <cellStyle name="Normal 252 3" xfId="21787"/>
    <cellStyle name="Normal 252 3 2" xfId="21788"/>
    <cellStyle name="Normal 252 4" xfId="21789"/>
    <cellStyle name="Normal 252 4 2" xfId="21790"/>
    <cellStyle name="Normal 252 5" xfId="21791"/>
    <cellStyle name="Normal 253" xfId="21792"/>
    <cellStyle name="Normal 253 2" xfId="21793"/>
    <cellStyle name="Normal 253 2 2" xfId="21794"/>
    <cellStyle name="Normal 253 3" xfId="21795"/>
    <cellStyle name="Normal 253 3 2" xfId="21796"/>
    <cellStyle name="Normal 253 4" xfId="21797"/>
    <cellStyle name="Normal 253 4 2" xfId="21798"/>
    <cellStyle name="Normal 253 5" xfId="21799"/>
    <cellStyle name="Normal 254" xfId="21800"/>
    <cellStyle name="Normal 254 2" xfId="21801"/>
    <cellStyle name="Normal 254 2 2" xfId="21802"/>
    <cellStyle name="Normal 254 3" xfId="21803"/>
    <cellStyle name="Normal 254 3 2" xfId="21804"/>
    <cellStyle name="Normal 254 4" xfId="21805"/>
    <cellStyle name="Normal 254 4 2" xfId="21806"/>
    <cellStyle name="Normal 254 5" xfId="21807"/>
    <cellStyle name="Normal 255" xfId="21808"/>
    <cellStyle name="Normal 255 2" xfId="21809"/>
    <cellStyle name="Normal 255 2 2" xfId="21810"/>
    <cellStyle name="Normal 255 3" xfId="21811"/>
    <cellStyle name="Normal 255 3 2" xfId="21812"/>
    <cellStyle name="Normal 255 4" xfId="21813"/>
    <cellStyle name="Normal 255 4 2" xfId="21814"/>
    <cellStyle name="Normal 255 5" xfId="21815"/>
    <cellStyle name="Normal 256" xfId="21816"/>
    <cellStyle name="Normal 256 2" xfId="21817"/>
    <cellStyle name="Normal 256 2 2" xfId="21818"/>
    <cellStyle name="Normal 256 3" xfId="21819"/>
    <cellStyle name="Normal 256 3 2" xfId="21820"/>
    <cellStyle name="Normal 256 4" xfId="21821"/>
    <cellStyle name="Normal 256 4 2" xfId="21822"/>
    <cellStyle name="Normal 256 5" xfId="21823"/>
    <cellStyle name="Normal 257" xfId="21824"/>
    <cellStyle name="Normal 257 2" xfId="21825"/>
    <cellStyle name="Normal 257 3" xfId="21826"/>
    <cellStyle name="Normal 258" xfId="21827"/>
    <cellStyle name="Normal 258 2" xfId="21828"/>
    <cellStyle name="Normal 258 3" xfId="21829"/>
    <cellStyle name="Normal 259" xfId="21830"/>
    <cellStyle name="Normal 259 2" xfId="21831"/>
    <cellStyle name="Normal 26" xfId="21832"/>
    <cellStyle name="Normal 26 2" xfId="21833"/>
    <cellStyle name="Normal 26 2 2" xfId="21834"/>
    <cellStyle name="Normal 26 2 3" xfId="21835"/>
    <cellStyle name="Normal 26 2 4" xfId="21836"/>
    <cellStyle name="Normal 26 3" xfId="21837"/>
    <cellStyle name="Normal 26 3 2" xfId="21838"/>
    <cellStyle name="Normal 26 4" xfId="21839"/>
    <cellStyle name="Normal 26 5" xfId="21840"/>
    <cellStyle name="Normal 26 5 2" xfId="21841"/>
    <cellStyle name="Normal 26 5 3" xfId="21842"/>
    <cellStyle name="Normal 26 6" xfId="21843"/>
    <cellStyle name="Normal 26 7" xfId="21844"/>
    <cellStyle name="Normal 26 8" xfId="21845"/>
    <cellStyle name="Normal 26_Data Check Control" xfId="21846"/>
    <cellStyle name="Normal 260" xfId="21847"/>
    <cellStyle name="Normal 260 2" xfId="21848"/>
    <cellStyle name="Normal 260 2 2" xfId="21849"/>
    <cellStyle name="Normal 260 3" xfId="21850"/>
    <cellStyle name="Normal 261" xfId="21851"/>
    <cellStyle name="Normal 261 2" xfId="21852"/>
    <cellStyle name="Normal 261 2 2" xfId="21853"/>
    <cellStyle name="Normal 261 3" xfId="21854"/>
    <cellStyle name="Normal 262" xfId="21855"/>
    <cellStyle name="Normal 262 2" xfId="21856"/>
    <cellStyle name="Normal 262 2 2" xfId="21857"/>
    <cellStyle name="Normal 262 3" xfId="21858"/>
    <cellStyle name="Normal 263" xfId="21859"/>
    <cellStyle name="Normal 263 2" xfId="21860"/>
    <cellStyle name="Normal 263 2 2" xfId="21861"/>
    <cellStyle name="Normal 263 3" xfId="21862"/>
    <cellStyle name="Normal 264" xfId="21863"/>
    <cellStyle name="Normal 264 2" xfId="21864"/>
    <cellStyle name="Normal 264 3" xfId="21865"/>
    <cellStyle name="Normal 264 4" xfId="21866"/>
    <cellStyle name="Normal 265" xfId="21867"/>
    <cellStyle name="Normal 265 2" xfId="21868"/>
    <cellStyle name="Normal 265 3" xfId="21869"/>
    <cellStyle name="Normal 265 4" xfId="21870"/>
    <cellStyle name="Normal 266" xfId="21871"/>
    <cellStyle name="Normal 266 2" xfId="21872"/>
    <cellStyle name="Normal 266 3" xfId="21873"/>
    <cellStyle name="Normal 266 4" xfId="21874"/>
    <cellStyle name="Normal 267" xfId="21875"/>
    <cellStyle name="Normal 267 2" xfId="21876"/>
    <cellStyle name="Normal 267 3" xfId="21877"/>
    <cellStyle name="Normal 267 4" xfId="21878"/>
    <cellStyle name="Normal 268" xfId="21879"/>
    <cellStyle name="Normal 268 2" xfId="21880"/>
    <cellStyle name="Normal 268 3" xfId="21881"/>
    <cellStyle name="Normal 268 4" xfId="21882"/>
    <cellStyle name="Normal 268 5" xfId="21883"/>
    <cellStyle name="Normal 269" xfId="21884"/>
    <cellStyle name="Normal 269 2" xfId="21885"/>
    <cellStyle name="Normal 269 3" xfId="21886"/>
    <cellStyle name="Normal 269 4" xfId="21887"/>
    <cellStyle name="Normal 269 5" xfId="21888"/>
    <cellStyle name="Normal 27" xfId="21889"/>
    <cellStyle name="Normal 27 2" xfId="21890"/>
    <cellStyle name="Normal 27 2 2" xfId="21891"/>
    <cellStyle name="Normal 27 3" xfId="21892"/>
    <cellStyle name="Normal 27 4" xfId="21893"/>
    <cellStyle name="Normal 270" xfId="21894"/>
    <cellStyle name="Normal 270 2" xfId="21895"/>
    <cellStyle name="Normal 270 3" xfId="21896"/>
    <cellStyle name="Normal 270 4" xfId="21897"/>
    <cellStyle name="Normal 271" xfId="21898"/>
    <cellStyle name="Normal 271 2" xfId="21899"/>
    <cellStyle name="Normal 271 3" xfId="21900"/>
    <cellStyle name="Normal 271 4" xfId="21901"/>
    <cellStyle name="Normal 272" xfId="21902"/>
    <cellStyle name="Normal 272 2" xfId="21903"/>
    <cellStyle name="Normal 272 3" xfId="21904"/>
    <cellStyle name="Normal 272 4" xfId="21905"/>
    <cellStyle name="Normal 273" xfId="21906"/>
    <cellStyle name="Normal 273 2" xfId="21907"/>
    <cellStyle name="Normal 273 3" xfId="21908"/>
    <cellStyle name="Normal 273 4" xfId="21909"/>
    <cellStyle name="Normal 274" xfId="21910"/>
    <cellStyle name="Normal 274 2" xfId="21911"/>
    <cellStyle name="Normal 274 3" xfId="21912"/>
    <cellStyle name="Normal 274 4" xfId="21913"/>
    <cellStyle name="Normal 275" xfId="21914"/>
    <cellStyle name="Normal 275 2" xfId="21915"/>
    <cellStyle name="Normal 275 3" xfId="21916"/>
    <cellStyle name="Normal 275 4" xfId="21917"/>
    <cellStyle name="Normal 276" xfId="21918"/>
    <cellStyle name="Normal 276 2" xfId="21919"/>
    <cellStyle name="Normal 276 3" xfId="21920"/>
    <cellStyle name="Normal 276 4" xfId="21921"/>
    <cellStyle name="Normal 277" xfId="21922"/>
    <cellStyle name="Normal 277 2" xfId="21923"/>
    <cellStyle name="Normal 277 3" xfId="21924"/>
    <cellStyle name="Normal 277 4" xfId="21925"/>
    <cellStyle name="Normal 278" xfId="21926"/>
    <cellStyle name="Normal 278 2" xfId="21927"/>
    <cellStyle name="Normal 278 3" xfId="21928"/>
    <cellStyle name="Normal 278 4" xfId="21929"/>
    <cellStyle name="Normal 279" xfId="21930"/>
    <cellStyle name="Normal 279 2" xfId="21931"/>
    <cellStyle name="Normal 28" xfId="21932"/>
    <cellStyle name="Normal 28 2" xfId="21933"/>
    <cellStyle name="Normal 28 2 2" xfId="21934"/>
    <cellStyle name="Normal 28 3" xfId="21935"/>
    <cellStyle name="Normal 28 3 2" xfId="21936"/>
    <cellStyle name="Normal 28 4" xfId="21937"/>
    <cellStyle name="Normal 28 4 2" xfId="21938"/>
    <cellStyle name="Normal 280" xfId="21939"/>
    <cellStyle name="Normal 280 2" xfId="21940"/>
    <cellStyle name="Normal 280 3" xfId="21941"/>
    <cellStyle name="Normal 280 4" xfId="21942"/>
    <cellStyle name="Normal 281" xfId="21943"/>
    <cellStyle name="Normal 281 2" xfId="21944"/>
    <cellStyle name="Normal 282" xfId="21945"/>
    <cellStyle name="Normal 282 2" xfId="21946"/>
    <cellStyle name="Normal 283" xfId="21947"/>
    <cellStyle name="Normal 283 2" xfId="21948"/>
    <cellStyle name="Normal 283 3" xfId="21949"/>
    <cellStyle name="Normal 283 4" xfId="21950"/>
    <cellStyle name="Normal 284" xfId="21951"/>
    <cellStyle name="Normal 284 2" xfId="21952"/>
    <cellStyle name="Normal 284 3" xfId="21953"/>
    <cellStyle name="Normal 284 4" xfId="21954"/>
    <cellStyle name="Normal 285" xfId="21955"/>
    <cellStyle name="Normal 285 2" xfId="21956"/>
    <cellStyle name="Normal 286" xfId="21957"/>
    <cellStyle name="Normal 286 2" xfId="21958"/>
    <cellStyle name="Normal 287" xfId="21959"/>
    <cellStyle name="Normal 287 2" xfId="21960"/>
    <cellStyle name="Normal 288" xfId="21961"/>
    <cellStyle name="Normal 288 2" xfId="21962"/>
    <cellStyle name="Normal 289" xfId="21963"/>
    <cellStyle name="Normal 289 2" xfId="21964"/>
    <cellStyle name="Normal 29" xfId="21965"/>
    <cellStyle name="Normal 29 2" xfId="21966"/>
    <cellStyle name="Normal 29 3" xfId="21967"/>
    <cellStyle name="Normal 29 3 2" xfId="21968"/>
    <cellStyle name="Normal 29 3 2 2" xfId="21969"/>
    <cellStyle name="Normal 29 3 2 2 2" xfId="21970"/>
    <cellStyle name="Normal 29 3 2 3" xfId="21971"/>
    <cellStyle name="Normal 29 3 2 3 2" xfId="21972"/>
    <cellStyle name="Normal 29 3 2 4" xfId="21973"/>
    <cellStyle name="Normal 29 3 2 4 2" xfId="21974"/>
    <cellStyle name="Normal 29 3 2 5" xfId="21975"/>
    <cellStyle name="Normal 29 3 3" xfId="21976"/>
    <cellStyle name="Normal 29 3 3 2" xfId="21977"/>
    <cellStyle name="Normal 29 3 4" xfId="21978"/>
    <cellStyle name="Normal 29 3 4 2" xfId="21979"/>
    <cellStyle name="Normal 29 3 5" xfId="21980"/>
    <cellStyle name="Normal 29 3 5 2" xfId="21981"/>
    <cellStyle name="Normal 29 3 6" xfId="21982"/>
    <cellStyle name="Normal 29 4" xfId="21983"/>
    <cellStyle name="Normal 29 4 2" xfId="21984"/>
    <cellStyle name="Normal 29 4 2 2" xfId="21985"/>
    <cellStyle name="Normal 29 4 3" xfId="21986"/>
    <cellStyle name="Normal 29 4 3 2" xfId="21987"/>
    <cellStyle name="Normal 29 4 4" xfId="21988"/>
    <cellStyle name="Normal 29 4 4 2" xfId="21989"/>
    <cellStyle name="Normal 29 4 5" xfId="21990"/>
    <cellStyle name="Normal 29 5" xfId="21991"/>
    <cellStyle name="Normal 29 5 2" xfId="21992"/>
    <cellStyle name="Normal 29 6" xfId="21993"/>
    <cellStyle name="Normal 29 6 2" xfId="21994"/>
    <cellStyle name="Normal 29 7" xfId="21995"/>
    <cellStyle name="Normal 29 7 2" xfId="21996"/>
    <cellStyle name="Normal 29 8" xfId="21997"/>
    <cellStyle name="Normal 290" xfId="21998"/>
    <cellStyle name="Normal 290 2" xfId="21999"/>
    <cellStyle name="Normal 291" xfId="22000"/>
    <cellStyle name="Normal 291 2" xfId="22001"/>
    <cellStyle name="Normal 292" xfId="22002"/>
    <cellStyle name="Normal 292 2" xfId="22003"/>
    <cellStyle name="Normal 293" xfId="22004"/>
    <cellStyle name="Normal 293 2" xfId="22005"/>
    <cellStyle name="Normal 294" xfId="22006"/>
    <cellStyle name="Normal 294 2" xfId="22007"/>
    <cellStyle name="Normal 295" xfId="22008"/>
    <cellStyle name="Normal 295 2" xfId="22009"/>
    <cellStyle name="Normal 296" xfId="22010"/>
    <cellStyle name="Normal 296 2" xfId="22011"/>
    <cellStyle name="Normal 297" xfId="22012"/>
    <cellStyle name="Normal 297 2" xfId="22013"/>
    <cellStyle name="Normal 298" xfId="22014"/>
    <cellStyle name="Normal 298 2" xfId="22015"/>
    <cellStyle name="Normal 299" xfId="22016"/>
    <cellStyle name="Normal 299 2" xfId="22017"/>
    <cellStyle name="Normal 3" xfId="22018"/>
    <cellStyle name="Normal 3 10" xfId="22019"/>
    <cellStyle name="Normal 3 10 2" xfId="22020"/>
    <cellStyle name="Normal 3 10 2 2" xfId="22021"/>
    <cellStyle name="Normal 3 10 2 2 2" xfId="22022"/>
    <cellStyle name="Normal 3 11" xfId="22023"/>
    <cellStyle name="Normal 3 11 2" xfId="22024"/>
    <cellStyle name="Normal 3 12" xfId="22025"/>
    <cellStyle name="Normal 3 12 2" xfId="22026"/>
    <cellStyle name="Normal 3 13" xfId="22027"/>
    <cellStyle name="Normal 3 13 2" xfId="22028"/>
    <cellStyle name="Normal 3 13 2 2" xfId="22029"/>
    <cellStyle name="Normal 3 13 2 2 2" xfId="22030"/>
    <cellStyle name="Normal 3 13 3" xfId="22031"/>
    <cellStyle name="Normal 3 13 4" xfId="22032"/>
    <cellStyle name="Normal 3 13 4 2" xfId="22033"/>
    <cellStyle name="Normal 3 14" xfId="22034"/>
    <cellStyle name="Normal 3 14 2" xfId="22035"/>
    <cellStyle name="Normal 3 14 2 2" xfId="22036"/>
    <cellStyle name="Normal 3 14 2 2 2" xfId="22037"/>
    <cellStyle name="Normal 3 14 2 2 2 2" xfId="22038"/>
    <cellStyle name="Normal 3 14 2 2 3" xfId="22039"/>
    <cellStyle name="Normal 3 14 2 2 3 2" xfId="22040"/>
    <cellStyle name="Normal 3 14 2 2 4" xfId="22041"/>
    <cellStyle name="Normal 3 14 2 2 4 2" xfId="22042"/>
    <cellStyle name="Normal 3 14 2 2 5" xfId="22043"/>
    <cellStyle name="Normal 3 14 2 3" xfId="22044"/>
    <cellStyle name="Normal 3 14 2 3 2" xfId="22045"/>
    <cellStyle name="Normal 3 14 2 4" xfId="22046"/>
    <cellStyle name="Normal 3 14 2 4 2" xfId="22047"/>
    <cellStyle name="Normal 3 14 2 5" xfId="22048"/>
    <cellStyle name="Normal 3 14 2 5 2" xfId="22049"/>
    <cellStyle name="Normal 3 14 2 6" xfId="22050"/>
    <cellStyle name="Normal 3 14 3" xfId="22051"/>
    <cellStyle name="Normal 3 14 3 2" xfId="22052"/>
    <cellStyle name="Normal 3 14 3 2 2" xfId="22053"/>
    <cellStyle name="Normal 3 14 3 3" xfId="22054"/>
    <cellStyle name="Normal 3 14 3 3 2" xfId="22055"/>
    <cellStyle name="Normal 3 14 3 4" xfId="22056"/>
    <cellStyle name="Normal 3 14 3 4 2" xfId="22057"/>
    <cellStyle name="Normal 3 14 3 5" xfId="22058"/>
    <cellStyle name="Normal 3 14 4" xfId="22059"/>
    <cellStyle name="Normal 3 14 4 2" xfId="22060"/>
    <cellStyle name="Normal 3 14 5" xfId="22061"/>
    <cellStyle name="Normal 3 14 5 2" xfId="22062"/>
    <cellStyle name="Normal 3 14 6" xfId="22063"/>
    <cellStyle name="Normal 3 14 6 2" xfId="22064"/>
    <cellStyle name="Normal 3 14 7" xfId="22065"/>
    <cellStyle name="Normal 3 15" xfId="22066"/>
    <cellStyle name="Normal 3 15 2" xfId="22067"/>
    <cellStyle name="Normal 3 15 2 2" xfId="22068"/>
    <cellStyle name="Normal 3 15 2 2 2" xfId="22069"/>
    <cellStyle name="Normal 3 15 2 2 2 2" xfId="22070"/>
    <cellStyle name="Normal 3 15 2 2 3" xfId="22071"/>
    <cellStyle name="Normal 3 15 2 2 3 2" xfId="22072"/>
    <cellStyle name="Normal 3 15 2 2 4" xfId="22073"/>
    <cellStyle name="Normal 3 15 2 2 4 2" xfId="22074"/>
    <cellStyle name="Normal 3 15 2 2 5" xfId="22075"/>
    <cellStyle name="Normal 3 15 2 3" xfId="22076"/>
    <cellStyle name="Normal 3 15 2 3 2" xfId="22077"/>
    <cellStyle name="Normal 3 15 2 4" xfId="22078"/>
    <cellStyle name="Normal 3 15 2 4 2" xfId="22079"/>
    <cellStyle name="Normal 3 15 2 5" xfId="22080"/>
    <cellStyle name="Normal 3 15 2 5 2" xfId="22081"/>
    <cellStyle name="Normal 3 15 2 6" xfId="22082"/>
    <cellStyle name="Normal 3 15 3" xfId="22083"/>
    <cellStyle name="Normal 3 15 3 2" xfId="22084"/>
    <cellStyle name="Normal 3 15 3 2 2" xfId="22085"/>
    <cellStyle name="Normal 3 15 3 3" xfId="22086"/>
    <cellStyle name="Normal 3 15 3 3 2" xfId="22087"/>
    <cellStyle name="Normal 3 15 3 4" xfId="22088"/>
    <cellStyle name="Normal 3 15 3 4 2" xfId="22089"/>
    <cellStyle name="Normal 3 15 3 5" xfId="22090"/>
    <cellStyle name="Normal 3 15 4" xfId="22091"/>
    <cellStyle name="Normal 3 15 4 2" xfId="22092"/>
    <cellStyle name="Normal 3 15 5" xfId="22093"/>
    <cellStyle name="Normal 3 15 5 2" xfId="22094"/>
    <cellStyle name="Normal 3 15 6" xfId="22095"/>
    <cellStyle name="Normal 3 15 6 2" xfId="22096"/>
    <cellStyle name="Normal 3 15 7" xfId="22097"/>
    <cellStyle name="Normal 3 16" xfId="22098"/>
    <cellStyle name="Normal 3 16 2" xfId="22099"/>
    <cellStyle name="Normal 3 16 2 2" xfId="22100"/>
    <cellStyle name="Normal 3 16 2 2 2" xfId="22101"/>
    <cellStyle name="Normal 3 16 2 2 2 2" xfId="22102"/>
    <cellStyle name="Normal 3 16 2 2 3" xfId="22103"/>
    <cellStyle name="Normal 3 16 2 2 3 2" xfId="22104"/>
    <cellStyle name="Normal 3 16 2 2 4" xfId="22105"/>
    <cellStyle name="Normal 3 16 2 2 4 2" xfId="22106"/>
    <cellStyle name="Normal 3 16 2 2 5" xfId="22107"/>
    <cellStyle name="Normal 3 16 2 3" xfId="22108"/>
    <cellStyle name="Normal 3 16 2 3 2" xfId="22109"/>
    <cellStyle name="Normal 3 16 2 4" xfId="22110"/>
    <cellStyle name="Normal 3 16 2 4 2" xfId="22111"/>
    <cellStyle name="Normal 3 16 2 5" xfId="22112"/>
    <cellStyle name="Normal 3 16 2 5 2" xfId="22113"/>
    <cellStyle name="Normal 3 16 2 6" xfId="22114"/>
    <cellStyle name="Normal 3 16 3" xfId="22115"/>
    <cellStyle name="Normal 3 16 3 2" xfId="22116"/>
    <cellStyle name="Normal 3 16 3 2 2" xfId="22117"/>
    <cellStyle name="Normal 3 16 3 3" xfId="22118"/>
    <cellStyle name="Normal 3 16 3 3 2" xfId="22119"/>
    <cellStyle name="Normal 3 16 3 4" xfId="22120"/>
    <cellStyle name="Normal 3 16 3 4 2" xfId="22121"/>
    <cellStyle name="Normal 3 16 3 5" xfId="22122"/>
    <cellStyle name="Normal 3 16 4" xfId="22123"/>
    <cellStyle name="Normal 3 16 4 2" xfId="22124"/>
    <cellStyle name="Normal 3 16 5" xfId="22125"/>
    <cellStyle name="Normal 3 16 5 2" xfId="22126"/>
    <cellStyle name="Normal 3 16 6" xfId="22127"/>
    <cellStyle name="Normal 3 16 6 2" xfId="22128"/>
    <cellStyle name="Normal 3 16 7" xfId="22129"/>
    <cellStyle name="Normal 3 17" xfId="22130"/>
    <cellStyle name="Normal 3 17 2" xfId="22131"/>
    <cellStyle name="Normal 3 17 2 2" xfId="22132"/>
    <cellStyle name="Normal 3 17 3" xfId="22133"/>
    <cellStyle name="Normal 3 17 3 2" xfId="22134"/>
    <cellStyle name="Normal 3 17 4" xfId="22135"/>
    <cellStyle name="Normal 3 17 4 2" xfId="22136"/>
    <cellStyle name="Normal 3 17 5" xfId="22137"/>
    <cellStyle name="Normal 3 18" xfId="22138"/>
    <cellStyle name="Normal 3 18 2" xfId="22139"/>
    <cellStyle name="Normal 3 18 2 2" xfId="22140"/>
    <cellStyle name="Normal 3 18 3" xfId="22141"/>
    <cellStyle name="Normal 3 18 4" xfId="22142"/>
    <cellStyle name="Normal 3 18 4 2" xfId="22143"/>
    <cellStyle name="Normal 3 18 5" xfId="22144"/>
    <cellStyle name="Normal 3 18 5 2" xfId="22145"/>
    <cellStyle name="Normal 3 18 6" xfId="22146"/>
    <cellStyle name="Normal 3 19" xfId="22147"/>
    <cellStyle name="Normal 3 19 2" xfId="22148"/>
    <cellStyle name="Normal 3 2" xfId="22149"/>
    <cellStyle name="Normal 3 2 10" xfId="22150"/>
    <cellStyle name="Normal 3 2 10 2" xfId="22151"/>
    <cellStyle name="Normal 3 2 10 2 2" xfId="22152"/>
    <cellStyle name="Normal 3 2 10 3" xfId="22153"/>
    <cellStyle name="Normal 3 2 10 3 2" xfId="22154"/>
    <cellStyle name="Normal 3 2 10 4" xfId="22155"/>
    <cellStyle name="Normal 3 2 10 4 2" xfId="22156"/>
    <cellStyle name="Normal 3 2 10 5" xfId="22157"/>
    <cellStyle name="Normal 3 2 10 6" xfId="22158"/>
    <cellStyle name="Normal 3 2 11" xfId="22159"/>
    <cellStyle name="Normal 3 2 11 2" xfId="22160"/>
    <cellStyle name="Normal 3 2 11 2 2" xfId="22161"/>
    <cellStyle name="Normal 3 2 11 3" xfId="22162"/>
    <cellStyle name="Normal 3 2 11 3 2" xfId="22163"/>
    <cellStyle name="Normal 3 2 11 4" xfId="22164"/>
    <cellStyle name="Normal 3 2 11 4 2" xfId="22165"/>
    <cellStyle name="Normal 3 2 11 5" xfId="22166"/>
    <cellStyle name="Normal 3 2 12" xfId="22167"/>
    <cellStyle name="Normal 3 2 12 2" xfId="22168"/>
    <cellStyle name="Normal 3 2 13" xfId="22169"/>
    <cellStyle name="Normal 3 2 13 2" xfId="22170"/>
    <cellStyle name="Normal 3 2 14" xfId="22171"/>
    <cellStyle name="Normal 3 2 14 2" xfId="22172"/>
    <cellStyle name="Normal 3 2 15" xfId="22173"/>
    <cellStyle name="Normal 3 2 15 2" xfId="22174"/>
    <cellStyle name="Normal 3 2 16" xfId="22175"/>
    <cellStyle name="Normal 3 2 16 2" xfId="22176"/>
    <cellStyle name="Normal 3 2 17" xfId="22177"/>
    <cellStyle name="Normal 3 2 18" xfId="22178"/>
    <cellStyle name="Normal 3 2 2" xfId="22179"/>
    <cellStyle name="Normal 3 2 2 10" xfId="22180"/>
    <cellStyle name="Normal 3 2 2 2" xfId="22181"/>
    <cellStyle name="Normal 3 2 2 2 2" xfId="22182"/>
    <cellStyle name="Normal 3 2 2 2 2 2" xfId="22183"/>
    <cellStyle name="Normal 3 2 2 2 2 2 2" xfId="22184"/>
    <cellStyle name="Normal 3 2 2 2 2 3" xfId="22185"/>
    <cellStyle name="Normal 3 2 2 2 2 3 2" xfId="22186"/>
    <cellStyle name="Normal 3 2 2 2 2 4" xfId="22187"/>
    <cellStyle name="Normal 3 2 2 2 3" xfId="22188"/>
    <cellStyle name="Normal 3 2 2 2 3 2" xfId="22189"/>
    <cellStyle name="Normal 3 2 2 2 4" xfId="22190"/>
    <cellStyle name="Normal 3 2 2 2 4 2" xfId="22191"/>
    <cellStyle name="Normal 3 2 2 2 5" xfId="22192"/>
    <cellStyle name="Normal 3 2 2 2 6" xfId="22193"/>
    <cellStyle name="Normal 3 2 2 3" xfId="22194"/>
    <cellStyle name="Normal 3 2 2 3 2" xfId="22195"/>
    <cellStyle name="Normal 3 2 2 3 2 2" xfId="22196"/>
    <cellStyle name="Normal 3 2 2 3 2 2 2" xfId="22197"/>
    <cellStyle name="Normal 3 2 2 3 2 2 2 2" xfId="22198"/>
    <cellStyle name="Normal 3 2 2 3 2 2 3" xfId="22199"/>
    <cellStyle name="Normal 3 2 2 3 2 3" xfId="22200"/>
    <cellStyle name="Normal 3 2 2 3 2 3 2" xfId="22201"/>
    <cellStyle name="Normal 3 2 2 3 2 3 2 2" xfId="22202"/>
    <cellStyle name="Normal 3 2 2 3 2 3 3" xfId="22203"/>
    <cellStyle name="Normal 3 2 2 3 2 4" xfId="22204"/>
    <cellStyle name="Normal 3 2 2 3 2 4 2" xfId="22205"/>
    <cellStyle name="Normal 3 2 2 3 2 4 3" xfId="22206"/>
    <cellStyle name="Normal 3 2 2 3 2 5" xfId="22207"/>
    <cellStyle name="Normal 3 2 2 3 2 6" xfId="22208"/>
    <cellStyle name="Normal 3 2 2 3 3" xfId="22209"/>
    <cellStyle name="Normal 3 2 2 3 3 2" xfId="22210"/>
    <cellStyle name="Normal 3 2 2 3 3 2 2" xfId="22211"/>
    <cellStyle name="Normal 3 2 2 3 3 3" xfId="22212"/>
    <cellStyle name="Normal 3 2 2 3 4" xfId="22213"/>
    <cellStyle name="Normal 3 2 2 3 4 2" xfId="22214"/>
    <cellStyle name="Normal 3 2 2 3 4 2 2" xfId="22215"/>
    <cellStyle name="Normal 3 2 2 3 4 3" xfId="22216"/>
    <cellStyle name="Normal 3 2 2 3 5" xfId="22217"/>
    <cellStyle name="Normal 3 2 2 3 5 2" xfId="22218"/>
    <cellStyle name="Normal 3 2 2 3 5 3" xfId="22219"/>
    <cellStyle name="Normal 3 2 2 3 6" xfId="22220"/>
    <cellStyle name="Normal 3 2 2 3 7" xfId="22221"/>
    <cellStyle name="Normal 3 2 2 4" xfId="22222"/>
    <cellStyle name="Normal 3 2 2 4 2" xfId="22223"/>
    <cellStyle name="Normal 3 2 2 4 2 2" xfId="22224"/>
    <cellStyle name="Normal 3 2 2 4 2 2 2" xfId="22225"/>
    <cellStyle name="Normal 3 2 2 4 2 3" xfId="22226"/>
    <cellStyle name="Normal 3 2 2 4 3" xfId="22227"/>
    <cellStyle name="Normal 3 2 2 4 3 2" xfId="22228"/>
    <cellStyle name="Normal 3 2 2 4 3 2 2" xfId="22229"/>
    <cellStyle name="Normal 3 2 2 4 3 3" xfId="22230"/>
    <cellStyle name="Normal 3 2 2 4 4" xfId="22231"/>
    <cellStyle name="Normal 3 2 2 4 4 2" xfId="22232"/>
    <cellStyle name="Normal 3 2 2 4 4 3" xfId="22233"/>
    <cellStyle name="Normal 3 2 2 4 5" xfId="22234"/>
    <cellStyle name="Normal 3 2 2 4 6" xfId="22235"/>
    <cellStyle name="Normal 3 2 2 5" xfId="22236"/>
    <cellStyle name="Normal 3 2 2 5 2" xfId="22237"/>
    <cellStyle name="Normal 3 2 2 5 2 2" xfId="22238"/>
    <cellStyle name="Normal 3 2 2 5 2 3" xfId="22239"/>
    <cellStyle name="Normal 3 2 2 5 3" xfId="22240"/>
    <cellStyle name="Normal 3 2 2 5 3 2" xfId="22241"/>
    <cellStyle name="Normal 3 2 2 5 4" xfId="22242"/>
    <cellStyle name="Normal 3 2 2 5 5" xfId="22243"/>
    <cellStyle name="Normal 3 2 2 6" xfId="22244"/>
    <cellStyle name="Normal 3 2 2 6 2" xfId="22245"/>
    <cellStyle name="Normal 3 2 2 6 2 2" xfId="22246"/>
    <cellStyle name="Normal 3 2 2 6 3" xfId="22247"/>
    <cellStyle name="Normal 3 2 2 7" xfId="22248"/>
    <cellStyle name="Normal 3 2 2 7 2" xfId="22249"/>
    <cellStyle name="Normal 3 2 2 7 2 2" xfId="22250"/>
    <cellStyle name="Normal 3 2 2 7 3" xfId="22251"/>
    <cellStyle name="Normal 3 2 2 8" xfId="22252"/>
    <cellStyle name="Normal 3 2 2 8 2" xfId="22253"/>
    <cellStyle name="Normal 3 2 2 9" xfId="22254"/>
    <cellStyle name="Normal 3 2 3" xfId="22255"/>
    <cellStyle name="Normal 3 2 3 2" xfId="22256"/>
    <cellStyle name="Normal 3 2 3 2 2" xfId="22257"/>
    <cellStyle name="Normal 3 2 3 2 2 2" xfId="22258"/>
    <cellStyle name="Normal 3 2 3 2 2 2 2" xfId="22259"/>
    <cellStyle name="Normal 3 2 3 2 2 3" xfId="22260"/>
    <cellStyle name="Normal 3 2 3 2 2 3 2" xfId="22261"/>
    <cellStyle name="Normal 3 2 3 2 2 4" xfId="22262"/>
    <cellStyle name="Normal 3 2 3 2 3" xfId="22263"/>
    <cellStyle name="Normal 3 2 3 2 3 2" xfId="22264"/>
    <cellStyle name="Normal 3 2 3 2 4" xfId="22265"/>
    <cellStyle name="Normal 3 2 3 2 4 2" xfId="22266"/>
    <cellStyle name="Normal 3 2 3 2 5" xfId="22267"/>
    <cellStyle name="Normal 3 2 3 2 6" xfId="22268"/>
    <cellStyle name="Normal 3 2 3 3" xfId="22269"/>
    <cellStyle name="Normal 3 2 3 3 2" xfId="22270"/>
    <cellStyle name="Normal 3 2 3 3 2 2" xfId="22271"/>
    <cellStyle name="Normal 3 2 3 3 2 2 2" xfId="22272"/>
    <cellStyle name="Normal 3 2 3 3 2 2 2 2" xfId="22273"/>
    <cellStyle name="Normal 3 2 3 3 2 2 3" xfId="22274"/>
    <cellStyle name="Normal 3 2 3 3 2 3" xfId="22275"/>
    <cellStyle name="Normal 3 2 3 3 2 3 2" xfId="22276"/>
    <cellStyle name="Normal 3 2 3 3 2 3 2 2" xfId="22277"/>
    <cellStyle name="Normal 3 2 3 3 2 3 3" xfId="22278"/>
    <cellStyle name="Normal 3 2 3 3 2 4" xfId="22279"/>
    <cellStyle name="Normal 3 2 3 3 2 4 2" xfId="22280"/>
    <cellStyle name="Normal 3 2 3 3 2 4 3" xfId="22281"/>
    <cellStyle name="Normal 3 2 3 3 2 5" xfId="22282"/>
    <cellStyle name="Normal 3 2 3 3 2 6" xfId="22283"/>
    <cellStyle name="Normal 3 2 3 3 3" xfId="22284"/>
    <cellStyle name="Normal 3 2 3 3 3 2" xfId="22285"/>
    <cellStyle name="Normal 3 2 3 3 3 2 2" xfId="22286"/>
    <cellStyle name="Normal 3 2 3 3 3 3" xfId="22287"/>
    <cellStyle name="Normal 3 2 3 3 4" xfId="22288"/>
    <cellStyle name="Normal 3 2 3 3 4 2" xfId="22289"/>
    <cellStyle name="Normal 3 2 3 3 4 2 2" xfId="22290"/>
    <cellStyle name="Normal 3 2 3 3 4 3" xfId="22291"/>
    <cellStyle name="Normal 3 2 3 3 5" xfId="22292"/>
    <cellStyle name="Normal 3 2 3 3 5 2" xfId="22293"/>
    <cellStyle name="Normal 3 2 3 3 5 3" xfId="22294"/>
    <cellStyle name="Normal 3 2 3 3 6" xfId="22295"/>
    <cellStyle name="Normal 3 2 3 3 7" xfId="22296"/>
    <cellStyle name="Normal 3 2 3 4" xfId="22297"/>
    <cellStyle name="Normal 3 2 3 4 2" xfId="22298"/>
    <cellStyle name="Normal 3 2 3 4 2 2" xfId="22299"/>
    <cellStyle name="Normal 3 2 3 4 2 2 2" xfId="22300"/>
    <cellStyle name="Normal 3 2 3 4 2 3" xfId="22301"/>
    <cellStyle name="Normal 3 2 3 4 3" xfId="22302"/>
    <cellStyle name="Normal 3 2 3 4 3 2" xfId="22303"/>
    <cellStyle name="Normal 3 2 3 4 3 2 2" xfId="22304"/>
    <cellStyle name="Normal 3 2 3 4 3 3" xfId="22305"/>
    <cellStyle name="Normal 3 2 3 4 4" xfId="22306"/>
    <cellStyle name="Normal 3 2 3 4 4 2" xfId="22307"/>
    <cellStyle name="Normal 3 2 3 4 4 3" xfId="22308"/>
    <cellStyle name="Normal 3 2 3 4 5" xfId="22309"/>
    <cellStyle name="Normal 3 2 3 4 6" xfId="22310"/>
    <cellStyle name="Normal 3 2 3 5" xfId="22311"/>
    <cellStyle name="Normal 3 2 3 5 2" xfId="22312"/>
    <cellStyle name="Normal 3 2 3 5 2 2" xfId="22313"/>
    <cellStyle name="Normal 3 2 3 5 3" xfId="22314"/>
    <cellStyle name="Normal 3 2 3 6" xfId="22315"/>
    <cellStyle name="Normal 3 2 3 6 2" xfId="22316"/>
    <cellStyle name="Normal 3 2 3 6 2 2" xfId="22317"/>
    <cellStyle name="Normal 3 2 3 6 3" xfId="22318"/>
    <cellStyle name="Normal 3 2 3 7" xfId="22319"/>
    <cellStyle name="Normal 3 2 3 7 2" xfId="22320"/>
    <cellStyle name="Normal 3 2 3 7 3" xfId="22321"/>
    <cellStyle name="Normal 3 2 3 8" xfId="22322"/>
    <cellStyle name="Normal 3 2 3 9" xfId="22323"/>
    <cellStyle name="Normal 3 2 4" xfId="22324"/>
    <cellStyle name="Normal 3 2 4 10" xfId="22325"/>
    <cellStyle name="Normal 3 2 4 10 2" xfId="22326"/>
    <cellStyle name="Normal 3 2 4 11" xfId="22327"/>
    <cellStyle name="Normal 3 2 4 11 2" xfId="22328"/>
    <cellStyle name="Normal 3 2 4 12" xfId="22329"/>
    <cellStyle name="Normal 3 2 4 12 2" xfId="22330"/>
    <cellStyle name="Normal 3 2 4 13" xfId="22331"/>
    <cellStyle name="Normal 3 2 4 13 2" xfId="22332"/>
    <cellStyle name="Normal 3 2 4 14" xfId="22333"/>
    <cellStyle name="Normal 3 2 4 14 2" xfId="22334"/>
    <cellStyle name="Normal 3 2 4 15" xfId="22335"/>
    <cellStyle name="Normal 3 2 4 15 2" xfId="22336"/>
    <cellStyle name="Normal 3 2 4 16" xfId="22337"/>
    <cellStyle name="Normal 3 2 4 17" xfId="22338"/>
    <cellStyle name="Normal 3 2 4 18" xfId="22339"/>
    <cellStyle name="Normal 3 2 4 2" xfId="22340"/>
    <cellStyle name="Normal 3 2 4 2 2" xfId="22341"/>
    <cellStyle name="Normal 3 2 4 2 2 2" xfId="22342"/>
    <cellStyle name="Normal 3 2 4 2 2 2 2" xfId="22343"/>
    <cellStyle name="Normal 3 2 4 2 2 2 2 2" xfId="22344"/>
    <cellStyle name="Normal 3 2 4 2 2 2 3" xfId="22345"/>
    <cellStyle name="Normal 3 2 4 2 2 2 3 2" xfId="22346"/>
    <cellStyle name="Normal 3 2 4 2 2 2 4" xfId="22347"/>
    <cellStyle name="Normal 3 2 4 2 2 2 4 2" xfId="22348"/>
    <cellStyle name="Normal 3 2 4 2 2 2 5" xfId="22349"/>
    <cellStyle name="Normal 3 2 4 2 2 2 6" xfId="22350"/>
    <cellStyle name="Normal 3 2 4 2 2 3" xfId="22351"/>
    <cellStyle name="Normal 3 2 4 2 2 3 2" xfId="22352"/>
    <cellStyle name="Normal 3 2 4 2 2 4" xfId="22353"/>
    <cellStyle name="Normal 3 2 4 2 2 4 2" xfId="22354"/>
    <cellStyle name="Normal 3 2 4 2 2 5" xfId="22355"/>
    <cellStyle name="Normal 3 2 4 2 2 5 2" xfId="22356"/>
    <cellStyle name="Normal 3 2 4 2 2 6" xfId="22357"/>
    <cellStyle name="Normal 3 2 4 2 2 7" xfId="22358"/>
    <cellStyle name="Normal 3 2 4 2 3" xfId="22359"/>
    <cellStyle name="Normal 3 2 4 2 3 2" xfId="22360"/>
    <cellStyle name="Normal 3 2 4 2 3 2 2" xfId="22361"/>
    <cellStyle name="Normal 3 2 4 2 3 2 3" xfId="22362"/>
    <cellStyle name="Normal 3 2 4 2 3 3" xfId="22363"/>
    <cellStyle name="Normal 3 2 4 2 3 3 2" xfId="22364"/>
    <cellStyle name="Normal 3 2 4 2 3 4" xfId="22365"/>
    <cellStyle name="Normal 3 2 4 2 3 4 2" xfId="22366"/>
    <cellStyle name="Normal 3 2 4 2 3 5" xfId="22367"/>
    <cellStyle name="Normal 3 2 4 2 3 6" xfId="22368"/>
    <cellStyle name="Normal 3 2 4 2 4" xfId="22369"/>
    <cellStyle name="Normal 3 2 4 2 4 2" xfId="22370"/>
    <cellStyle name="Normal 3 2 4 2 4 3" xfId="22371"/>
    <cellStyle name="Normal 3 2 4 2 5" xfId="22372"/>
    <cellStyle name="Normal 3 2 4 2 5 2" xfId="22373"/>
    <cellStyle name="Normal 3 2 4 2 6" xfId="22374"/>
    <cellStyle name="Normal 3 2 4 2 6 2" xfId="22375"/>
    <cellStyle name="Normal 3 2 4 2 7" xfId="22376"/>
    <cellStyle name="Normal 3 2 4 2 8" xfId="22377"/>
    <cellStyle name="Normal 3 2 4 3" xfId="22378"/>
    <cellStyle name="Normal 3 2 4 3 2" xfId="22379"/>
    <cellStyle name="Normal 3 2 4 3 2 2" xfId="22380"/>
    <cellStyle name="Normal 3 2 4 3 2 2 2" xfId="22381"/>
    <cellStyle name="Normal 3 2 4 3 2 2 2 2" xfId="22382"/>
    <cellStyle name="Normal 3 2 4 3 2 2 3" xfId="22383"/>
    <cellStyle name="Normal 3 2 4 3 2 2 3 2" xfId="22384"/>
    <cellStyle name="Normal 3 2 4 3 2 2 4" xfId="22385"/>
    <cellStyle name="Normal 3 2 4 3 2 2 4 2" xfId="22386"/>
    <cellStyle name="Normal 3 2 4 3 2 2 5" xfId="22387"/>
    <cellStyle name="Normal 3 2 4 3 2 3" xfId="22388"/>
    <cellStyle name="Normal 3 2 4 3 2 3 2" xfId="22389"/>
    <cellStyle name="Normal 3 2 4 3 2 4" xfId="22390"/>
    <cellStyle name="Normal 3 2 4 3 2 4 2" xfId="22391"/>
    <cellStyle name="Normal 3 2 4 3 2 5" xfId="22392"/>
    <cellStyle name="Normal 3 2 4 3 2 5 2" xfId="22393"/>
    <cellStyle name="Normal 3 2 4 3 2 6" xfId="22394"/>
    <cellStyle name="Normal 3 2 4 3 2 7" xfId="22395"/>
    <cellStyle name="Normal 3 2 4 3 3" xfId="22396"/>
    <cellStyle name="Normal 3 2 4 3 3 2" xfId="22397"/>
    <cellStyle name="Normal 3 2 4 3 3 2 2" xfId="22398"/>
    <cellStyle name="Normal 3 2 4 3 3 3" xfId="22399"/>
    <cellStyle name="Normal 3 2 4 3 3 3 2" xfId="22400"/>
    <cellStyle name="Normal 3 2 4 3 3 4" xfId="22401"/>
    <cellStyle name="Normal 3 2 4 3 3 4 2" xfId="22402"/>
    <cellStyle name="Normal 3 2 4 3 3 5" xfId="22403"/>
    <cellStyle name="Normal 3 2 4 3 4" xfId="22404"/>
    <cellStyle name="Normal 3 2 4 3 4 2" xfId="22405"/>
    <cellStyle name="Normal 3 2 4 3 5" xfId="22406"/>
    <cellStyle name="Normal 3 2 4 3 5 2" xfId="22407"/>
    <cellStyle name="Normal 3 2 4 3 6" xfId="22408"/>
    <cellStyle name="Normal 3 2 4 3 6 2" xfId="22409"/>
    <cellStyle name="Normal 3 2 4 3 7" xfId="22410"/>
    <cellStyle name="Normal 3 2 4 3 8" xfId="22411"/>
    <cellStyle name="Normal 3 2 4 4" xfId="22412"/>
    <cellStyle name="Normal 3 2 4 4 2" xfId="22413"/>
    <cellStyle name="Normal 3 2 4 4 2 2" xfId="22414"/>
    <cellStyle name="Normal 3 2 4 4 2 2 2" xfId="22415"/>
    <cellStyle name="Normal 3 2 4 4 2 2 2 2" xfId="22416"/>
    <cellStyle name="Normal 3 2 4 4 2 2 3" xfId="22417"/>
    <cellStyle name="Normal 3 2 4 4 2 2 3 2" xfId="22418"/>
    <cellStyle name="Normal 3 2 4 4 2 2 4" xfId="22419"/>
    <cellStyle name="Normal 3 2 4 4 2 2 4 2" xfId="22420"/>
    <cellStyle name="Normal 3 2 4 4 2 2 5" xfId="22421"/>
    <cellStyle name="Normal 3 2 4 4 2 3" xfId="22422"/>
    <cellStyle name="Normal 3 2 4 4 2 3 2" xfId="22423"/>
    <cellStyle name="Normal 3 2 4 4 2 4" xfId="22424"/>
    <cellStyle name="Normal 3 2 4 4 2 4 2" xfId="22425"/>
    <cellStyle name="Normal 3 2 4 4 2 5" xfId="22426"/>
    <cellStyle name="Normal 3 2 4 4 2 5 2" xfId="22427"/>
    <cellStyle name="Normal 3 2 4 4 2 6" xfId="22428"/>
    <cellStyle name="Normal 3 2 4 4 2 7" xfId="22429"/>
    <cellStyle name="Normal 3 2 4 4 3" xfId="22430"/>
    <cellStyle name="Normal 3 2 4 4 3 2" xfId="22431"/>
    <cellStyle name="Normal 3 2 4 4 3 2 2" xfId="22432"/>
    <cellStyle name="Normal 3 2 4 4 3 3" xfId="22433"/>
    <cellStyle name="Normal 3 2 4 4 3 3 2" xfId="22434"/>
    <cellStyle name="Normal 3 2 4 4 3 4" xfId="22435"/>
    <cellStyle name="Normal 3 2 4 4 3 4 2" xfId="22436"/>
    <cellStyle name="Normal 3 2 4 4 3 5" xfId="22437"/>
    <cellStyle name="Normal 3 2 4 4 4" xfId="22438"/>
    <cellStyle name="Normal 3 2 4 4 4 2" xfId="22439"/>
    <cellStyle name="Normal 3 2 4 4 5" xfId="22440"/>
    <cellStyle name="Normal 3 2 4 4 5 2" xfId="22441"/>
    <cellStyle name="Normal 3 2 4 4 6" xfId="22442"/>
    <cellStyle name="Normal 3 2 4 4 6 2" xfId="22443"/>
    <cellStyle name="Normal 3 2 4 4 7" xfId="22444"/>
    <cellStyle name="Normal 3 2 4 4 8" xfId="22445"/>
    <cellStyle name="Normal 3 2 4 5" xfId="22446"/>
    <cellStyle name="Normal 3 2 4 5 2" xfId="22447"/>
    <cellStyle name="Normal 3 2 4 5 2 2" xfId="22448"/>
    <cellStyle name="Normal 3 2 4 5 2 2 2" xfId="22449"/>
    <cellStyle name="Normal 3 2 4 5 2 2 2 2" xfId="22450"/>
    <cellStyle name="Normal 3 2 4 5 2 2 3" xfId="22451"/>
    <cellStyle name="Normal 3 2 4 5 2 2 3 2" xfId="22452"/>
    <cellStyle name="Normal 3 2 4 5 2 2 4" xfId="22453"/>
    <cellStyle name="Normal 3 2 4 5 2 2 4 2" xfId="22454"/>
    <cellStyle name="Normal 3 2 4 5 2 2 5" xfId="22455"/>
    <cellStyle name="Normal 3 2 4 5 2 3" xfId="22456"/>
    <cellStyle name="Normal 3 2 4 5 2 3 2" xfId="22457"/>
    <cellStyle name="Normal 3 2 4 5 2 4" xfId="22458"/>
    <cellStyle name="Normal 3 2 4 5 2 4 2" xfId="22459"/>
    <cellStyle name="Normal 3 2 4 5 2 5" xfId="22460"/>
    <cellStyle name="Normal 3 2 4 5 2 5 2" xfId="22461"/>
    <cellStyle name="Normal 3 2 4 5 2 6" xfId="22462"/>
    <cellStyle name="Normal 3 2 4 5 3" xfId="22463"/>
    <cellStyle name="Normal 3 2 4 5 3 2" xfId="22464"/>
    <cellStyle name="Normal 3 2 4 5 3 2 2" xfId="22465"/>
    <cellStyle name="Normal 3 2 4 5 3 3" xfId="22466"/>
    <cellStyle name="Normal 3 2 4 5 3 3 2" xfId="22467"/>
    <cellStyle name="Normal 3 2 4 5 3 4" xfId="22468"/>
    <cellStyle name="Normal 3 2 4 5 3 4 2" xfId="22469"/>
    <cellStyle name="Normal 3 2 4 5 3 5" xfId="22470"/>
    <cellStyle name="Normal 3 2 4 5 4" xfId="22471"/>
    <cellStyle name="Normal 3 2 4 5 4 2" xfId="22472"/>
    <cellStyle name="Normal 3 2 4 5 5" xfId="22473"/>
    <cellStyle name="Normal 3 2 4 5 5 2" xfId="22474"/>
    <cellStyle name="Normal 3 2 4 5 6" xfId="22475"/>
    <cellStyle name="Normal 3 2 4 5 6 2" xfId="22476"/>
    <cellStyle name="Normal 3 2 4 5 7" xfId="22477"/>
    <cellStyle name="Normal 3 2 4 5 8" xfId="22478"/>
    <cellStyle name="Normal 3 2 4 6" xfId="22479"/>
    <cellStyle name="Normal 3 2 4 6 2" xfId="22480"/>
    <cellStyle name="Normal 3 2 4 6 2 2" xfId="22481"/>
    <cellStyle name="Normal 3 2 4 6 2 2 2" xfId="22482"/>
    <cellStyle name="Normal 3 2 4 6 2 3" xfId="22483"/>
    <cellStyle name="Normal 3 2 4 6 2 3 2" xfId="22484"/>
    <cellStyle name="Normal 3 2 4 6 2 4" xfId="22485"/>
    <cellStyle name="Normal 3 2 4 6 2 4 2" xfId="22486"/>
    <cellStyle name="Normal 3 2 4 6 2 5" xfId="22487"/>
    <cellStyle name="Normal 3 2 4 6 3" xfId="22488"/>
    <cellStyle name="Normal 3 2 4 6 3 2" xfId="22489"/>
    <cellStyle name="Normal 3 2 4 6 4" xfId="22490"/>
    <cellStyle name="Normal 3 2 4 6 4 2" xfId="22491"/>
    <cellStyle name="Normal 3 2 4 6 5" xfId="22492"/>
    <cellStyle name="Normal 3 2 4 6 5 2" xfId="22493"/>
    <cellStyle name="Normal 3 2 4 6 6" xfId="22494"/>
    <cellStyle name="Normal 3 2 4 7" xfId="22495"/>
    <cellStyle name="Normal 3 2 4 7 2" xfId="22496"/>
    <cellStyle name="Normal 3 2 4 7 2 2" xfId="22497"/>
    <cellStyle name="Normal 3 2 4 7 3" xfId="22498"/>
    <cellStyle name="Normal 3 2 4 7 3 2" xfId="22499"/>
    <cellStyle name="Normal 3 2 4 7 4" xfId="22500"/>
    <cellStyle name="Normal 3 2 4 7 4 2" xfId="22501"/>
    <cellStyle name="Normal 3 2 4 7 5" xfId="22502"/>
    <cellStyle name="Normal 3 2 4 8" xfId="22503"/>
    <cellStyle name="Normal 3 2 4 8 2" xfId="22504"/>
    <cellStyle name="Normal 3 2 4 8 2 2" xfId="22505"/>
    <cellStyle name="Normal 3 2 4 8 3" xfId="22506"/>
    <cellStyle name="Normal 3 2 4 8 3 2" xfId="22507"/>
    <cellStyle name="Normal 3 2 4 8 4" xfId="22508"/>
    <cellStyle name="Normal 3 2 4 8 4 2" xfId="22509"/>
    <cellStyle name="Normal 3 2 4 8 5" xfId="22510"/>
    <cellStyle name="Normal 3 2 4 9" xfId="22511"/>
    <cellStyle name="Normal 3 2 4 9 2" xfId="22512"/>
    <cellStyle name="Normal 3 2 5" xfId="22513"/>
    <cellStyle name="Normal 3 2 5 2" xfId="22514"/>
    <cellStyle name="Normal 3 2 5 2 2" xfId="22515"/>
    <cellStyle name="Normal 3 2 5 2 2 2" xfId="22516"/>
    <cellStyle name="Normal 3 2 5 2 3" xfId="22517"/>
    <cellStyle name="Normal 3 2 5 2 3 2" xfId="22518"/>
    <cellStyle name="Normal 3 2 5 2 4" xfId="22519"/>
    <cellStyle name="Normal 3 2 5 2 5" xfId="22520"/>
    <cellStyle name="Normal 3 2 5 3" xfId="22521"/>
    <cellStyle name="Normal 3 2 5 3 2" xfId="22522"/>
    <cellStyle name="Normal 3 2 5 3 2 2" xfId="22523"/>
    <cellStyle name="Normal 3 2 5 3 2 2 2" xfId="22524"/>
    <cellStyle name="Normal 3 2 5 3 2 3" xfId="22525"/>
    <cellStyle name="Normal 3 2 5 3 2 3 2" xfId="22526"/>
    <cellStyle name="Normal 3 2 5 3 2 4" xfId="22527"/>
    <cellStyle name="Normal 3 2 5 3 2 4 2" xfId="22528"/>
    <cellStyle name="Normal 3 2 5 3 2 5" xfId="22529"/>
    <cellStyle name="Normal 3 2 5 3 2 6" xfId="22530"/>
    <cellStyle name="Normal 3 2 5 3 3" xfId="22531"/>
    <cellStyle name="Normal 3 2 5 3 3 2" xfId="22532"/>
    <cellStyle name="Normal 3 2 5 3 4" xfId="22533"/>
    <cellStyle name="Normal 3 2 5 3 4 2" xfId="22534"/>
    <cellStyle name="Normal 3 2 5 3 5" xfId="22535"/>
    <cellStyle name="Normal 3 2 5 3 5 2" xfId="22536"/>
    <cellStyle name="Normal 3 2 5 3 6" xfId="22537"/>
    <cellStyle name="Normal 3 2 5 3 7" xfId="22538"/>
    <cellStyle name="Normal 3 2 5 4" xfId="22539"/>
    <cellStyle name="Normal 3 2 5 4 2" xfId="22540"/>
    <cellStyle name="Normal 3 2 5 4 2 2" xfId="22541"/>
    <cellStyle name="Normal 3 2 5 4 2 3" xfId="22542"/>
    <cellStyle name="Normal 3 2 5 4 3" xfId="22543"/>
    <cellStyle name="Normal 3 2 5 4 3 2" xfId="22544"/>
    <cellStyle name="Normal 3 2 5 4 4" xfId="22545"/>
    <cellStyle name="Normal 3 2 5 4 4 2" xfId="22546"/>
    <cellStyle name="Normal 3 2 5 4 5" xfId="22547"/>
    <cellStyle name="Normal 3 2 5 4 6" xfId="22548"/>
    <cellStyle name="Normal 3 2 5 5" xfId="22549"/>
    <cellStyle name="Normal 3 2 5 5 2" xfId="22550"/>
    <cellStyle name="Normal 3 2 5 5 3" xfId="22551"/>
    <cellStyle name="Normal 3 2 5 6" xfId="22552"/>
    <cellStyle name="Normal 3 2 5 6 2" xfId="22553"/>
    <cellStyle name="Normal 3 2 5 7" xfId="22554"/>
    <cellStyle name="Normal 3 2 5 7 2" xfId="22555"/>
    <cellStyle name="Normal 3 2 5 8" xfId="22556"/>
    <cellStyle name="Normal 3 2 5 9" xfId="22557"/>
    <cellStyle name="Normal 3 2 6" xfId="22558"/>
    <cellStyle name="Normal 3 2 6 2" xfId="22559"/>
    <cellStyle name="Normal 3 2 6 2 2" xfId="22560"/>
    <cellStyle name="Normal 3 2 6 3" xfId="22561"/>
    <cellStyle name="Normal 3 2 6 3 2" xfId="22562"/>
    <cellStyle name="Normal 3 2 6 4" xfId="22563"/>
    <cellStyle name="Normal 3 2 6 5" xfId="22564"/>
    <cellStyle name="Normal 3 2 7" xfId="22565"/>
    <cellStyle name="Normal 3 2 7 2" xfId="22566"/>
    <cellStyle name="Normal 3 2 7 2 2" xfId="22567"/>
    <cellStyle name="Normal 3 2 7 2 2 2" xfId="22568"/>
    <cellStyle name="Normal 3 2 7 2 2 2 2" xfId="22569"/>
    <cellStyle name="Normal 3 2 7 2 2 3" xfId="22570"/>
    <cellStyle name="Normal 3 2 7 2 2 3 2" xfId="22571"/>
    <cellStyle name="Normal 3 2 7 2 2 4" xfId="22572"/>
    <cellStyle name="Normal 3 2 7 2 2 4 2" xfId="22573"/>
    <cellStyle name="Normal 3 2 7 2 2 5" xfId="22574"/>
    <cellStyle name="Normal 3 2 7 2 2 6" xfId="22575"/>
    <cellStyle name="Normal 3 2 7 2 3" xfId="22576"/>
    <cellStyle name="Normal 3 2 7 2 3 2" xfId="22577"/>
    <cellStyle name="Normal 3 2 7 2 4" xfId="22578"/>
    <cellStyle name="Normal 3 2 7 2 4 2" xfId="22579"/>
    <cellStyle name="Normal 3 2 7 2 5" xfId="22580"/>
    <cellStyle name="Normal 3 2 7 2 5 2" xfId="22581"/>
    <cellStyle name="Normal 3 2 7 2 6" xfId="22582"/>
    <cellStyle name="Normal 3 2 7 2 7" xfId="22583"/>
    <cellStyle name="Normal 3 2 7 3" xfId="22584"/>
    <cellStyle name="Normal 3 2 7 3 2" xfId="22585"/>
    <cellStyle name="Normal 3 2 7 3 2 2" xfId="22586"/>
    <cellStyle name="Normal 3 2 7 3 2 3" xfId="22587"/>
    <cellStyle name="Normal 3 2 7 3 3" xfId="22588"/>
    <cellStyle name="Normal 3 2 7 3 3 2" xfId="22589"/>
    <cellStyle name="Normal 3 2 7 3 4" xfId="22590"/>
    <cellStyle name="Normal 3 2 7 3 4 2" xfId="22591"/>
    <cellStyle name="Normal 3 2 7 3 5" xfId="22592"/>
    <cellStyle name="Normal 3 2 7 3 6" xfId="22593"/>
    <cellStyle name="Normal 3 2 7 4" xfId="22594"/>
    <cellStyle name="Normal 3 2 7 4 2" xfId="22595"/>
    <cellStyle name="Normal 3 2 7 4 3" xfId="22596"/>
    <cellStyle name="Normal 3 2 7 5" xfId="22597"/>
    <cellStyle name="Normal 3 2 7 5 2" xfId="22598"/>
    <cellStyle name="Normal 3 2 7 6" xfId="22599"/>
    <cellStyle name="Normal 3 2 7 6 2" xfId="22600"/>
    <cellStyle name="Normal 3 2 7 7" xfId="22601"/>
    <cellStyle name="Normal 3 2 7 8" xfId="22602"/>
    <cellStyle name="Normal 3 2 8" xfId="22603"/>
    <cellStyle name="Normal 3 2 8 2" xfId="22604"/>
    <cellStyle name="Normal 3 2 8 2 2" xfId="22605"/>
    <cellStyle name="Normal 3 2 8 2 2 2" xfId="22606"/>
    <cellStyle name="Normal 3 2 8 2 2 2 2" xfId="22607"/>
    <cellStyle name="Normal 3 2 8 2 2 3" xfId="22608"/>
    <cellStyle name="Normal 3 2 8 2 2 3 2" xfId="22609"/>
    <cellStyle name="Normal 3 2 8 2 2 4" xfId="22610"/>
    <cellStyle name="Normal 3 2 8 2 2 4 2" xfId="22611"/>
    <cellStyle name="Normal 3 2 8 2 2 5" xfId="22612"/>
    <cellStyle name="Normal 3 2 8 2 3" xfId="22613"/>
    <cellStyle name="Normal 3 2 8 2 3 2" xfId="22614"/>
    <cellStyle name="Normal 3 2 8 2 4" xfId="22615"/>
    <cellStyle name="Normal 3 2 8 2 4 2" xfId="22616"/>
    <cellStyle name="Normal 3 2 8 2 5" xfId="22617"/>
    <cellStyle name="Normal 3 2 8 2 5 2" xfId="22618"/>
    <cellStyle name="Normal 3 2 8 2 6" xfId="22619"/>
    <cellStyle name="Normal 3 2 8 2 7" xfId="22620"/>
    <cellStyle name="Normal 3 2 8 3" xfId="22621"/>
    <cellStyle name="Normal 3 2 8 3 2" xfId="22622"/>
    <cellStyle name="Normal 3 2 8 3 2 2" xfId="22623"/>
    <cellStyle name="Normal 3 2 8 3 3" xfId="22624"/>
    <cellStyle name="Normal 3 2 8 3 3 2" xfId="22625"/>
    <cellStyle name="Normal 3 2 8 3 4" xfId="22626"/>
    <cellStyle name="Normal 3 2 8 3 4 2" xfId="22627"/>
    <cellStyle name="Normal 3 2 8 3 5" xfId="22628"/>
    <cellStyle name="Normal 3 2 8 4" xfId="22629"/>
    <cellStyle name="Normal 3 2 8 4 2" xfId="22630"/>
    <cellStyle name="Normal 3 2 8 5" xfId="22631"/>
    <cellStyle name="Normal 3 2 8 5 2" xfId="22632"/>
    <cellStyle name="Normal 3 2 8 6" xfId="22633"/>
    <cellStyle name="Normal 3 2 8 6 2" xfId="22634"/>
    <cellStyle name="Normal 3 2 8 7" xfId="22635"/>
    <cellStyle name="Normal 3 2 8 8" xfId="22636"/>
    <cellStyle name="Normal 3 2 9" xfId="22637"/>
    <cellStyle name="Normal 3 2 9 2" xfId="22638"/>
    <cellStyle name="Normal 3 2 9 2 2" xfId="22639"/>
    <cellStyle name="Normal 3 2 9 2 2 2" xfId="22640"/>
    <cellStyle name="Normal 3 2 9 2 2 2 2" xfId="22641"/>
    <cellStyle name="Normal 3 2 9 2 2 3" xfId="22642"/>
    <cellStyle name="Normal 3 2 9 2 2 3 2" xfId="22643"/>
    <cellStyle name="Normal 3 2 9 2 2 4" xfId="22644"/>
    <cellStyle name="Normal 3 2 9 2 2 4 2" xfId="22645"/>
    <cellStyle name="Normal 3 2 9 2 2 5" xfId="22646"/>
    <cellStyle name="Normal 3 2 9 2 3" xfId="22647"/>
    <cellStyle name="Normal 3 2 9 2 3 2" xfId="22648"/>
    <cellStyle name="Normal 3 2 9 2 4" xfId="22649"/>
    <cellStyle name="Normal 3 2 9 2 4 2" xfId="22650"/>
    <cellStyle name="Normal 3 2 9 2 5" xfId="22651"/>
    <cellStyle name="Normal 3 2 9 2 5 2" xfId="22652"/>
    <cellStyle name="Normal 3 2 9 2 6" xfId="22653"/>
    <cellStyle name="Normal 3 2 9 2 7" xfId="22654"/>
    <cellStyle name="Normal 3 2 9 3" xfId="22655"/>
    <cellStyle name="Normal 3 2 9 3 2" xfId="22656"/>
    <cellStyle name="Normal 3 2 9 3 2 2" xfId="22657"/>
    <cellStyle name="Normal 3 2 9 3 3" xfId="22658"/>
    <cellStyle name="Normal 3 2 9 3 3 2" xfId="22659"/>
    <cellStyle name="Normal 3 2 9 3 4" xfId="22660"/>
    <cellStyle name="Normal 3 2 9 3 4 2" xfId="22661"/>
    <cellStyle name="Normal 3 2 9 3 5" xfId="22662"/>
    <cellStyle name="Normal 3 2 9 4" xfId="22663"/>
    <cellStyle name="Normal 3 2 9 4 2" xfId="22664"/>
    <cellStyle name="Normal 3 2 9 5" xfId="22665"/>
    <cellStyle name="Normal 3 2 9 5 2" xfId="22666"/>
    <cellStyle name="Normal 3 2 9 6" xfId="22667"/>
    <cellStyle name="Normal 3 2 9 6 2" xfId="22668"/>
    <cellStyle name="Normal 3 2 9 7" xfId="22669"/>
    <cellStyle name="Normal 3 2 9 8" xfId="22670"/>
    <cellStyle name="Normal 3 2_App.2-OA Capital Structure" xfId="22671"/>
    <cellStyle name="Normal 3 20" xfId="22672"/>
    <cellStyle name="Normal 3 20 2" xfId="22673"/>
    <cellStyle name="Normal 3 21" xfId="22674"/>
    <cellStyle name="Normal 3 21 2" xfId="22675"/>
    <cellStyle name="Normal 3 22" xfId="22676"/>
    <cellStyle name="Normal 3 22 2" xfId="22677"/>
    <cellStyle name="Normal 3 23" xfId="22678"/>
    <cellStyle name="Normal 3 23 2" xfId="22679"/>
    <cellStyle name="Normal 3 24" xfId="22680"/>
    <cellStyle name="Normal 3 24 2" xfId="22681"/>
    <cellStyle name="Normal 3 25" xfId="22682"/>
    <cellStyle name="Normal 3 26" xfId="22683"/>
    <cellStyle name="Normal 3 27" xfId="22684"/>
    <cellStyle name="Normal 3 28" xfId="22685"/>
    <cellStyle name="Normal 3 29" xfId="22686"/>
    <cellStyle name="Normal 3 3" xfId="22687"/>
    <cellStyle name="Normal 3 3 2" xfId="22688"/>
    <cellStyle name="Normal 3 3 2 2" xfId="22689"/>
    <cellStyle name="Normal 3 3 3" xfId="22690"/>
    <cellStyle name="Normal 3 3 3 2" xfId="22691"/>
    <cellStyle name="Normal 3 3 4" xfId="22692"/>
    <cellStyle name="Normal 3 3 5" xfId="22693"/>
    <cellStyle name="Normal 3 3 5 2" xfId="22694"/>
    <cellStyle name="Normal 3 3 5 3" xfId="22695"/>
    <cellStyle name="Normal 3 3 6" xfId="22696"/>
    <cellStyle name="Normal 3 3 7" xfId="22697"/>
    <cellStyle name="Normal 3 3_Data Check Control" xfId="22698"/>
    <cellStyle name="Normal 3 30" xfId="22699"/>
    <cellStyle name="Normal 3 31" xfId="22700"/>
    <cellStyle name="Normal 3 32" xfId="22701"/>
    <cellStyle name="Normal 3 33" xfId="22702"/>
    <cellStyle name="Normal 3 34" xfId="22703"/>
    <cellStyle name="Normal 3 4" xfId="22704"/>
    <cellStyle name="Normal 3 4 2" xfId="22705"/>
    <cellStyle name="Normal 3 4 3" xfId="22706"/>
    <cellStyle name="Normal 3 5" xfId="22707"/>
    <cellStyle name="Normal 3 5 10" xfId="22708"/>
    <cellStyle name="Normal 3 5 10 2" xfId="22709"/>
    <cellStyle name="Normal 3 5 11" xfId="22710"/>
    <cellStyle name="Normal 3 5 11 2" xfId="22711"/>
    <cellStyle name="Normal 3 5 12" xfId="22712"/>
    <cellStyle name="Normal 3 5 12 2" xfId="22713"/>
    <cellStyle name="Normal 3 5 13" xfId="22714"/>
    <cellStyle name="Normal 3 5 13 2" xfId="22715"/>
    <cellStyle name="Normal 3 5 14" xfId="22716"/>
    <cellStyle name="Normal 3 5 14 2" xfId="22717"/>
    <cellStyle name="Normal 3 5 15" xfId="22718"/>
    <cellStyle name="Normal 3 5 15 2" xfId="22719"/>
    <cellStyle name="Normal 3 5 16" xfId="22720"/>
    <cellStyle name="Normal 3 5 16 2" xfId="22721"/>
    <cellStyle name="Normal 3 5 17" xfId="22722"/>
    <cellStyle name="Normal 3 5 18" xfId="22723"/>
    <cellStyle name="Normal 3 5 19" xfId="22724"/>
    <cellStyle name="Normal 3 5 2" xfId="22725"/>
    <cellStyle name="Normal 3 5 2 10" xfId="22726"/>
    <cellStyle name="Normal 3 5 2 10 2" xfId="22727"/>
    <cellStyle name="Normal 3 5 2 11" xfId="22728"/>
    <cellStyle name="Normal 3 5 2 11 2" xfId="22729"/>
    <cellStyle name="Normal 3 5 2 12" xfId="22730"/>
    <cellStyle name="Normal 3 5 2 12 2" xfId="22731"/>
    <cellStyle name="Normal 3 5 2 13" xfId="22732"/>
    <cellStyle name="Normal 3 5 2 14" xfId="22733"/>
    <cellStyle name="Normal 3 5 2 2" xfId="22734"/>
    <cellStyle name="Normal 3 5 2 2 2" xfId="22735"/>
    <cellStyle name="Normal 3 5 2 2 2 2" xfId="22736"/>
    <cellStyle name="Normal 3 5 2 2 2 2 2" xfId="22737"/>
    <cellStyle name="Normal 3 5 2 2 2 2 2 2" xfId="22738"/>
    <cellStyle name="Normal 3 5 2 2 2 2 3" xfId="22739"/>
    <cellStyle name="Normal 3 5 2 2 2 2 3 2" xfId="22740"/>
    <cellStyle name="Normal 3 5 2 2 2 2 4" xfId="22741"/>
    <cellStyle name="Normal 3 5 2 2 2 2 4 2" xfId="22742"/>
    <cellStyle name="Normal 3 5 2 2 2 2 5" xfId="22743"/>
    <cellStyle name="Normal 3 5 2 2 2 3" xfId="22744"/>
    <cellStyle name="Normal 3 5 2 2 2 3 2" xfId="22745"/>
    <cellStyle name="Normal 3 5 2 2 2 4" xfId="22746"/>
    <cellStyle name="Normal 3 5 2 2 2 4 2" xfId="22747"/>
    <cellStyle name="Normal 3 5 2 2 2 5" xfId="22748"/>
    <cellStyle name="Normal 3 5 2 2 2 5 2" xfId="22749"/>
    <cellStyle name="Normal 3 5 2 2 2 6" xfId="22750"/>
    <cellStyle name="Normal 3 5 2 2 3" xfId="22751"/>
    <cellStyle name="Normal 3 5 2 2 3 2" xfId="22752"/>
    <cellStyle name="Normal 3 5 2 2 3 2 2" xfId="22753"/>
    <cellStyle name="Normal 3 5 2 2 3 3" xfId="22754"/>
    <cellStyle name="Normal 3 5 2 2 3 3 2" xfId="22755"/>
    <cellStyle name="Normal 3 5 2 2 3 4" xfId="22756"/>
    <cellStyle name="Normal 3 5 2 2 3 4 2" xfId="22757"/>
    <cellStyle name="Normal 3 5 2 2 3 5" xfId="22758"/>
    <cellStyle name="Normal 3 5 2 2 4" xfId="22759"/>
    <cellStyle name="Normal 3 5 2 2 4 2" xfId="22760"/>
    <cellStyle name="Normal 3 5 2 2 5" xfId="22761"/>
    <cellStyle name="Normal 3 5 2 2 5 2" xfId="22762"/>
    <cellStyle name="Normal 3 5 2 2 6" xfId="22763"/>
    <cellStyle name="Normal 3 5 2 2 6 2" xfId="22764"/>
    <cellStyle name="Normal 3 5 2 2 7" xfId="22765"/>
    <cellStyle name="Normal 3 5 2 3" xfId="22766"/>
    <cellStyle name="Normal 3 5 2 3 2" xfId="22767"/>
    <cellStyle name="Normal 3 5 2 3 2 2" xfId="22768"/>
    <cellStyle name="Normal 3 5 2 3 2 2 2" xfId="22769"/>
    <cellStyle name="Normal 3 5 2 3 2 2 2 2" xfId="22770"/>
    <cellStyle name="Normal 3 5 2 3 2 2 3" xfId="22771"/>
    <cellStyle name="Normal 3 5 2 3 2 2 3 2" xfId="22772"/>
    <cellStyle name="Normal 3 5 2 3 2 2 4" xfId="22773"/>
    <cellStyle name="Normal 3 5 2 3 2 2 4 2" xfId="22774"/>
    <cellStyle name="Normal 3 5 2 3 2 2 5" xfId="22775"/>
    <cellStyle name="Normal 3 5 2 3 2 3" xfId="22776"/>
    <cellStyle name="Normal 3 5 2 3 2 3 2" xfId="22777"/>
    <cellStyle name="Normal 3 5 2 3 2 4" xfId="22778"/>
    <cellStyle name="Normal 3 5 2 3 2 4 2" xfId="22779"/>
    <cellStyle name="Normal 3 5 2 3 2 5" xfId="22780"/>
    <cellStyle name="Normal 3 5 2 3 2 5 2" xfId="22781"/>
    <cellStyle name="Normal 3 5 2 3 2 6" xfId="22782"/>
    <cellStyle name="Normal 3 5 2 3 3" xfId="22783"/>
    <cellStyle name="Normal 3 5 2 3 3 2" xfId="22784"/>
    <cellStyle name="Normal 3 5 2 3 3 2 2" xfId="22785"/>
    <cellStyle name="Normal 3 5 2 3 3 3" xfId="22786"/>
    <cellStyle name="Normal 3 5 2 3 3 3 2" xfId="22787"/>
    <cellStyle name="Normal 3 5 2 3 3 4" xfId="22788"/>
    <cellStyle name="Normal 3 5 2 3 3 4 2" xfId="22789"/>
    <cellStyle name="Normal 3 5 2 3 3 5" xfId="22790"/>
    <cellStyle name="Normal 3 5 2 3 4" xfId="22791"/>
    <cellStyle name="Normal 3 5 2 3 4 2" xfId="22792"/>
    <cellStyle name="Normal 3 5 2 3 5" xfId="22793"/>
    <cellStyle name="Normal 3 5 2 3 5 2" xfId="22794"/>
    <cellStyle name="Normal 3 5 2 3 6" xfId="22795"/>
    <cellStyle name="Normal 3 5 2 3 6 2" xfId="22796"/>
    <cellStyle name="Normal 3 5 2 3 7" xfId="22797"/>
    <cellStyle name="Normal 3 5 2 4" xfId="22798"/>
    <cellStyle name="Normal 3 5 2 4 2" xfId="22799"/>
    <cellStyle name="Normal 3 5 2 4 2 2" xfId="22800"/>
    <cellStyle name="Normal 3 5 2 4 2 2 2" xfId="22801"/>
    <cellStyle name="Normal 3 5 2 4 2 2 2 2" xfId="22802"/>
    <cellStyle name="Normal 3 5 2 4 2 2 3" xfId="22803"/>
    <cellStyle name="Normal 3 5 2 4 2 2 3 2" xfId="22804"/>
    <cellStyle name="Normal 3 5 2 4 2 2 4" xfId="22805"/>
    <cellStyle name="Normal 3 5 2 4 2 2 4 2" xfId="22806"/>
    <cellStyle name="Normal 3 5 2 4 2 2 5" xfId="22807"/>
    <cellStyle name="Normal 3 5 2 4 2 3" xfId="22808"/>
    <cellStyle name="Normal 3 5 2 4 2 3 2" xfId="22809"/>
    <cellStyle name="Normal 3 5 2 4 2 4" xfId="22810"/>
    <cellStyle name="Normal 3 5 2 4 2 4 2" xfId="22811"/>
    <cellStyle name="Normal 3 5 2 4 2 5" xfId="22812"/>
    <cellStyle name="Normal 3 5 2 4 2 5 2" xfId="22813"/>
    <cellStyle name="Normal 3 5 2 4 2 6" xfId="22814"/>
    <cellStyle name="Normal 3 5 2 4 3" xfId="22815"/>
    <cellStyle name="Normal 3 5 2 4 3 2" xfId="22816"/>
    <cellStyle name="Normal 3 5 2 4 3 2 2" xfId="22817"/>
    <cellStyle name="Normal 3 5 2 4 3 3" xfId="22818"/>
    <cellStyle name="Normal 3 5 2 4 3 3 2" xfId="22819"/>
    <cellStyle name="Normal 3 5 2 4 3 4" xfId="22820"/>
    <cellStyle name="Normal 3 5 2 4 3 4 2" xfId="22821"/>
    <cellStyle name="Normal 3 5 2 4 3 5" xfId="22822"/>
    <cellStyle name="Normal 3 5 2 4 4" xfId="22823"/>
    <cellStyle name="Normal 3 5 2 4 4 2" xfId="22824"/>
    <cellStyle name="Normal 3 5 2 4 5" xfId="22825"/>
    <cellStyle name="Normal 3 5 2 4 5 2" xfId="22826"/>
    <cellStyle name="Normal 3 5 2 4 6" xfId="22827"/>
    <cellStyle name="Normal 3 5 2 4 6 2" xfId="22828"/>
    <cellStyle name="Normal 3 5 2 4 7" xfId="22829"/>
    <cellStyle name="Normal 3 5 2 5" xfId="22830"/>
    <cellStyle name="Normal 3 5 2 5 2" xfId="22831"/>
    <cellStyle name="Normal 3 5 2 5 2 2" xfId="22832"/>
    <cellStyle name="Normal 3 5 2 5 2 2 2" xfId="22833"/>
    <cellStyle name="Normal 3 5 2 5 2 3" xfId="22834"/>
    <cellStyle name="Normal 3 5 2 5 2 3 2" xfId="22835"/>
    <cellStyle name="Normal 3 5 2 5 2 4" xfId="22836"/>
    <cellStyle name="Normal 3 5 2 5 2 4 2" xfId="22837"/>
    <cellStyle name="Normal 3 5 2 5 2 5" xfId="22838"/>
    <cellStyle name="Normal 3 5 2 5 3" xfId="22839"/>
    <cellStyle name="Normal 3 5 2 5 3 2" xfId="22840"/>
    <cellStyle name="Normal 3 5 2 5 4" xfId="22841"/>
    <cellStyle name="Normal 3 5 2 5 4 2" xfId="22842"/>
    <cellStyle name="Normal 3 5 2 5 5" xfId="22843"/>
    <cellStyle name="Normal 3 5 2 5 5 2" xfId="22844"/>
    <cellStyle name="Normal 3 5 2 5 6" xfId="22845"/>
    <cellStyle name="Normal 3 5 2 6" xfId="22846"/>
    <cellStyle name="Normal 3 5 2 6 2" xfId="22847"/>
    <cellStyle name="Normal 3 5 2 6 2 2" xfId="22848"/>
    <cellStyle name="Normal 3 5 2 6 3" xfId="22849"/>
    <cellStyle name="Normal 3 5 2 6 3 2" xfId="22850"/>
    <cellStyle name="Normal 3 5 2 6 4" xfId="22851"/>
    <cellStyle name="Normal 3 5 2 6 4 2" xfId="22852"/>
    <cellStyle name="Normal 3 5 2 6 5" xfId="22853"/>
    <cellStyle name="Normal 3 5 2 7" xfId="22854"/>
    <cellStyle name="Normal 3 5 2 7 2" xfId="22855"/>
    <cellStyle name="Normal 3 5 2 7 2 2" xfId="22856"/>
    <cellStyle name="Normal 3 5 2 7 3" xfId="22857"/>
    <cellStyle name="Normal 3 5 2 7 3 2" xfId="22858"/>
    <cellStyle name="Normal 3 5 2 7 4" xfId="22859"/>
    <cellStyle name="Normal 3 5 2 7 4 2" xfId="22860"/>
    <cellStyle name="Normal 3 5 2 7 5" xfId="22861"/>
    <cellStyle name="Normal 3 5 2 8" xfId="22862"/>
    <cellStyle name="Normal 3 5 2 8 2" xfId="22863"/>
    <cellStyle name="Normal 3 5 2 9" xfId="22864"/>
    <cellStyle name="Normal 3 5 2 9 2" xfId="22865"/>
    <cellStyle name="Normal 3 5 3" xfId="22866"/>
    <cellStyle name="Normal 3 5 4" xfId="22867"/>
    <cellStyle name="Normal 3 5 4 2" xfId="22868"/>
    <cellStyle name="Normal 3 5 4 2 2" xfId="22869"/>
    <cellStyle name="Normal 3 5 4 2 2 2" xfId="22870"/>
    <cellStyle name="Normal 3 5 4 2 2 2 2" xfId="22871"/>
    <cellStyle name="Normal 3 5 4 2 2 3" xfId="22872"/>
    <cellStyle name="Normal 3 5 4 2 2 3 2" xfId="22873"/>
    <cellStyle name="Normal 3 5 4 2 2 4" xfId="22874"/>
    <cellStyle name="Normal 3 5 4 2 2 4 2" xfId="22875"/>
    <cellStyle name="Normal 3 5 4 2 2 5" xfId="22876"/>
    <cellStyle name="Normal 3 5 4 2 3" xfId="22877"/>
    <cellStyle name="Normal 3 5 4 2 3 2" xfId="22878"/>
    <cellStyle name="Normal 3 5 4 2 4" xfId="22879"/>
    <cellStyle name="Normal 3 5 4 2 4 2" xfId="22880"/>
    <cellStyle name="Normal 3 5 4 2 5" xfId="22881"/>
    <cellStyle name="Normal 3 5 4 2 5 2" xfId="22882"/>
    <cellStyle name="Normal 3 5 4 2 6" xfId="22883"/>
    <cellStyle name="Normal 3 5 4 3" xfId="22884"/>
    <cellStyle name="Normal 3 5 4 3 2" xfId="22885"/>
    <cellStyle name="Normal 3 5 4 3 2 2" xfId="22886"/>
    <cellStyle name="Normal 3 5 4 3 3" xfId="22887"/>
    <cellStyle name="Normal 3 5 4 3 3 2" xfId="22888"/>
    <cellStyle name="Normal 3 5 4 3 4" xfId="22889"/>
    <cellStyle name="Normal 3 5 4 3 4 2" xfId="22890"/>
    <cellStyle name="Normal 3 5 4 3 5" xfId="22891"/>
    <cellStyle name="Normal 3 5 4 4" xfId="22892"/>
    <cellStyle name="Normal 3 5 4 4 2" xfId="22893"/>
    <cellStyle name="Normal 3 5 4 5" xfId="22894"/>
    <cellStyle name="Normal 3 5 4 5 2" xfId="22895"/>
    <cellStyle name="Normal 3 5 4 6" xfId="22896"/>
    <cellStyle name="Normal 3 5 4 6 2" xfId="22897"/>
    <cellStyle name="Normal 3 5 4 7" xfId="22898"/>
    <cellStyle name="Normal 3 5 5" xfId="22899"/>
    <cellStyle name="Normal 3 5 5 2" xfId="22900"/>
    <cellStyle name="Normal 3 5 5 2 2" xfId="22901"/>
    <cellStyle name="Normal 3 5 5 2 2 2" xfId="22902"/>
    <cellStyle name="Normal 3 5 5 2 2 2 2" xfId="22903"/>
    <cellStyle name="Normal 3 5 5 2 2 3" xfId="22904"/>
    <cellStyle name="Normal 3 5 5 2 2 3 2" xfId="22905"/>
    <cellStyle name="Normal 3 5 5 2 2 4" xfId="22906"/>
    <cellStyle name="Normal 3 5 5 2 2 4 2" xfId="22907"/>
    <cellStyle name="Normal 3 5 5 2 2 5" xfId="22908"/>
    <cellStyle name="Normal 3 5 5 2 3" xfId="22909"/>
    <cellStyle name="Normal 3 5 5 2 3 2" xfId="22910"/>
    <cellStyle name="Normal 3 5 5 2 4" xfId="22911"/>
    <cellStyle name="Normal 3 5 5 2 4 2" xfId="22912"/>
    <cellStyle name="Normal 3 5 5 2 5" xfId="22913"/>
    <cellStyle name="Normal 3 5 5 2 5 2" xfId="22914"/>
    <cellStyle name="Normal 3 5 5 2 6" xfId="22915"/>
    <cellStyle name="Normal 3 5 5 3" xfId="22916"/>
    <cellStyle name="Normal 3 5 5 3 2" xfId="22917"/>
    <cellStyle name="Normal 3 5 5 3 2 2" xfId="22918"/>
    <cellStyle name="Normal 3 5 5 3 3" xfId="22919"/>
    <cellStyle name="Normal 3 5 5 3 3 2" xfId="22920"/>
    <cellStyle name="Normal 3 5 5 3 4" xfId="22921"/>
    <cellStyle name="Normal 3 5 5 3 4 2" xfId="22922"/>
    <cellStyle name="Normal 3 5 5 3 5" xfId="22923"/>
    <cellStyle name="Normal 3 5 5 4" xfId="22924"/>
    <cellStyle name="Normal 3 5 5 4 2" xfId="22925"/>
    <cellStyle name="Normal 3 5 5 5" xfId="22926"/>
    <cellStyle name="Normal 3 5 5 5 2" xfId="22927"/>
    <cellStyle name="Normal 3 5 5 6" xfId="22928"/>
    <cellStyle name="Normal 3 5 5 6 2" xfId="22929"/>
    <cellStyle name="Normal 3 5 5 7" xfId="22930"/>
    <cellStyle name="Normal 3 5 6" xfId="22931"/>
    <cellStyle name="Normal 3 5 6 2" xfId="22932"/>
    <cellStyle name="Normal 3 5 6 2 2" xfId="22933"/>
    <cellStyle name="Normal 3 5 6 2 2 2" xfId="22934"/>
    <cellStyle name="Normal 3 5 6 2 2 2 2" xfId="22935"/>
    <cellStyle name="Normal 3 5 6 2 2 3" xfId="22936"/>
    <cellStyle name="Normal 3 5 6 2 2 3 2" xfId="22937"/>
    <cellStyle name="Normal 3 5 6 2 2 4" xfId="22938"/>
    <cellStyle name="Normal 3 5 6 2 2 4 2" xfId="22939"/>
    <cellStyle name="Normal 3 5 6 2 2 5" xfId="22940"/>
    <cellStyle name="Normal 3 5 6 2 3" xfId="22941"/>
    <cellStyle name="Normal 3 5 6 2 3 2" xfId="22942"/>
    <cellStyle name="Normal 3 5 6 2 4" xfId="22943"/>
    <cellStyle name="Normal 3 5 6 2 4 2" xfId="22944"/>
    <cellStyle name="Normal 3 5 6 2 5" xfId="22945"/>
    <cellStyle name="Normal 3 5 6 2 5 2" xfId="22946"/>
    <cellStyle name="Normal 3 5 6 2 6" xfId="22947"/>
    <cellStyle name="Normal 3 5 6 3" xfId="22948"/>
    <cellStyle name="Normal 3 5 6 3 2" xfId="22949"/>
    <cellStyle name="Normal 3 5 6 3 2 2" xfId="22950"/>
    <cellStyle name="Normal 3 5 6 3 3" xfId="22951"/>
    <cellStyle name="Normal 3 5 6 3 3 2" xfId="22952"/>
    <cellStyle name="Normal 3 5 6 3 4" xfId="22953"/>
    <cellStyle name="Normal 3 5 6 3 4 2" xfId="22954"/>
    <cellStyle name="Normal 3 5 6 3 5" xfId="22955"/>
    <cellStyle name="Normal 3 5 6 4" xfId="22956"/>
    <cellStyle name="Normal 3 5 6 4 2" xfId="22957"/>
    <cellStyle name="Normal 3 5 6 5" xfId="22958"/>
    <cellStyle name="Normal 3 5 6 5 2" xfId="22959"/>
    <cellStyle name="Normal 3 5 6 6" xfId="22960"/>
    <cellStyle name="Normal 3 5 6 6 2" xfId="22961"/>
    <cellStyle name="Normal 3 5 6 7" xfId="22962"/>
    <cellStyle name="Normal 3 5 7" xfId="22963"/>
    <cellStyle name="Normal 3 5 7 2" xfId="22964"/>
    <cellStyle name="Normal 3 5 7 2 2" xfId="22965"/>
    <cellStyle name="Normal 3 5 7 2 2 2" xfId="22966"/>
    <cellStyle name="Normal 3 5 7 2 3" xfId="22967"/>
    <cellStyle name="Normal 3 5 7 2 3 2" xfId="22968"/>
    <cellStyle name="Normal 3 5 7 2 4" xfId="22969"/>
    <cellStyle name="Normal 3 5 7 2 4 2" xfId="22970"/>
    <cellStyle name="Normal 3 5 7 2 5" xfId="22971"/>
    <cellStyle name="Normal 3 5 7 3" xfId="22972"/>
    <cellStyle name="Normal 3 5 7 3 2" xfId="22973"/>
    <cellStyle name="Normal 3 5 7 4" xfId="22974"/>
    <cellStyle name="Normal 3 5 7 4 2" xfId="22975"/>
    <cellStyle name="Normal 3 5 7 5" xfId="22976"/>
    <cellStyle name="Normal 3 5 7 5 2" xfId="22977"/>
    <cellStyle name="Normal 3 5 7 6" xfId="22978"/>
    <cellStyle name="Normal 3 5 8" xfId="22979"/>
    <cellStyle name="Normal 3 5 8 2" xfId="22980"/>
    <cellStyle name="Normal 3 5 8 2 2" xfId="22981"/>
    <cellStyle name="Normal 3 5 8 3" xfId="22982"/>
    <cellStyle name="Normal 3 5 8 3 2" xfId="22983"/>
    <cellStyle name="Normal 3 5 8 4" xfId="22984"/>
    <cellStyle name="Normal 3 5 8 4 2" xfId="22985"/>
    <cellStyle name="Normal 3 5 8 5" xfId="22986"/>
    <cellStyle name="Normal 3 5 9" xfId="22987"/>
    <cellStyle name="Normal 3 5 9 2" xfId="22988"/>
    <cellStyle name="Normal 3 5 9 2 2" xfId="22989"/>
    <cellStyle name="Normal 3 5 9 3" xfId="22990"/>
    <cellStyle name="Normal 3 5 9 3 2" xfId="22991"/>
    <cellStyle name="Normal 3 5 9 4" xfId="22992"/>
    <cellStyle name="Normal 3 5 9 4 2" xfId="22993"/>
    <cellStyle name="Normal 3 5 9 5" xfId="22994"/>
    <cellStyle name="Normal 3 6" xfId="22995"/>
    <cellStyle name="Normal 3 6 10" xfId="22996"/>
    <cellStyle name="Normal 3 6 11" xfId="22997"/>
    <cellStyle name="Normal 3 6 2" xfId="22998"/>
    <cellStyle name="Normal 3 6 3" xfId="22999"/>
    <cellStyle name="Normal 3 6 4" xfId="23000"/>
    <cellStyle name="Normal 3 6 5" xfId="23001"/>
    <cellStyle name="Normal 3 6 5 2" xfId="23002"/>
    <cellStyle name="Normal 3 6 5 2 2" xfId="23003"/>
    <cellStyle name="Normal 3 6 5 2 2 2" xfId="23004"/>
    <cellStyle name="Normal 3 6 5 2 3" xfId="23005"/>
    <cellStyle name="Normal 3 6 5 2 3 2" xfId="23006"/>
    <cellStyle name="Normal 3 6 5 2 4" xfId="23007"/>
    <cellStyle name="Normal 3 6 5 2 4 2" xfId="23008"/>
    <cellStyle name="Normal 3 6 5 2 5" xfId="23009"/>
    <cellStyle name="Normal 3 6 5 3" xfId="23010"/>
    <cellStyle name="Normal 3 6 5 3 2" xfId="23011"/>
    <cellStyle name="Normal 3 6 5 4" xfId="23012"/>
    <cellStyle name="Normal 3 6 5 4 2" xfId="23013"/>
    <cellStyle name="Normal 3 6 5 5" xfId="23014"/>
    <cellStyle name="Normal 3 6 5 5 2" xfId="23015"/>
    <cellStyle name="Normal 3 6 5 6" xfId="23016"/>
    <cellStyle name="Normal 3 6 6" xfId="23017"/>
    <cellStyle name="Normal 3 6 6 2" xfId="23018"/>
    <cellStyle name="Normal 3 6 6 2 2" xfId="23019"/>
    <cellStyle name="Normal 3 6 6 3" xfId="23020"/>
    <cellStyle name="Normal 3 6 6 3 2" xfId="23021"/>
    <cellStyle name="Normal 3 6 6 4" xfId="23022"/>
    <cellStyle name="Normal 3 6 6 4 2" xfId="23023"/>
    <cellStyle name="Normal 3 6 6 5" xfId="23024"/>
    <cellStyle name="Normal 3 6 7" xfId="23025"/>
    <cellStyle name="Normal 3 6 7 2" xfId="23026"/>
    <cellStyle name="Normal 3 6 8" xfId="23027"/>
    <cellStyle name="Normal 3 6 8 2" xfId="23028"/>
    <cellStyle name="Normal 3 6 9" xfId="23029"/>
    <cellStyle name="Normal 3 6 9 2" xfId="23030"/>
    <cellStyle name="Normal 3 7" xfId="23031"/>
    <cellStyle name="Normal 3 7 2" xfId="23032"/>
    <cellStyle name="Normal 3 7 3" xfId="23033"/>
    <cellStyle name="Normal 3 7 3 2" xfId="23034"/>
    <cellStyle name="Normal 3 7 3 2 2" xfId="23035"/>
    <cellStyle name="Normal 3 7 3 2 2 2" xfId="23036"/>
    <cellStyle name="Normal 3 7 3 2 3" xfId="23037"/>
    <cellStyle name="Normal 3 7 3 2 3 2" xfId="23038"/>
    <cellStyle name="Normal 3 7 3 2 4" xfId="23039"/>
    <cellStyle name="Normal 3 7 3 2 4 2" xfId="23040"/>
    <cellStyle name="Normal 3 7 3 2 5" xfId="23041"/>
    <cellStyle name="Normal 3 7 3 3" xfId="23042"/>
    <cellStyle name="Normal 3 7 3 3 2" xfId="23043"/>
    <cellStyle name="Normal 3 7 3 4" xfId="23044"/>
    <cellStyle name="Normal 3 7 3 4 2" xfId="23045"/>
    <cellStyle name="Normal 3 7 3 5" xfId="23046"/>
    <cellStyle name="Normal 3 7 3 5 2" xfId="23047"/>
    <cellStyle name="Normal 3 7 3 6" xfId="23048"/>
    <cellStyle name="Normal 3 7 4" xfId="23049"/>
    <cellStyle name="Normal 3 7 4 2" xfId="23050"/>
    <cellStyle name="Normal 3 7 4 2 2" xfId="23051"/>
    <cellStyle name="Normal 3 7 4 3" xfId="23052"/>
    <cellStyle name="Normal 3 7 4 3 2" xfId="23053"/>
    <cellStyle name="Normal 3 7 4 4" xfId="23054"/>
    <cellStyle name="Normal 3 7 4 4 2" xfId="23055"/>
    <cellStyle name="Normal 3 7 4 5" xfId="23056"/>
    <cellStyle name="Normal 3 7 5" xfId="23057"/>
    <cellStyle name="Normal 3 7 5 2" xfId="23058"/>
    <cellStyle name="Normal 3 7 6" xfId="23059"/>
    <cellStyle name="Normal 3 7 6 2" xfId="23060"/>
    <cellStyle name="Normal 3 7 7" xfId="23061"/>
    <cellStyle name="Normal 3 7 7 2" xfId="23062"/>
    <cellStyle name="Normal 3 7 8" xfId="23063"/>
    <cellStyle name="Normal 3 8" xfId="23064"/>
    <cellStyle name="Normal 3 8 2" xfId="23065"/>
    <cellStyle name="Normal 3 8 3" xfId="23066"/>
    <cellStyle name="Normal 3 9" xfId="23067"/>
    <cellStyle name="Normal 3 9 2" xfId="23068"/>
    <cellStyle name="Normal 3 9 3" xfId="23069"/>
    <cellStyle name="Normal 3_App.2-OA Capital Structure" xfId="23070"/>
    <cellStyle name="Normal 30" xfId="23071"/>
    <cellStyle name="Normal 30 2" xfId="23072"/>
    <cellStyle name="Normal 30 3" xfId="23073"/>
    <cellStyle name="Normal 30 3 2" xfId="23074"/>
    <cellStyle name="Normal 30 3 2 2" xfId="23075"/>
    <cellStyle name="Normal 30 3 2 2 2" xfId="23076"/>
    <cellStyle name="Normal 30 3 2 3" xfId="23077"/>
    <cellStyle name="Normal 30 3 2 3 2" xfId="23078"/>
    <cellStyle name="Normal 30 3 2 4" xfId="23079"/>
    <cellStyle name="Normal 30 3 2 4 2" xfId="23080"/>
    <cellStyle name="Normal 30 3 2 5" xfId="23081"/>
    <cellStyle name="Normal 30 3 3" xfId="23082"/>
    <cellStyle name="Normal 30 3 3 2" xfId="23083"/>
    <cellStyle name="Normal 30 3 4" xfId="23084"/>
    <cellStyle name="Normal 30 3 4 2" xfId="23085"/>
    <cellStyle name="Normal 30 3 5" xfId="23086"/>
    <cellStyle name="Normal 30 3 5 2" xfId="23087"/>
    <cellStyle name="Normal 30 3 6" xfId="23088"/>
    <cellStyle name="Normal 30 4" xfId="23089"/>
    <cellStyle name="Normal 30 4 2" xfId="23090"/>
    <cellStyle name="Normal 30 4 2 2" xfId="23091"/>
    <cellStyle name="Normal 30 4 3" xfId="23092"/>
    <cellStyle name="Normal 30 4 3 2" xfId="23093"/>
    <cellStyle name="Normal 30 4 4" xfId="23094"/>
    <cellStyle name="Normal 30 4 4 2" xfId="23095"/>
    <cellStyle name="Normal 30 4 5" xfId="23096"/>
    <cellStyle name="Normal 30 5" xfId="23097"/>
    <cellStyle name="Normal 30 5 2" xfId="23098"/>
    <cellStyle name="Normal 30 6" xfId="23099"/>
    <cellStyle name="Normal 30 6 2" xfId="23100"/>
    <cellStyle name="Normal 30 7" xfId="23101"/>
    <cellStyle name="Normal 30 7 2" xfId="23102"/>
    <cellStyle name="Normal 30 8" xfId="23103"/>
    <cellStyle name="Normal 300" xfId="23104"/>
    <cellStyle name="Normal 300 2" xfId="23105"/>
    <cellStyle name="Normal 301" xfId="23106"/>
    <cellStyle name="Normal 301 2" xfId="23107"/>
    <cellStyle name="Normal 302" xfId="23108"/>
    <cellStyle name="Normal 302 2" xfId="23109"/>
    <cellStyle name="Normal 303" xfId="23110"/>
    <cellStyle name="Normal 303 2" xfId="23111"/>
    <cellStyle name="Normal 304" xfId="23112"/>
    <cellStyle name="Normal 304 2" xfId="23113"/>
    <cellStyle name="Normal 305" xfId="23114"/>
    <cellStyle name="Normal 305 2" xfId="23115"/>
    <cellStyle name="Normal 306" xfId="23116"/>
    <cellStyle name="Normal 306 2" xfId="23117"/>
    <cellStyle name="Normal 307" xfId="23118"/>
    <cellStyle name="Normal 307 2" xfId="23119"/>
    <cellStyle name="Normal 308" xfId="23120"/>
    <cellStyle name="Normal 308 2" xfId="23121"/>
    <cellStyle name="Normal 309" xfId="23122"/>
    <cellStyle name="Normal 309 2" xfId="23123"/>
    <cellStyle name="Normal 31" xfId="23124"/>
    <cellStyle name="Normal 31 2" xfId="23125"/>
    <cellStyle name="Normal 31 3" xfId="23126"/>
    <cellStyle name="Normal 31 3 2" xfId="23127"/>
    <cellStyle name="Normal 31 3 2 2" xfId="23128"/>
    <cellStyle name="Normal 31 3 2 2 2" xfId="23129"/>
    <cellStyle name="Normal 31 3 2 3" xfId="23130"/>
    <cellStyle name="Normal 31 3 2 3 2" xfId="23131"/>
    <cellStyle name="Normal 31 3 2 4" xfId="23132"/>
    <cellStyle name="Normal 31 3 2 4 2" xfId="23133"/>
    <cellStyle name="Normal 31 3 2 5" xfId="23134"/>
    <cellStyle name="Normal 31 3 3" xfId="23135"/>
    <cellStyle name="Normal 31 3 3 2" xfId="23136"/>
    <cellStyle name="Normal 31 3 4" xfId="23137"/>
    <cellStyle name="Normal 31 3 4 2" xfId="23138"/>
    <cellStyle name="Normal 31 3 5" xfId="23139"/>
    <cellStyle name="Normal 31 3 5 2" xfId="23140"/>
    <cellStyle name="Normal 31 3 6" xfId="23141"/>
    <cellStyle name="Normal 31 4" xfId="23142"/>
    <cellStyle name="Normal 31 4 2" xfId="23143"/>
    <cellStyle name="Normal 31 4 2 2" xfId="23144"/>
    <cellStyle name="Normal 31 4 3" xfId="23145"/>
    <cellStyle name="Normal 31 4 3 2" xfId="23146"/>
    <cellStyle name="Normal 31 4 4" xfId="23147"/>
    <cellStyle name="Normal 31 4 4 2" xfId="23148"/>
    <cellStyle name="Normal 31 4 5" xfId="23149"/>
    <cellStyle name="Normal 31 5" xfId="23150"/>
    <cellStyle name="Normal 31 5 2" xfId="23151"/>
    <cellStyle name="Normal 31 6" xfId="23152"/>
    <cellStyle name="Normal 31 6 2" xfId="23153"/>
    <cellStyle name="Normal 31 7" xfId="23154"/>
    <cellStyle name="Normal 31 7 2" xfId="23155"/>
    <cellStyle name="Normal 31 8" xfId="23156"/>
    <cellStyle name="Normal 310" xfId="23157"/>
    <cellStyle name="Normal 310 2" xfId="23158"/>
    <cellStyle name="Normal 311" xfId="23159"/>
    <cellStyle name="Normal 311 2" xfId="23160"/>
    <cellStyle name="Normal 312" xfId="23161"/>
    <cellStyle name="Normal 312 2" xfId="23162"/>
    <cellStyle name="Normal 313" xfId="23163"/>
    <cellStyle name="Normal 313 2" xfId="23164"/>
    <cellStyle name="Normal 314" xfId="23165"/>
    <cellStyle name="Normal 314 2" xfId="23166"/>
    <cellStyle name="Normal 315" xfId="23167"/>
    <cellStyle name="Normal 315 2" xfId="23168"/>
    <cellStyle name="Normal 316" xfId="23169"/>
    <cellStyle name="Normal 316 2" xfId="23170"/>
    <cellStyle name="Normal 317" xfId="23171"/>
    <cellStyle name="Normal 317 2" xfId="23172"/>
    <cellStyle name="Normal 318" xfId="23173"/>
    <cellStyle name="Normal 318 2" xfId="23174"/>
    <cellStyle name="Normal 319" xfId="23175"/>
    <cellStyle name="Normal 319 2" xfId="23176"/>
    <cellStyle name="Normal 32" xfId="23177"/>
    <cellStyle name="Normal 32 2" xfId="23178"/>
    <cellStyle name="Normal 32 3" xfId="23179"/>
    <cellStyle name="Normal 32 3 2" xfId="23180"/>
    <cellStyle name="Normal 32 3 2 2" xfId="23181"/>
    <cellStyle name="Normal 32 3 2 2 2" xfId="23182"/>
    <cellStyle name="Normal 32 3 2 3" xfId="23183"/>
    <cellStyle name="Normal 32 3 2 3 2" xfId="23184"/>
    <cellStyle name="Normal 32 3 2 4" xfId="23185"/>
    <cellStyle name="Normal 32 3 2 4 2" xfId="23186"/>
    <cellStyle name="Normal 32 3 2 5" xfId="23187"/>
    <cellStyle name="Normal 32 3 3" xfId="23188"/>
    <cellStyle name="Normal 32 3 3 2" xfId="23189"/>
    <cellStyle name="Normal 32 3 4" xfId="23190"/>
    <cellStyle name="Normal 32 3 4 2" xfId="23191"/>
    <cellStyle name="Normal 32 3 5" xfId="23192"/>
    <cellStyle name="Normal 32 3 5 2" xfId="23193"/>
    <cellStyle name="Normal 32 3 6" xfId="23194"/>
    <cellStyle name="Normal 32 4" xfId="23195"/>
    <cellStyle name="Normal 32 4 2" xfId="23196"/>
    <cellStyle name="Normal 32 4 2 2" xfId="23197"/>
    <cellStyle name="Normal 32 4 3" xfId="23198"/>
    <cellStyle name="Normal 32 4 3 2" xfId="23199"/>
    <cellStyle name="Normal 32 4 4" xfId="23200"/>
    <cellStyle name="Normal 32 4 4 2" xfId="23201"/>
    <cellStyle name="Normal 32 4 5" xfId="23202"/>
    <cellStyle name="Normal 32 5" xfId="23203"/>
    <cellStyle name="Normal 32 5 2" xfId="23204"/>
    <cellStyle name="Normal 32 6" xfId="23205"/>
    <cellStyle name="Normal 32 6 2" xfId="23206"/>
    <cellStyle name="Normal 32 7" xfId="23207"/>
    <cellStyle name="Normal 32 7 2" xfId="23208"/>
    <cellStyle name="Normal 32 8" xfId="23209"/>
    <cellStyle name="Normal 320" xfId="23210"/>
    <cellStyle name="Normal 320 2" xfId="23211"/>
    <cellStyle name="Normal 321" xfId="23212"/>
    <cellStyle name="Normal 321 2" xfId="23213"/>
    <cellStyle name="Normal 322" xfId="23214"/>
    <cellStyle name="Normal 322 2" xfId="23215"/>
    <cellStyle name="Normal 323" xfId="23216"/>
    <cellStyle name="Normal 324" xfId="23217"/>
    <cellStyle name="Normal 325" xfId="23218"/>
    <cellStyle name="Normal 326" xfId="23219"/>
    <cellStyle name="Normal 327" xfId="23220"/>
    <cellStyle name="Normal 328" xfId="23221"/>
    <cellStyle name="Normal 329" xfId="23222"/>
    <cellStyle name="Normal 33" xfId="23223"/>
    <cellStyle name="Normal 33 2" xfId="23224"/>
    <cellStyle name="Normal 33 3" xfId="23225"/>
    <cellStyle name="Normal 33 3 2" xfId="23226"/>
    <cellStyle name="Normal 33 3 2 2" xfId="23227"/>
    <cellStyle name="Normal 33 3 2 2 2" xfId="23228"/>
    <cellStyle name="Normal 33 3 2 3" xfId="23229"/>
    <cellStyle name="Normal 33 3 2 3 2" xfId="23230"/>
    <cellStyle name="Normal 33 3 2 4" xfId="23231"/>
    <cellStyle name="Normal 33 3 2 4 2" xfId="23232"/>
    <cellStyle name="Normal 33 3 2 5" xfId="23233"/>
    <cellStyle name="Normal 33 3 3" xfId="23234"/>
    <cellStyle name="Normal 33 3 3 2" xfId="23235"/>
    <cellStyle name="Normal 33 3 4" xfId="23236"/>
    <cellStyle name="Normal 33 3 4 2" xfId="23237"/>
    <cellStyle name="Normal 33 3 5" xfId="23238"/>
    <cellStyle name="Normal 33 3 5 2" xfId="23239"/>
    <cellStyle name="Normal 33 3 6" xfId="23240"/>
    <cellStyle name="Normal 33 4" xfId="23241"/>
    <cellStyle name="Normal 33 4 2" xfId="23242"/>
    <cellStyle name="Normal 33 4 2 2" xfId="23243"/>
    <cellStyle name="Normal 33 4 3" xfId="23244"/>
    <cellStyle name="Normal 33 4 3 2" xfId="23245"/>
    <cellStyle name="Normal 33 4 4" xfId="23246"/>
    <cellStyle name="Normal 33 4 4 2" xfId="23247"/>
    <cellStyle name="Normal 33 4 5" xfId="23248"/>
    <cellStyle name="Normal 33 5" xfId="23249"/>
    <cellStyle name="Normal 33 5 2" xfId="23250"/>
    <cellStyle name="Normal 33 6" xfId="23251"/>
    <cellStyle name="Normal 33 6 2" xfId="23252"/>
    <cellStyle name="Normal 33 7" xfId="23253"/>
    <cellStyle name="Normal 33 7 2" xfId="23254"/>
    <cellStyle name="Normal 33 8" xfId="23255"/>
    <cellStyle name="Normal 330" xfId="23256"/>
    <cellStyle name="Normal 331" xfId="23257"/>
    <cellStyle name="Normal 332" xfId="23258"/>
    <cellStyle name="Normal 333" xfId="23259"/>
    <cellStyle name="Normal 334" xfId="23260"/>
    <cellStyle name="Normal 335" xfId="23261"/>
    <cellStyle name="Normal 336" xfId="23262"/>
    <cellStyle name="Normal 337" xfId="23263"/>
    <cellStyle name="Normal 338" xfId="23264"/>
    <cellStyle name="Normal 339" xfId="23265"/>
    <cellStyle name="Normal 34" xfId="23266"/>
    <cellStyle name="Normal 34 10" xfId="23267"/>
    <cellStyle name="Normal 34 11" xfId="23268"/>
    <cellStyle name="Normal 34 12" xfId="23269"/>
    <cellStyle name="Normal 34 2" xfId="23270"/>
    <cellStyle name="Normal 34 3" xfId="23271"/>
    <cellStyle name="Normal 34 3 10" xfId="23272"/>
    <cellStyle name="Normal 34 3 10 2" xfId="23273"/>
    <cellStyle name="Normal 34 3 11" xfId="23274"/>
    <cellStyle name="Normal 34 3 11 2" xfId="23275"/>
    <cellStyle name="Normal 34 3 12" xfId="23276"/>
    <cellStyle name="Normal 34 3 12 2" xfId="23277"/>
    <cellStyle name="Normal 34 3 13" xfId="23278"/>
    <cellStyle name="Normal 34 3 2" xfId="23279"/>
    <cellStyle name="Normal 34 3 2 2" xfId="23280"/>
    <cellStyle name="Normal 34 3 2 2 2" xfId="23281"/>
    <cellStyle name="Normal 34 3 2 2 2 2" xfId="23282"/>
    <cellStyle name="Normal 34 3 2 2 2 2 2" xfId="23283"/>
    <cellStyle name="Normal 34 3 2 2 2 3" xfId="23284"/>
    <cellStyle name="Normal 34 3 2 2 2 3 2" xfId="23285"/>
    <cellStyle name="Normal 34 3 2 2 2 4" xfId="23286"/>
    <cellStyle name="Normal 34 3 2 2 2 4 2" xfId="23287"/>
    <cellStyle name="Normal 34 3 2 2 2 5" xfId="23288"/>
    <cellStyle name="Normal 34 3 2 2 3" xfId="23289"/>
    <cellStyle name="Normal 34 3 2 2 3 2" xfId="23290"/>
    <cellStyle name="Normal 34 3 2 2 4" xfId="23291"/>
    <cellStyle name="Normal 34 3 2 2 4 2" xfId="23292"/>
    <cellStyle name="Normal 34 3 2 2 5" xfId="23293"/>
    <cellStyle name="Normal 34 3 2 2 5 2" xfId="23294"/>
    <cellStyle name="Normal 34 3 2 2 6" xfId="23295"/>
    <cellStyle name="Normal 34 3 2 3" xfId="23296"/>
    <cellStyle name="Normal 34 3 2 3 2" xfId="23297"/>
    <cellStyle name="Normal 34 3 2 3 2 2" xfId="23298"/>
    <cellStyle name="Normal 34 3 2 3 3" xfId="23299"/>
    <cellStyle name="Normal 34 3 2 3 3 2" xfId="23300"/>
    <cellStyle name="Normal 34 3 2 3 4" xfId="23301"/>
    <cellStyle name="Normal 34 3 2 3 4 2" xfId="23302"/>
    <cellStyle name="Normal 34 3 2 3 5" xfId="23303"/>
    <cellStyle name="Normal 34 3 2 4" xfId="23304"/>
    <cellStyle name="Normal 34 3 2 4 2" xfId="23305"/>
    <cellStyle name="Normal 34 3 2 5" xfId="23306"/>
    <cellStyle name="Normal 34 3 2 5 2" xfId="23307"/>
    <cellStyle name="Normal 34 3 2 6" xfId="23308"/>
    <cellStyle name="Normal 34 3 2 6 2" xfId="23309"/>
    <cellStyle name="Normal 34 3 2 7" xfId="23310"/>
    <cellStyle name="Normal 34 3 3" xfId="23311"/>
    <cellStyle name="Normal 34 3 3 2" xfId="23312"/>
    <cellStyle name="Normal 34 3 3 2 2" xfId="23313"/>
    <cellStyle name="Normal 34 3 3 2 2 2" xfId="23314"/>
    <cellStyle name="Normal 34 3 3 2 2 2 2" xfId="23315"/>
    <cellStyle name="Normal 34 3 3 2 2 3" xfId="23316"/>
    <cellStyle name="Normal 34 3 3 2 2 3 2" xfId="23317"/>
    <cellStyle name="Normal 34 3 3 2 2 4" xfId="23318"/>
    <cellStyle name="Normal 34 3 3 2 2 4 2" xfId="23319"/>
    <cellStyle name="Normal 34 3 3 2 2 5" xfId="23320"/>
    <cellStyle name="Normal 34 3 3 2 3" xfId="23321"/>
    <cellStyle name="Normal 34 3 3 2 3 2" xfId="23322"/>
    <cellStyle name="Normal 34 3 3 2 4" xfId="23323"/>
    <cellStyle name="Normal 34 3 3 2 4 2" xfId="23324"/>
    <cellStyle name="Normal 34 3 3 2 5" xfId="23325"/>
    <cellStyle name="Normal 34 3 3 2 5 2" xfId="23326"/>
    <cellStyle name="Normal 34 3 3 2 6" xfId="23327"/>
    <cellStyle name="Normal 34 3 3 3" xfId="23328"/>
    <cellStyle name="Normal 34 3 3 3 2" xfId="23329"/>
    <cellStyle name="Normal 34 3 3 3 2 2" xfId="23330"/>
    <cellStyle name="Normal 34 3 3 3 3" xfId="23331"/>
    <cellStyle name="Normal 34 3 3 3 3 2" xfId="23332"/>
    <cellStyle name="Normal 34 3 3 3 4" xfId="23333"/>
    <cellStyle name="Normal 34 3 3 3 4 2" xfId="23334"/>
    <cellStyle name="Normal 34 3 3 3 5" xfId="23335"/>
    <cellStyle name="Normal 34 3 3 4" xfId="23336"/>
    <cellStyle name="Normal 34 3 3 4 2" xfId="23337"/>
    <cellStyle name="Normal 34 3 3 5" xfId="23338"/>
    <cellStyle name="Normal 34 3 3 5 2" xfId="23339"/>
    <cellStyle name="Normal 34 3 3 6" xfId="23340"/>
    <cellStyle name="Normal 34 3 3 6 2" xfId="23341"/>
    <cellStyle name="Normal 34 3 3 7" xfId="23342"/>
    <cellStyle name="Normal 34 3 4" xfId="23343"/>
    <cellStyle name="Normal 34 3 4 2" xfId="23344"/>
    <cellStyle name="Normal 34 3 4 2 2" xfId="23345"/>
    <cellStyle name="Normal 34 3 4 2 2 2" xfId="23346"/>
    <cellStyle name="Normal 34 3 4 2 2 2 2" xfId="23347"/>
    <cellStyle name="Normal 34 3 4 2 2 3" xfId="23348"/>
    <cellStyle name="Normal 34 3 4 2 2 3 2" xfId="23349"/>
    <cellStyle name="Normal 34 3 4 2 2 4" xfId="23350"/>
    <cellStyle name="Normal 34 3 4 2 2 4 2" xfId="23351"/>
    <cellStyle name="Normal 34 3 4 2 2 5" xfId="23352"/>
    <cellStyle name="Normal 34 3 4 2 3" xfId="23353"/>
    <cellStyle name="Normal 34 3 4 2 3 2" xfId="23354"/>
    <cellStyle name="Normal 34 3 4 2 4" xfId="23355"/>
    <cellStyle name="Normal 34 3 4 2 4 2" xfId="23356"/>
    <cellStyle name="Normal 34 3 4 2 5" xfId="23357"/>
    <cellStyle name="Normal 34 3 4 2 5 2" xfId="23358"/>
    <cellStyle name="Normal 34 3 4 2 6" xfId="23359"/>
    <cellStyle name="Normal 34 3 4 3" xfId="23360"/>
    <cellStyle name="Normal 34 3 4 3 2" xfId="23361"/>
    <cellStyle name="Normal 34 3 4 3 2 2" xfId="23362"/>
    <cellStyle name="Normal 34 3 4 3 3" xfId="23363"/>
    <cellStyle name="Normal 34 3 4 3 3 2" xfId="23364"/>
    <cellStyle name="Normal 34 3 4 3 4" xfId="23365"/>
    <cellStyle name="Normal 34 3 4 3 4 2" xfId="23366"/>
    <cellStyle name="Normal 34 3 4 3 5" xfId="23367"/>
    <cellStyle name="Normal 34 3 4 4" xfId="23368"/>
    <cellStyle name="Normal 34 3 4 4 2" xfId="23369"/>
    <cellStyle name="Normal 34 3 4 5" xfId="23370"/>
    <cellStyle name="Normal 34 3 4 5 2" xfId="23371"/>
    <cellStyle name="Normal 34 3 4 6" xfId="23372"/>
    <cellStyle name="Normal 34 3 4 6 2" xfId="23373"/>
    <cellStyle name="Normal 34 3 4 7" xfId="23374"/>
    <cellStyle name="Normal 34 3 5" xfId="23375"/>
    <cellStyle name="Normal 34 3 5 2" xfId="23376"/>
    <cellStyle name="Normal 34 3 5 2 2" xfId="23377"/>
    <cellStyle name="Normal 34 3 5 2 2 2" xfId="23378"/>
    <cellStyle name="Normal 34 3 5 2 3" xfId="23379"/>
    <cellStyle name="Normal 34 3 5 2 3 2" xfId="23380"/>
    <cellStyle name="Normal 34 3 5 2 4" xfId="23381"/>
    <cellStyle name="Normal 34 3 5 2 4 2" xfId="23382"/>
    <cellStyle name="Normal 34 3 5 2 5" xfId="23383"/>
    <cellStyle name="Normal 34 3 5 3" xfId="23384"/>
    <cellStyle name="Normal 34 3 5 3 2" xfId="23385"/>
    <cellStyle name="Normal 34 3 5 4" xfId="23386"/>
    <cellStyle name="Normal 34 3 5 4 2" xfId="23387"/>
    <cellStyle name="Normal 34 3 5 5" xfId="23388"/>
    <cellStyle name="Normal 34 3 5 5 2" xfId="23389"/>
    <cellStyle name="Normal 34 3 5 6" xfId="23390"/>
    <cellStyle name="Normal 34 3 6" xfId="23391"/>
    <cellStyle name="Normal 34 3 6 2" xfId="23392"/>
    <cellStyle name="Normal 34 3 6 2 2" xfId="23393"/>
    <cellStyle name="Normal 34 3 6 3" xfId="23394"/>
    <cellStyle name="Normal 34 3 6 3 2" xfId="23395"/>
    <cellStyle name="Normal 34 3 6 4" xfId="23396"/>
    <cellStyle name="Normal 34 3 6 4 2" xfId="23397"/>
    <cellStyle name="Normal 34 3 6 5" xfId="23398"/>
    <cellStyle name="Normal 34 3 7" xfId="23399"/>
    <cellStyle name="Normal 34 3 7 2" xfId="23400"/>
    <cellStyle name="Normal 34 3 7 2 2" xfId="23401"/>
    <cellStyle name="Normal 34 3 7 3" xfId="23402"/>
    <cellStyle name="Normal 34 3 7 3 2" xfId="23403"/>
    <cellStyle name="Normal 34 3 7 4" xfId="23404"/>
    <cellStyle name="Normal 34 3 7 4 2" xfId="23405"/>
    <cellStyle name="Normal 34 3 7 5" xfId="23406"/>
    <cellStyle name="Normal 34 3 8" xfId="23407"/>
    <cellStyle name="Normal 34 3 8 2" xfId="23408"/>
    <cellStyle name="Normal 34 3 9" xfId="23409"/>
    <cellStyle name="Normal 34 3 9 2" xfId="23410"/>
    <cellStyle name="Normal 34 4" xfId="23411"/>
    <cellStyle name="Normal 34 4 2" xfId="23412"/>
    <cellStyle name="Normal 34 4 2 2" xfId="23413"/>
    <cellStyle name="Normal 34 4 2 2 2" xfId="23414"/>
    <cellStyle name="Normal 34 4 2 3" xfId="23415"/>
    <cellStyle name="Normal 34 4 2 3 2" xfId="23416"/>
    <cellStyle name="Normal 34 4 2 4" xfId="23417"/>
    <cellStyle name="Normal 34 4 2 4 2" xfId="23418"/>
    <cellStyle name="Normal 34 4 2 5" xfId="23419"/>
    <cellStyle name="Normal 34 4 3" xfId="23420"/>
    <cellStyle name="Normal 34 4 3 2" xfId="23421"/>
    <cellStyle name="Normal 34 4 4" xfId="23422"/>
    <cellStyle name="Normal 34 4 4 2" xfId="23423"/>
    <cellStyle name="Normal 34 4 5" xfId="23424"/>
    <cellStyle name="Normal 34 4 5 2" xfId="23425"/>
    <cellStyle name="Normal 34 4 6" xfId="23426"/>
    <cellStyle name="Normal 34 5" xfId="23427"/>
    <cellStyle name="Normal 34 5 2" xfId="23428"/>
    <cellStyle name="Normal 34 5 2 2" xfId="23429"/>
    <cellStyle name="Normal 34 5 3" xfId="23430"/>
    <cellStyle name="Normal 34 5 3 2" xfId="23431"/>
    <cellStyle name="Normal 34 5 4" xfId="23432"/>
    <cellStyle name="Normal 34 5 4 2" xfId="23433"/>
    <cellStyle name="Normal 34 5 5" xfId="23434"/>
    <cellStyle name="Normal 34 6" xfId="23435"/>
    <cellStyle name="Normal 34 6 2" xfId="23436"/>
    <cellStyle name="Normal 34 7" xfId="23437"/>
    <cellStyle name="Normal 34 7 2" xfId="23438"/>
    <cellStyle name="Normal 34 8" xfId="23439"/>
    <cellStyle name="Normal 34 8 2" xfId="23440"/>
    <cellStyle name="Normal 34 9" xfId="23441"/>
    <cellStyle name="Normal 34 9 2" xfId="23442"/>
    <cellStyle name="Normal 340" xfId="23443"/>
    <cellStyle name="Normal 341" xfId="23444"/>
    <cellStyle name="Normal 342" xfId="23445"/>
    <cellStyle name="Normal 343" xfId="23446"/>
    <cellStyle name="Normal 344" xfId="23447"/>
    <cellStyle name="Normal 345" xfId="23448"/>
    <cellStyle name="Normal 346" xfId="23449"/>
    <cellStyle name="Normal 347" xfId="23450"/>
    <cellStyle name="Normal 348" xfId="23451"/>
    <cellStyle name="Normal 349" xfId="23452"/>
    <cellStyle name="Normal 35" xfId="23453"/>
    <cellStyle name="Normal 35 10" xfId="23454"/>
    <cellStyle name="Normal 35 2" xfId="23455"/>
    <cellStyle name="Normal 35 3" xfId="23456"/>
    <cellStyle name="Normal 35 4" xfId="23457"/>
    <cellStyle name="Normal 35 4 2" xfId="23458"/>
    <cellStyle name="Normal 35 4 2 2" xfId="23459"/>
    <cellStyle name="Normal 35 4 2 2 2" xfId="23460"/>
    <cellStyle name="Normal 35 4 2 3" xfId="23461"/>
    <cellStyle name="Normal 35 4 2 3 2" xfId="23462"/>
    <cellStyle name="Normal 35 4 2 4" xfId="23463"/>
    <cellStyle name="Normal 35 4 2 4 2" xfId="23464"/>
    <cellStyle name="Normal 35 4 2 5" xfId="23465"/>
    <cellStyle name="Normal 35 4 3" xfId="23466"/>
    <cellStyle name="Normal 35 4 3 2" xfId="23467"/>
    <cellStyle name="Normal 35 4 4" xfId="23468"/>
    <cellStyle name="Normal 35 4 4 2" xfId="23469"/>
    <cellStyle name="Normal 35 4 5" xfId="23470"/>
    <cellStyle name="Normal 35 4 5 2" xfId="23471"/>
    <cellStyle name="Normal 35 4 6" xfId="23472"/>
    <cellStyle name="Normal 35 5" xfId="23473"/>
    <cellStyle name="Normal 35 5 2" xfId="23474"/>
    <cellStyle name="Normal 35 5 2 2" xfId="23475"/>
    <cellStyle name="Normal 35 5 3" xfId="23476"/>
    <cellStyle name="Normal 35 5 3 2" xfId="23477"/>
    <cellStyle name="Normal 35 5 4" xfId="23478"/>
    <cellStyle name="Normal 35 5 4 2" xfId="23479"/>
    <cellStyle name="Normal 35 5 5" xfId="23480"/>
    <cellStyle name="Normal 35 6" xfId="23481"/>
    <cellStyle name="Normal 35 6 2" xfId="23482"/>
    <cellStyle name="Normal 35 7" xfId="23483"/>
    <cellStyle name="Normal 35 7 2" xfId="23484"/>
    <cellStyle name="Normal 35 8" xfId="23485"/>
    <cellStyle name="Normal 35 8 2" xfId="23486"/>
    <cellStyle name="Normal 35 9" xfId="23487"/>
    <cellStyle name="Normal 350" xfId="23488"/>
    <cellStyle name="Normal 351" xfId="23489"/>
    <cellStyle name="Normal 352" xfId="23490"/>
    <cellStyle name="Normal 353" xfId="23491"/>
    <cellStyle name="Normal 354" xfId="23492"/>
    <cellStyle name="Normal 355" xfId="23493"/>
    <cellStyle name="Normal 356" xfId="23494"/>
    <cellStyle name="Normal 357" xfId="23495"/>
    <cellStyle name="Normal 358" xfId="23496"/>
    <cellStyle name="Normal 359" xfId="23497"/>
    <cellStyle name="Normal 36" xfId="23498"/>
    <cellStyle name="Normal 36 2" xfId="23499"/>
    <cellStyle name="Normal 36 3" xfId="23500"/>
    <cellStyle name="Normal 36 4" xfId="23501"/>
    <cellStyle name="Normal 36 4 2" xfId="23502"/>
    <cellStyle name="Normal 36 4 2 2" xfId="23503"/>
    <cellStyle name="Normal 36 4 2 2 2" xfId="23504"/>
    <cellStyle name="Normal 36 4 2 3" xfId="23505"/>
    <cellStyle name="Normal 36 4 2 3 2" xfId="23506"/>
    <cellStyle name="Normal 36 4 2 4" xfId="23507"/>
    <cellStyle name="Normal 36 4 2 4 2" xfId="23508"/>
    <cellStyle name="Normal 36 4 2 5" xfId="23509"/>
    <cellStyle name="Normal 36 4 3" xfId="23510"/>
    <cellStyle name="Normal 36 4 3 2" xfId="23511"/>
    <cellStyle name="Normal 36 4 4" xfId="23512"/>
    <cellStyle name="Normal 36 4 4 2" xfId="23513"/>
    <cellStyle name="Normal 36 4 5" xfId="23514"/>
    <cellStyle name="Normal 36 4 5 2" xfId="23515"/>
    <cellStyle name="Normal 36 4 6" xfId="23516"/>
    <cellStyle name="Normal 36 5" xfId="23517"/>
    <cellStyle name="Normal 36 5 2" xfId="23518"/>
    <cellStyle name="Normal 36 5 2 2" xfId="23519"/>
    <cellStyle name="Normal 36 5 3" xfId="23520"/>
    <cellStyle name="Normal 36 5 3 2" xfId="23521"/>
    <cellStyle name="Normal 36 5 4" xfId="23522"/>
    <cellStyle name="Normal 36 5 4 2" xfId="23523"/>
    <cellStyle name="Normal 36 5 5" xfId="23524"/>
    <cellStyle name="Normal 36 6" xfId="23525"/>
    <cellStyle name="Normal 36 6 2" xfId="23526"/>
    <cellStyle name="Normal 36 7" xfId="23527"/>
    <cellStyle name="Normal 36 7 2" xfId="23528"/>
    <cellStyle name="Normal 36 8" xfId="23529"/>
    <cellStyle name="Normal 36 8 2" xfId="23530"/>
    <cellStyle name="Normal 36 9" xfId="23531"/>
    <cellStyle name="Normal 360" xfId="23532"/>
    <cellStyle name="Normal 361" xfId="23533"/>
    <cellStyle name="Normal 362" xfId="23534"/>
    <cellStyle name="Normal 363" xfId="23535"/>
    <cellStyle name="Normal 364" xfId="23536"/>
    <cellStyle name="Normal 365" xfId="23537"/>
    <cellStyle name="Normal 366" xfId="23538"/>
    <cellStyle name="Normal 367" xfId="23539"/>
    <cellStyle name="Normal 368" xfId="23540"/>
    <cellStyle name="Normal 37" xfId="23541"/>
    <cellStyle name="Normal 37 2" xfId="23542"/>
    <cellStyle name="Normal 37 3" xfId="23543"/>
    <cellStyle name="Normal 37 4" xfId="23544"/>
    <cellStyle name="Normal 37 4 2" xfId="23545"/>
    <cellStyle name="Normal 37 4 2 2" xfId="23546"/>
    <cellStyle name="Normal 37 4 2 2 2" xfId="23547"/>
    <cellStyle name="Normal 37 4 2 3" xfId="23548"/>
    <cellStyle name="Normal 37 4 2 3 2" xfId="23549"/>
    <cellStyle name="Normal 37 4 2 4" xfId="23550"/>
    <cellStyle name="Normal 37 4 2 4 2" xfId="23551"/>
    <cellStyle name="Normal 37 4 2 5" xfId="23552"/>
    <cellStyle name="Normal 37 4 3" xfId="23553"/>
    <cellStyle name="Normal 37 4 3 2" xfId="23554"/>
    <cellStyle name="Normal 37 4 4" xfId="23555"/>
    <cellStyle name="Normal 37 4 4 2" xfId="23556"/>
    <cellStyle name="Normal 37 4 5" xfId="23557"/>
    <cellStyle name="Normal 37 4 5 2" xfId="23558"/>
    <cellStyle name="Normal 37 4 6" xfId="23559"/>
    <cellStyle name="Normal 37 5" xfId="23560"/>
    <cellStyle name="Normal 37 5 2" xfId="23561"/>
    <cellStyle name="Normal 37 5 2 2" xfId="23562"/>
    <cellStyle name="Normal 37 5 3" xfId="23563"/>
    <cellStyle name="Normal 37 5 3 2" xfId="23564"/>
    <cellStyle name="Normal 37 5 4" xfId="23565"/>
    <cellStyle name="Normal 37 5 4 2" xfId="23566"/>
    <cellStyle name="Normal 37 5 5" xfId="23567"/>
    <cellStyle name="Normal 37 6" xfId="23568"/>
    <cellStyle name="Normal 37 6 2" xfId="23569"/>
    <cellStyle name="Normal 37 7" xfId="23570"/>
    <cellStyle name="Normal 37 7 2" xfId="23571"/>
    <cellStyle name="Normal 37 8" xfId="23572"/>
    <cellStyle name="Normal 37 8 2" xfId="23573"/>
    <cellStyle name="Normal 37 9" xfId="23574"/>
    <cellStyle name="Normal 38" xfId="23575"/>
    <cellStyle name="Normal 38 2" xfId="23576"/>
    <cellStyle name="Normal 38 3" xfId="23577"/>
    <cellStyle name="Normal 38 4" xfId="23578"/>
    <cellStyle name="Normal 38 4 2" xfId="23579"/>
    <cellStyle name="Normal 38 4 2 2" xfId="23580"/>
    <cellStyle name="Normal 38 4 2 2 2" xfId="23581"/>
    <cellStyle name="Normal 38 4 2 3" xfId="23582"/>
    <cellStyle name="Normal 38 4 2 3 2" xfId="23583"/>
    <cellStyle name="Normal 38 4 2 4" xfId="23584"/>
    <cellStyle name="Normal 38 4 2 4 2" xfId="23585"/>
    <cellStyle name="Normal 38 4 2 5" xfId="23586"/>
    <cellStyle name="Normal 38 4 3" xfId="23587"/>
    <cellStyle name="Normal 38 4 3 2" xfId="23588"/>
    <cellStyle name="Normal 38 4 4" xfId="23589"/>
    <cellStyle name="Normal 38 4 4 2" xfId="23590"/>
    <cellStyle name="Normal 38 4 5" xfId="23591"/>
    <cellStyle name="Normal 38 4 5 2" xfId="23592"/>
    <cellStyle name="Normal 38 4 6" xfId="23593"/>
    <cellStyle name="Normal 38 5" xfId="23594"/>
    <cellStyle name="Normal 38 5 2" xfId="23595"/>
    <cellStyle name="Normal 38 5 2 2" xfId="23596"/>
    <cellStyle name="Normal 38 5 3" xfId="23597"/>
    <cellStyle name="Normal 38 5 3 2" xfId="23598"/>
    <cellStyle name="Normal 38 5 4" xfId="23599"/>
    <cellStyle name="Normal 38 5 4 2" xfId="23600"/>
    <cellStyle name="Normal 38 5 5" xfId="23601"/>
    <cellStyle name="Normal 38 6" xfId="23602"/>
    <cellStyle name="Normal 38 6 2" xfId="23603"/>
    <cellStyle name="Normal 38 7" xfId="23604"/>
    <cellStyle name="Normal 38 7 2" xfId="23605"/>
    <cellStyle name="Normal 38 8" xfId="23606"/>
    <cellStyle name="Normal 38 8 2" xfId="23607"/>
    <cellStyle name="Normal 38 9" xfId="23608"/>
    <cellStyle name="Normal 39" xfId="23609"/>
    <cellStyle name="Normal 39 10" xfId="23610"/>
    <cellStyle name="Normal 39 10 2" xfId="23611"/>
    <cellStyle name="Normal 39 11" xfId="23612"/>
    <cellStyle name="Normal 39 2" xfId="23613"/>
    <cellStyle name="Normal 39 3" xfId="23614"/>
    <cellStyle name="Normal 39 4" xfId="23615"/>
    <cellStyle name="Normal 39 5" xfId="23616"/>
    <cellStyle name="Normal 39 6" xfId="23617"/>
    <cellStyle name="Normal 39 6 2" xfId="23618"/>
    <cellStyle name="Normal 39 6 2 2" xfId="23619"/>
    <cellStyle name="Normal 39 6 2 2 2" xfId="23620"/>
    <cellStyle name="Normal 39 6 2 3" xfId="23621"/>
    <cellStyle name="Normal 39 6 2 3 2" xfId="23622"/>
    <cellStyle name="Normal 39 6 2 4" xfId="23623"/>
    <cellStyle name="Normal 39 6 2 4 2" xfId="23624"/>
    <cellStyle name="Normal 39 6 2 5" xfId="23625"/>
    <cellStyle name="Normal 39 6 3" xfId="23626"/>
    <cellStyle name="Normal 39 6 3 2" xfId="23627"/>
    <cellStyle name="Normal 39 6 4" xfId="23628"/>
    <cellStyle name="Normal 39 6 4 2" xfId="23629"/>
    <cellStyle name="Normal 39 6 5" xfId="23630"/>
    <cellStyle name="Normal 39 6 5 2" xfId="23631"/>
    <cellStyle name="Normal 39 6 6" xfId="23632"/>
    <cellStyle name="Normal 39 7" xfId="23633"/>
    <cellStyle name="Normal 39 7 2" xfId="23634"/>
    <cellStyle name="Normal 39 7 2 2" xfId="23635"/>
    <cellStyle name="Normal 39 7 3" xfId="23636"/>
    <cellStyle name="Normal 39 7 3 2" xfId="23637"/>
    <cellStyle name="Normal 39 7 4" xfId="23638"/>
    <cellStyle name="Normal 39 7 4 2" xfId="23639"/>
    <cellStyle name="Normal 39 7 5" xfId="23640"/>
    <cellStyle name="Normal 39 8" xfId="23641"/>
    <cellStyle name="Normal 39 8 2" xfId="23642"/>
    <cellStyle name="Normal 39 9" xfId="23643"/>
    <cellStyle name="Normal 39 9 2" xfId="23644"/>
    <cellStyle name="Normal 4" xfId="23645"/>
    <cellStyle name="Normal 4 10" xfId="23646"/>
    <cellStyle name="Normal 4 10 2" xfId="23647"/>
    <cellStyle name="Normal 4 11" xfId="23648"/>
    <cellStyle name="Normal 4 11 2" xfId="23649"/>
    <cellStyle name="Normal 4 12" xfId="23650"/>
    <cellStyle name="Normal 4 13" xfId="23651"/>
    <cellStyle name="Normal 4 14" xfId="23652"/>
    <cellStyle name="Normal 4 15" xfId="23653"/>
    <cellStyle name="Normal 4 2" xfId="23654"/>
    <cellStyle name="Normal 4 2 10" xfId="23655"/>
    <cellStyle name="Normal 4 2 11" xfId="23656"/>
    <cellStyle name="Normal 4 2 2" xfId="23657"/>
    <cellStyle name="Normal 4 2 2 2" xfId="23658"/>
    <cellStyle name="Normal 4 2 2 2 2" xfId="23659"/>
    <cellStyle name="Normal 4 2 2 2 2 2" xfId="23660"/>
    <cellStyle name="Normal 4 2 2 2 2 2 2" xfId="23661"/>
    <cellStyle name="Normal 4 2 2 2 2 3" xfId="23662"/>
    <cellStyle name="Normal 4 2 2 2 2 3 2" xfId="23663"/>
    <cellStyle name="Normal 4 2 2 2 2 4" xfId="23664"/>
    <cellStyle name="Normal 4 2 2 2 3" xfId="23665"/>
    <cellStyle name="Normal 4 2 2 2 3 2" xfId="23666"/>
    <cellStyle name="Normal 4 2 2 2 4" xfId="23667"/>
    <cellStyle name="Normal 4 2 2 2 4 2" xfId="23668"/>
    <cellStyle name="Normal 4 2 2 2 5" xfId="23669"/>
    <cellStyle name="Normal 4 2 2 3" xfId="23670"/>
    <cellStyle name="Normal 4 2 2 3 2" xfId="23671"/>
    <cellStyle name="Normal 4 2 2 3 2 2" xfId="23672"/>
    <cellStyle name="Normal 4 2 2 3 2 2 2" xfId="23673"/>
    <cellStyle name="Normal 4 2 2 3 2 3" xfId="23674"/>
    <cellStyle name="Normal 4 2 2 3 2 3 2" xfId="23675"/>
    <cellStyle name="Normal 4 2 2 3 2 4" xfId="23676"/>
    <cellStyle name="Normal 4 2 2 3 3" xfId="23677"/>
    <cellStyle name="Normal 4 2 2 3 3 2" xfId="23678"/>
    <cellStyle name="Normal 4 2 2 3 4" xfId="23679"/>
    <cellStyle name="Normal 4 2 2 3 4 2" xfId="23680"/>
    <cellStyle name="Normal 4 2 2 3 5" xfId="23681"/>
    <cellStyle name="Normal 4 2 2 4" xfId="23682"/>
    <cellStyle name="Normal 4 2 2 4 2" xfId="23683"/>
    <cellStyle name="Normal 4 2 2 4 2 2" xfId="23684"/>
    <cellStyle name="Normal 4 2 2 4 3" xfId="23685"/>
    <cellStyle name="Normal 4 2 2 4 3 2" xfId="23686"/>
    <cellStyle name="Normal 4 2 2 4 4" xfId="23687"/>
    <cellStyle name="Normal 4 2 2 5" xfId="23688"/>
    <cellStyle name="Normal 4 2 2 5 2" xfId="23689"/>
    <cellStyle name="Normal 4 2 2 5 2 2" xfId="23690"/>
    <cellStyle name="Normal 4 2 2 5 3" xfId="23691"/>
    <cellStyle name="Normal 4 2 2 5 3 2" xfId="23692"/>
    <cellStyle name="Normal 4 2 2 5 4" xfId="23693"/>
    <cellStyle name="Normal 4 2 2 6" xfId="23694"/>
    <cellStyle name="Normal 4 2 2 6 2" xfId="23695"/>
    <cellStyle name="Normal 4 2 2 7" xfId="23696"/>
    <cellStyle name="Normal 4 2 2 7 2" xfId="23697"/>
    <cellStyle name="Normal 4 2 2 8" xfId="23698"/>
    <cellStyle name="Normal 4 2 2 9" xfId="23699"/>
    <cellStyle name="Normal 4 2 3" xfId="23700"/>
    <cellStyle name="Normal 4 2 3 2" xfId="23701"/>
    <cellStyle name="Normal 4 2 3 2 2" xfId="23702"/>
    <cellStyle name="Normal 4 2 3 2 2 2" xfId="23703"/>
    <cellStyle name="Normal 4 2 3 2 2 2 2" xfId="23704"/>
    <cellStyle name="Normal 4 2 3 2 2 3" xfId="23705"/>
    <cellStyle name="Normal 4 2 3 2 2 3 2" xfId="23706"/>
    <cellStyle name="Normal 4 2 3 2 2 4" xfId="23707"/>
    <cellStyle name="Normal 4 2 3 2 3" xfId="23708"/>
    <cellStyle name="Normal 4 2 3 2 3 2" xfId="23709"/>
    <cellStyle name="Normal 4 2 3 2 4" xfId="23710"/>
    <cellStyle name="Normal 4 2 3 2 4 2" xfId="23711"/>
    <cellStyle name="Normal 4 2 3 2 5" xfId="23712"/>
    <cellStyle name="Normal 4 2 3 3" xfId="23713"/>
    <cellStyle name="Normal 4 2 3 3 2" xfId="23714"/>
    <cellStyle name="Normal 4 2 3 3 2 2" xfId="23715"/>
    <cellStyle name="Normal 4 2 3 3 2 2 2" xfId="23716"/>
    <cellStyle name="Normal 4 2 3 3 2 3" xfId="23717"/>
    <cellStyle name="Normal 4 2 3 3 2 3 2" xfId="23718"/>
    <cellStyle name="Normal 4 2 3 3 2 4" xfId="23719"/>
    <cellStyle name="Normal 4 2 3 3 3" xfId="23720"/>
    <cellStyle name="Normal 4 2 3 3 3 2" xfId="23721"/>
    <cellStyle name="Normal 4 2 3 3 4" xfId="23722"/>
    <cellStyle name="Normal 4 2 3 3 4 2" xfId="23723"/>
    <cellStyle name="Normal 4 2 3 3 5" xfId="23724"/>
    <cellStyle name="Normal 4 2 3 4" xfId="23725"/>
    <cellStyle name="Normal 4 2 3 4 2" xfId="23726"/>
    <cellStyle name="Normal 4 2 3 4 2 2" xfId="23727"/>
    <cellStyle name="Normal 4 2 3 4 3" xfId="23728"/>
    <cellStyle name="Normal 4 2 3 4 3 2" xfId="23729"/>
    <cellStyle name="Normal 4 2 3 4 4" xfId="23730"/>
    <cellStyle name="Normal 4 2 3 5" xfId="23731"/>
    <cellStyle name="Normal 4 2 3 5 2" xfId="23732"/>
    <cellStyle name="Normal 4 2 3 6" xfId="23733"/>
    <cellStyle name="Normal 4 2 3 6 2" xfId="23734"/>
    <cellStyle name="Normal 4 2 3 7" xfId="23735"/>
    <cellStyle name="Normal 4 2 4" xfId="23736"/>
    <cellStyle name="Normal 4 2 4 2" xfId="23737"/>
    <cellStyle name="Normal 4 2 4 2 2" xfId="23738"/>
    <cellStyle name="Normal 4 2 4 2 2 2" xfId="23739"/>
    <cellStyle name="Normal 4 2 4 2 3" xfId="23740"/>
    <cellStyle name="Normal 4 2 4 2 3 2" xfId="23741"/>
    <cellStyle name="Normal 4 2 4 2 4" xfId="23742"/>
    <cellStyle name="Normal 4 2 4 3" xfId="23743"/>
    <cellStyle name="Normal 4 2 4 3 2" xfId="23744"/>
    <cellStyle name="Normal 4 2 4 4" xfId="23745"/>
    <cellStyle name="Normal 4 2 4 4 2" xfId="23746"/>
    <cellStyle name="Normal 4 2 4 5" xfId="23747"/>
    <cellStyle name="Normal 4 2 5" xfId="23748"/>
    <cellStyle name="Normal 4 2 5 2" xfId="23749"/>
    <cellStyle name="Normal 4 2 5 2 2" xfId="23750"/>
    <cellStyle name="Normal 4 2 5 2 2 2" xfId="23751"/>
    <cellStyle name="Normal 4 2 5 2 3" xfId="23752"/>
    <cellStyle name="Normal 4 2 5 2 3 2" xfId="23753"/>
    <cellStyle name="Normal 4 2 5 2 4" xfId="23754"/>
    <cellStyle name="Normal 4 2 5 3" xfId="23755"/>
    <cellStyle name="Normal 4 2 5 3 2" xfId="23756"/>
    <cellStyle name="Normal 4 2 5 4" xfId="23757"/>
    <cellStyle name="Normal 4 2 5 4 2" xfId="23758"/>
    <cellStyle name="Normal 4 2 5 5" xfId="23759"/>
    <cellStyle name="Normal 4 2 6" xfId="23760"/>
    <cellStyle name="Normal 4 2 6 2" xfId="23761"/>
    <cellStyle name="Normal 4 2 6 2 2" xfId="23762"/>
    <cellStyle name="Normal 4 2 6 3" xfId="23763"/>
    <cellStyle name="Normal 4 2 6 3 2" xfId="23764"/>
    <cellStyle name="Normal 4 2 6 4" xfId="23765"/>
    <cellStyle name="Normal 4 2 7" xfId="23766"/>
    <cellStyle name="Normal 4 2 7 2" xfId="23767"/>
    <cellStyle name="Normal 4 2 7 2 2" xfId="23768"/>
    <cellStyle name="Normal 4 2 7 3" xfId="23769"/>
    <cellStyle name="Normal 4 2 7 3 2" xfId="23770"/>
    <cellStyle name="Normal 4 2 7 4" xfId="23771"/>
    <cellStyle name="Normal 4 2 8" xfId="23772"/>
    <cellStyle name="Normal 4 2 8 2" xfId="23773"/>
    <cellStyle name="Normal 4 2 9" xfId="23774"/>
    <cellStyle name="Normal 4 2 9 2" xfId="23775"/>
    <cellStyle name="Normal 4 2_App.2-OA Capital Structure" xfId="23776"/>
    <cellStyle name="Normal 4 3" xfId="23777"/>
    <cellStyle name="Normal 4 3 2" xfId="23778"/>
    <cellStyle name="Normal 4 3 2 2" xfId="23779"/>
    <cellStyle name="Normal 4 3 2 2 2" xfId="23780"/>
    <cellStyle name="Normal 4 3 2 2 2 2" xfId="23781"/>
    <cellStyle name="Normal 4 3 2 2 3" xfId="23782"/>
    <cellStyle name="Normal 4 3 2 2 3 2" xfId="23783"/>
    <cellStyle name="Normal 4 3 2 2 4" xfId="23784"/>
    <cellStyle name="Normal 4 3 2 3" xfId="23785"/>
    <cellStyle name="Normal 4 3 2 3 2" xfId="23786"/>
    <cellStyle name="Normal 4 3 2 4" xfId="23787"/>
    <cellStyle name="Normal 4 3 2 4 2" xfId="23788"/>
    <cellStyle name="Normal 4 3 2 5" xfId="23789"/>
    <cellStyle name="Normal 4 3 2 6" xfId="23790"/>
    <cellStyle name="Normal 4 3 3" xfId="23791"/>
    <cellStyle name="Normal 4 3 3 2" xfId="23792"/>
    <cellStyle name="Normal 4 3 3 2 2" xfId="23793"/>
    <cellStyle name="Normal 4 3 3 2 2 2" xfId="23794"/>
    <cellStyle name="Normal 4 3 3 2 3" xfId="23795"/>
    <cellStyle name="Normal 4 3 3 2 3 2" xfId="23796"/>
    <cellStyle name="Normal 4 3 3 2 4" xfId="23797"/>
    <cellStyle name="Normal 4 3 3 3" xfId="23798"/>
    <cellStyle name="Normal 4 3 3 3 2" xfId="23799"/>
    <cellStyle name="Normal 4 3 3 4" xfId="23800"/>
    <cellStyle name="Normal 4 3 3 4 2" xfId="23801"/>
    <cellStyle name="Normal 4 3 3 5" xfId="23802"/>
    <cellStyle name="Normal 4 3 4" xfId="23803"/>
    <cellStyle name="Normal 4 3 4 2" xfId="23804"/>
    <cellStyle name="Normal 4 3 4 2 2" xfId="23805"/>
    <cellStyle name="Normal 4 3 4 3" xfId="23806"/>
    <cellStyle name="Normal 4 3 4 3 2" xfId="23807"/>
    <cellStyle name="Normal 4 3 4 4" xfId="23808"/>
    <cellStyle name="Normal 4 3 5" xfId="23809"/>
    <cellStyle name="Normal 4 3 5 2" xfId="23810"/>
    <cellStyle name="Normal 4 3 5 2 2" xfId="23811"/>
    <cellStyle name="Normal 4 3 5 3" xfId="23812"/>
    <cellStyle name="Normal 4 3 5 3 2" xfId="23813"/>
    <cellStyle name="Normal 4 3 5 4" xfId="23814"/>
    <cellStyle name="Normal 4 3 6" xfId="23815"/>
    <cellStyle name="Normal 4 3 6 2" xfId="23816"/>
    <cellStyle name="Normal 4 3 7" xfId="23817"/>
    <cellStyle name="Normal 4 3 7 2" xfId="23818"/>
    <cellStyle name="Normal 4 3 8" xfId="23819"/>
    <cellStyle name="Normal 4 3 9" xfId="23820"/>
    <cellStyle name="Normal 4 4" xfId="23821"/>
    <cellStyle name="Normal 4 4 2" xfId="23822"/>
    <cellStyle name="Normal 4 4 2 2" xfId="23823"/>
    <cellStyle name="Normal 4 4 2 2 2" xfId="23824"/>
    <cellStyle name="Normal 4 4 2 2 2 2" xfId="23825"/>
    <cellStyle name="Normal 4 4 2 2 3" xfId="23826"/>
    <cellStyle name="Normal 4 4 2 2 3 2" xfId="23827"/>
    <cellStyle name="Normal 4 4 2 2 4" xfId="23828"/>
    <cellStyle name="Normal 4 4 2 3" xfId="23829"/>
    <cellStyle name="Normal 4 4 2 3 2" xfId="23830"/>
    <cellStyle name="Normal 4 4 2 4" xfId="23831"/>
    <cellStyle name="Normal 4 4 2 4 2" xfId="23832"/>
    <cellStyle name="Normal 4 4 2 5" xfId="23833"/>
    <cellStyle name="Normal 4 4 3" xfId="23834"/>
    <cellStyle name="Normal 4 4 3 2" xfId="23835"/>
    <cellStyle name="Normal 4 4 3 2 2" xfId="23836"/>
    <cellStyle name="Normal 4 4 3 2 2 2" xfId="23837"/>
    <cellStyle name="Normal 4 4 3 2 3" xfId="23838"/>
    <cellStyle name="Normal 4 4 3 2 3 2" xfId="23839"/>
    <cellStyle name="Normal 4 4 3 2 4" xfId="23840"/>
    <cellStyle name="Normal 4 4 3 3" xfId="23841"/>
    <cellStyle name="Normal 4 4 3 3 2" xfId="23842"/>
    <cellStyle name="Normal 4 4 3 4" xfId="23843"/>
    <cellStyle name="Normal 4 4 3 4 2" xfId="23844"/>
    <cellStyle name="Normal 4 4 3 5" xfId="23845"/>
    <cellStyle name="Normal 4 4 4" xfId="23846"/>
    <cellStyle name="Normal 4 4 4 2" xfId="23847"/>
    <cellStyle name="Normal 4 4 4 2 2" xfId="23848"/>
    <cellStyle name="Normal 4 4 4 3" xfId="23849"/>
    <cellStyle name="Normal 4 4 4 3 2" xfId="23850"/>
    <cellStyle name="Normal 4 4 4 4" xfId="23851"/>
    <cellStyle name="Normal 4 4 5" xfId="23852"/>
    <cellStyle name="Normal 4 4 5 2" xfId="23853"/>
    <cellStyle name="Normal 4 4 6" xfId="23854"/>
    <cellStyle name="Normal 4 4 6 2" xfId="23855"/>
    <cellStyle name="Normal 4 4 7" xfId="23856"/>
    <cellStyle name="Normal 4 5" xfId="23857"/>
    <cellStyle name="Normal 4 5 2" xfId="23858"/>
    <cellStyle name="Normal 4 5 2 2" xfId="23859"/>
    <cellStyle name="Normal 4 5 2 2 2" xfId="23860"/>
    <cellStyle name="Normal 4 5 2 3" xfId="23861"/>
    <cellStyle name="Normal 4 5 2 3 2" xfId="23862"/>
    <cellStyle name="Normal 4 5 2 4" xfId="23863"/>
    <cellStyle name="Normal 4 5 3" xfId="23864"/>
    <cellStyle name="Normal 4 5 3 2" xfId="23865"/>
    <cellStyle name="Normal 4 5 4" xfId="23866"/>
    <cellStyle name="Normal 4 5 4 2" xfId="23867"/>
    <cellStyle name="Normal 4 5 5" xfId="23868"/>
    <cellStyle name="Normal 4 6" xfId="23869"/>
    <cellStyle name="Normal 4 6 2" xfId="23870"/>
    <cellStyle name="Normal 4 6 2 2" xfId="23871"/>
    <cellStyle name="Normal 4 6 2 2 2" xfId="23872"/>
    <cellStyle name="Normal 4 6 2 3" xfId="23873"/>
    <cellStyle name="Normal 4 6 2 3 2" xfId="23874"/>
    <cellStyle name="Normal 4 6 2 4" xfId="23875"/>
    <cellStyle name="Normal 4 6 3" xfId="23876"/>
    <cellStyle name="Normal 4 6 3 2" xfId="23877"/>
    <cellStyle name="Normal 4 6 4" xfId="23878"/>
    <cellStyle name="Normal 4 6 4 2" xfId="23879"/>
    <cellStyle name="Normal 4 6 5" xfId="23880"/>
    <cellStyle name="Normal 4 7" xfId="23881"/>
    <cellStyle name="Normal 4 7 2" xfId="23882"/>
    <cellStyle name="Normal 4 7 2 2" xfId="23883"/>
    <cellStyle name="Normal 4 7 3" xfId="23884"/>
    <cellStyle name="Normal 4 7 3 2" xfId="23885"/>
    <cellStyle name="Normal 4 7 4" xfId="23886"/>
    <cellStyle name="Normal 4 8" xfId="23887"/>
    <cellStyle name="Normal 4 8 2" xfId="23888"/>
    <cellStyle name="Normal 4 8 2 2" xfId="23889"/>
    <cellStyle name="Normal 4 8 3" xfId="23890"/>
    <cellStyle name="Normal 4 8 3 2" xfId="23891"/>
    <cellStyle name="Normal 4 8 4" xfId="23892"/>
    <cellStyle name="Normal 4 9" xfId="23893"/>
    <cellStyle name="Normal 4 9 2" xfId="23894"/>
    <cellStyle name="Normal 4_App.2-OA Capital Structure" xfId="23895"/>
    <cellStyle name="Normal 40" xfId="23896"/>
    <cellStyle name="Normal 40 10" xfId="23897"/>
    <cellStyle name="Normal 40 2" xfId="23898"/>
    <cellStyle name="Normal 40 3" xfId="23899"/>
    <cellStyle name="Normal 40 4" xfId="23900"/>
    <cellStyle name="Normal 40 5" xfId="23901"/>
    <cellStyle name="Normal 40 5 2" xfId="23902"/>
    <cellStyle name="Normal 40 5 2 2" xfId="23903"/>
    <cellStyle name="Normal 40 5 2 2 2" xfId="23904"/>
    <cellStyle name="Normal 40 5 2 3" xfId="23905"/>
    <cellStyle name="Normal 40 5 2 3 2" xfId="23906"/>
    <cellStyle name="Normal 40 5 2 4" xfId="23907"/>
    <cellStyle name="Normal 40 5 2 4 2" xfId="23908"/>
    <cellStyle name="Normal 40 5 2 5" xfId="23909"/>
    <cellStyle name="Normal 40 5 3" xfId="23910"/>
    <cellStyle name="Normal 40 5 3 2" xfId="23911"/>
    <cellStyle name="Normal 40 5 4" xfId="23912"/>
    <cellStyle name="Normal 40 5 4 2" xfId="23913"/>
    <cellStyle name="Normal 40 5 5" xfId="23914"/>
    <cellStyle name="Normal 40 5 5 2" xfId="23915"/>
    <cellStyle name="Normal 40 5 6" xfId="23916"/>
    <cellStyle name="Normal 40 6" xfId="23917"/>
    <cellStyle name="Normal 40 6 2" xfId="23918"/>
    <cellStyle name="Normal 40 6 2 2" xfId="23919"/>
    <cellStyle name="Normal 40 6 3" xfId="23920"/>
    <cellStyle name="Normal 40 6 3 2" xfId="23921"/>
    <cellStyle name="Normal 40 6 4" xfId="23922"/>
    <cellStyle name="Normal 40 6 4 2" xfId="23923"/>
    <cellStyle name="Normal 40 6 5" xfId="23924"/>
    <cellStyle name="Normal 40 7" xfId="23925"/>
    <cellStyle name="Normal 40 7 2" xfId="23926"/>
    <cellStyle name="Normal 40 8" xfId="23927"/>
    <cellStyle name="Normal 40 8 2" xfId="23928"/>
    <cellStyle name="Normal 40 9" xfId="23929"/>
    <cellStyle name="Normal 40 9 2" xfId="23930"/>
    <cellStyle name="Normal 41" xfId="23931"/>
    <cellStyle name="Normal 41 10" xfId="23932"/>
    <cellStyle name="Normal 41 2" xfId="23933"/>
    <cellStyle name="Normal 41 3" xfId="23934"/>
    <cellStyle name="Normal 41 4" xfId="23935"/>
    <cellStyle name="Normal 41 5" xfId="23936"/>
    <cellStyle name="Normal 41 5 2" xfId="23937"/>
    <cellStyle name="Normal 41 5 2 2" xfId="23938"/>
    <cellStyle name="Normal 41 5 2 2 2" xfId="23939"/>
    <cellStyle name="Normal 41 5 2 3" xfId="23940"/>
    <cellStyle name="Normal 41 5 2 3 2" xfId="23941"/>
    <cellStyle name="Normal 41 5 2 4" xfId="23942"/>
    <cellStyle name="Normal 41 5 2 4 2" xfId="23943"/>
    <cellStyle name="Normal 41 5 2 5" xfId="23944"/>
    <cellStyle name="Normal 41 5 3" xfId="23945"/>
    <cellStyle name="Normal 41 5 3 2" xfId="23946"/>
    <cellStyle name="Normal 41 5 4" xfId="23947"/>
    <cellStyle name="Normal 41 5 4 2" xfId="23948"/>
    <cellStyle name="Normal 41 5 5" xfId="23949"/>
    <cellStyle name="Normal 41 5 5 2" xfId="23950"/>
    <cellStyle name="Normal 41 5 6" xfId="23951"/>
    <cellStyle name="Normal 41 6" xfId="23952"/>
    <cellStyle name="Normal 41 6 2" xfId="23953"/>
    <cellStyle name="Normal 41 6 2 2" xfId="23954"/>
    <cellStyle name="Normal 41 6 3" xfId="23955"/>
    <cellStyle name="Normal 41 6 3 2" xfId="23956"/>
    <cellStyle name="Normal 41 6 4" xfId="23957"/>
    <cellStyle name="Normal 41 6 4 2" xfId="23958"/>
    <cellStyle name="Normal 41 6 5" xfId="23959"/>
    <cellStyle name="Normal 41 7" xfId="23960"/>
    <cellStyle name="Normal 41 7 2" xfId="23961"/>
    <cellStyle name="Normal 41 8" xfId="23962"/>
    <cellStyle name="Normal 41 8 2" xfId="23963"/>
    <cellStyle name="Normal 41 9" xfId="23964"/>
    <cellStyle name="Normal 41 9 2" xfId="23965"/>
    <cellStyle name="Normal 42" xfId="23966"/>
    <cellStyle name="Normal 42 10" xfId="23967"/>
    <cellStyle name="Normal 42 10 2" xfId="23968"/>
    <cellStyle name="Normal 42 10 2 2" xfId="23969"/>
    <cellStyle name="Normal 42 10 3" xfId="23970"/>
    <cellStyle name="Normal 42 10 3 2" xfId="23971"/>
    <cellStyle name="Normal 42 10 4" xfId="23972"/>
    <cellStyle name="Normal 42 10 4 2" xfId="23973"/>
    <cellStyle name="Normal 42 10 5" xfId="23974"/>
    <cellStyle name="Normal 42 11" xfId="23975"/>
    <cellStyle name="Normal 42 11 2" xfId="23976"/>
    <cellStyle name="Normal 42 12" xfId="23977"/>
    <cellStyle name="Normal 42 12 2" xfId="23978"/>
    <cellStyle name="Normal 42 13" xfId="23979"/>
    <cellStyle name="Normal 42 13 2" xfId="23980"/>
    <cellStyle name="Normal 42 14" xfId="23981"/>
    <cellStyle name="Normal 42 14 2" xfId="23982"/>
    <cellStyle name="Normal 42 15" xfId="23983"/>
    <cellStyle name="Normal 42 15 2" xfId="23984"/>
    <cellStyle name="Normal 42 16" xfId="23985"/>
    <cellStyle name="Normal 42 16 2" xfId="23986"/>
    <cellStyle name="Normal 42 17" xfId="23987"/>
    <cellStyle name="Normal 42 17 2" xfId="23988"/>
    <cellStyle name="Normal 42 18" xfId="23989"/>
    <cellStyle name="Normal 42 19" xfId="23990"/>
    <cellStyle name="Normal 42 2" xfId="23991"/>
    <cellStyle name="Normal 42 2 10" xfId="23992"/>
    <cellStyle name="Normal 42 2 10 2" xfId="23993"/>
    <cellStyle name="Normal 42 2 11" xfId="23994"/>
    <cellStyle name="Normal 42 2 11 2" xfId="23995"/>
    <cellStyle name="Normal 42 2 12" xfId="23996"/>
    <cellStyle name="Normal 42 2 12 2" xfId="23997"/>
    <cellStyle name="Normal 42 2 13" xfId="23998"/>
    <cellStyle name="Normal 42 2 13 2" xfId="23999"/>
    <cellStyle name="Normal 42 2 14" xfId="24000"/>
    <cellStyle name="Normal 42 2 14 2" xfId="24001"/>
    <cellStyle name="Normal 42 2 15" xfId="24002"/>
    <cellStyle name="Normal 42 2 16" xfId="24003"/>
    <cellStyle name="Normal 42 2 2" xfId="24004"/>
    <cellStyle name="Normal 42 2 2 2" xfId="24005"/>
    <cellStyle name="Normal 42 2 2 2 2" xfId="24006"/>
    <cellStyle name="Normal 42 2 2 2 2 2" xfId="24007"/>
    <cellStyle name="Normal 42 2 2 2 2 2 2" xfId="24008"/>
    <cellStyle name="Normal 42 2 2 2 2 3" xfId="24009"/>
    <cellStyle name="Normal 42 2 2 2 2 3 2" xfId="24010"/>
    <cellStyle name="Normal 42 2 2 2 2 4" xfId="24011"/>
    <cellStyle name="Normal 42 2 2 2 2 4 2" xfId="24012"/>
    <cellStyle name="Normal 42 2 2 2 2 5" xfId="24013"/>
    <cellStyle name="Normal 42 2 2 2 3" xfId="24014"/>
    <cellStyle name="Normal 42 2 2 2 3 2" xfId="24015"/>
    <cellStyle name="Normal 42 2 2 2 4" xfId="24016"/>
    <cellStyle name="Normal 42 2 2 2 4 2" xfId="24017"/>
    <cellStyle name="Normal 42 2 2 2 5" xfId="24018"/>
    <cellStyle name="Normal 42 2 2 2 5 2" xfId="24019"/>
    <cellStyle name="Normal 42 2 2 2 6" xfId="24020"/>
    <cellStyle name="Normal 42 2 2 3" xfId="24021"/>
    <cellStyle name="Normal 42 2 2 3 2" xfId="24022"/>
    <cellStyle name="Normal 42 2 2 3 2 2" xfId="24023"/>
    <cellStyle name="Normal 42 2 2 3 3" xfId="24024"/>
    <cellStyle name="Normal 42 2 2 3 3 2" xfId="24025"/>
    <cellStyle name="Normal 42 2 2 3 4" xfId="24026"/>
    <cellStyle name="Normal 42 2 2 3 4 2" xfId="24027"/>
    <cellStyle name="Normal 42 2 2 3 5" xfId="24028"/>
    <cellStyle name="Normal 42 2 2 4" xfId="24029"/>
    <cellStyle name="Normal 42 2 2 4 2" xfId="24030"/>
    <cellStyle name="Normal 42 2 2 5" xfId="24031"/>
    <cellStyle name="Normal 42 2 2 5 2" xfId="24032"/>
    <cellStyle name="Normal 42 2 2 6" xfId="24033"/>
    <cellStyle name="Normal 42 2 2 6 2" xfId="24034"/>
    <cellStyle name="Normal 42 2 2 7" xfId="24035"/>
    <cellStyle name="Normal 42 2 3" xfId="24036"/>
    <cellStyle name="Normal 42 2 3 2" xfId="24037"/>
    <cellStyle name="Normal 42 2 3 2 2" xfId="24038"/>
    <cellStyle name="Normal 42 2 3 2 2 2" xfId="24039"/>
    <cellStyle name="Normal 42 2 3 2 2 2 2" xfId="24040"/>
    <cellStyle name="Normal 42 2 3 2 2 3" xfId="24041"/>
    <cellStyle name="Normal 42 2 3 2 2 3 2" xfId="24042"/>
    <cellStyle name="Normal 42 2 3 2 2 4" xfId="24043"/>
    <cellStyle name="Normal 42 2 3 2 2 4 2" xfId="24044"/>
    <cellStyle name="Normal 42 2 3 2 2 5" xfId="24045"/>
    <cellStyle name="Normal 42 2 3 2 3" xfId="24046"/>
    <cellStyle name="Normal 42 2 3 2 3 2" xfId="24047"/>
    <cellStyle name="Normal 42 2 3 2 4" xfId="24048"/>
    <cellStyle name="Normal 42 2 3 2 4 2" xfId="24049"/>
    <cellStyle name="Normal 42 2 3 2 5" xfId="24050"/>
    <cellStyle name="Normal 42 2 3 2 5 2" xfId="24051"/>
    <cellStyle name="Normal 42 2 3 2 6" xfId="24052"/>
    <cellStyle name="Normal 42 2 3 3" xfId="24053"/>
    <cellStyle name="Normal 42 2 3 3 2" xfId="24054"/>
    <cellStyle name="Normal 42 2 3 3 2 2" xfId="24055"/>
    <cellStyle name="Normal 42 2 3 3 3" xfId="24056"/>
    <cellStyle name="Normal 42 2 3 3 3 2" xfId="24057"/>
    <cellStyle name="Normal 42 2 3 3 4" xfId="24058"/>
    <cellStyle name="Normal 42 2 3 3 4 2" xfId="24059"/>
    <cellStyle name="Normal 42 2 3 3 5" xfId="24060"/>
    <cellStyle name="Normal 42 2 3 4" xfId="24061"/>
    <cellStyle name="Normal 42 2 3 4 2" xfId="24062"/>
    <cellStyle name="Normal 42 2 3 5" xfId="24063"/>
    <cellStyle name="Normal 42 2 3 5 2" xfId="24064"/>
    <cellStyle name="Normal 42 2 3 6" xfId="24065"/>
    <cellStyle name="Normal 42 2 3 6 2" xfId="24066"/>
    <cellStyle name="Normal 42 2 3 7" xfId="24067"/>
    <cellStyle name="Normal 42 2 4" xfId="24068"/>
    <cellStyle name="Normal 42 2 4 2" xfId="24069"/>
    <cellStyle name="Normal 42 2 4 2 2" xfId="24070"/>
    <cellStyle name="Normal 42 2 4 2 2 2" xfId="24071"/>
    <cellStyle name="Normal 42 2 4 2 2 2 2" xfId="24072"/>
    <cellStyle name="Normal 42 2 4 2 2 3" xfId="24073"/>
    <cellStyle name="Normal 42 2 4 2 2 3 2" xfId="24074"/>
    <cellStyle name="Normal 42 2 4 2 2 4" xfId="24075"/>
    <cellStyle name="Normal 42 2 4 2 2 4 2" xfId="24076"/>
    <cellStyle name="Normal 42 2 4 2 2 5" xfId="24077"/>
    <cellStyle name="Normal 42 2 4 2 3" xfId="24078"/>
    <cellStyle name="Normal 42 2 4 2 3 2" xfId="24079"/>
    <cellStyle name="Normal 42 2 4 2 4" xfId="24080"/>
    <cellStyle name="Normal 42 2 4 2 4 2" xfId="24081"/>
    <cellStyle name="Normal 42 2 4 2 5" xfId="24082"/>
    <cellStyle name="Normal 42 2 4 2 5 2" xfId="24083"/>
    <cellStyle name="Normal 42 2 4 2 6" xfId="24084"/>
    <cellStyle name="Normal 42 2 4 3" xfId="24085"/>
    <cellStyle name="Normal 42 2 4 3 2" xfId="24086"/>
    <cellStyle name="Normal 42 2 4 3 2 2" xfId="24087"/>
    <cellStyle name="Normal 42 2 4 3 3" xfId="24088"/>
    <cellStyle name="Normal 42 2 4 3 3 2" xfId="24089"/>
    <cellStyle name="Normal 42 2 4 3 4" xfId="24090"/>
    <cellStyle name="Normal 42 2 4 3 4 2" xfId="24091"/>
    <cellStyle name="Normal 42 2 4 3 5" xfId="24092"/>
    <cellStyle name="Normal 42 2 4 4" xfId="24093"/>
    <cellStyle name="Normal 42 2 4 4 2" xfId="24094"/>
    <cellStyle name="Normal 42 2 4 5" xfId="24095"/>
    <cellStyle name="Normal 42 2 4 5 2" xfId="24096"/>
    <cellStyle name="Normal 42 2 4 6" xfId="24097"/>
    <cellStyle name="Normal 42 2 4 6 2" xfId="24098"/>
    <cellStyle name="Normal 42 2 4 7" xfId="24099"/>
    <cellStyle name="Normal 42 2 5" xfId="24100"/>
    <cellStyle name="Normal 42 2 5 2" xfId="24101"/>
    <cellStyle name="Normal 42 2 5 2 2" xfId="24102"/>
    <cellStyle name="Normal 42 2 5 2 2 2" xfId="24103"/>
    <cellStyle name="Normal 42 2 5 2 3" xfId="24104"/>
    <cellStyle name="Normal 42 2 5 2 3 2" xfId="24105"/>
    <cellStyle name="Normal 42 2 5 2 4" xfId="24106"/>
    <cellStyle name="Normal 42 2 5 2 4 2" xfId="24107"/>
    <cellStyle name="Normal 42 2 5 2 5" xfId="24108"/>
    <cellStyle name="Normal 42 2 5 3" xfId="24109"/>
    <cellStyle name="Normal 42 2 5 3 2" xfId="24110"/>
    <cellStyle name="Normal 42 2 5 4" xfId="24111"/>
    <cellStyle name="Normal 42 2 5 4 2" xfId="24112"/>
    <cellStyle name="Normal 42 2 5 5" xfId="24113"/>
    <cellStyle name="Normal 42 2 5 5 2" xfId="24114"/>
    <cellStyle name="Normal 42 2 5 6" xfId="24115"/>
    <cellStyle name="Normal 42 2 6" xfId="24116"/>
    <cellStyle name="Normal 42 2 6 2" xfId="24117"/>
    <cellStyle name="Normal 42 2 6 2 2" xfId="24118"/>
    <cellStyle name="Normal 42 2 6 3" xfId="24119"/>
    <cellStyle name="Normal 42 2 6 3 2" xfId="24120"/>
    <cellStyle name="Normal 42 2 6 4" xfId="24121"/>
    <cellStyle name="Normal 42 2 6 4 2" xfId="24122"/>
    <cellStyle name="Normal 42 2 6 5" xfId="24123"/>
    <cellStyle name="Normal 42 2 7" xfId="24124"/>
    <cellStyle name="Normal 42 2 7 2" xfId="24125"/>
    <cellStyle name="Normal 42 2 7 2 2" xfId="24126"/>
    <cellStyle name="Normal 42 2 7 3" xfId="24127"/>
    <cellStyle name="Normal 42 2 7 3 2" xfId="24128"/>
    <cellStyle name="Normal 42 2 7 4" xfId="24129"/>
    <cellStyle name="Normal 42 2 7 4 2" xfId="24130"/>
    <cellStyle name="Normal 42 2 7 5" xfId="24131"/>
    <cellStyle name="Normal 42 2 8" xfId="24132"/>
    <cellStyle name="Normal 42 2 8 2" xfId="24133"/>
    <cellStyle name="Normal 42 2 9" xfId="24134"/>
    <cellStyle name="Normal 42 2 9 2" xfId="24135"/>
    <cellStyle name="Normal 42 3" xfId="24136"/>
    <cellStyle name="Normal 42 4" xfId="24137"/>
    <cellStyle name="Normal 42 4 2" xfId="24138"/>
    <cellStyle name="Normal 42 4 2 2" xfId="24139"/>
    <cellStyle name="Normal 42 4 2 2 2" xfId="24140"/>
    <cellStyle name="Normal 42 4 2 2 2 2" xfId="24141"/>
    <cellStyle name="Normal 42 4 2 2 3" xfId="24142"/>
    <cellStyle name="Normal 42 4 2 2 3 2" xfId="24143"/>
    <cellStyle name="Normal 42 4 2 2 4" xfId="24144"/>
    <cellStyle name="Normal 42 4 2 2 4 2" xfId="24145"/>
    <cellStyle name="Normal 42 4 2 2 5" xfId="24146"/>
    <cellStyle name="Normal 42 4 2 3" xfId="24147"/>
    <cellStyle name="Normal 42 4 2 3 2" xfId="24148"/>
    <cellStyle name="Normal 42 4 2 4" xfId="24149"/>
    <cellStyle name="Normal 42 4 2 4 2" xfId="24150"/>
    <cellStyle name="Normal 42 4 2 5" xfId="24151"/>
    <cellStyle name="Normal 42 4 2 5 2" xfId="24152"/>
    <cellStyle name="Normal 42 4 2 6" xfId="24153"/>
    <cellStyle name="Normal 42 4 3" xfId="24154"/>
    <cellStyle name="Normal 42 4 3 2" xfId="24155"/>
    <cellStyle name="Normal 42 4 3 2 2" xfId="24156"/>
    <cellStyle name="Normal 42 4 3 3" xfId="24157"/>
    <cellStyle name="Normal 42 4 3 3 2" xfId="24158"/>
    <cellStyle name="Normal 42 4 3 4" xfId="24159"/>
    <cellStyle name="Normal 42 4 3 4 2" xfId="24160"/>
    <cellStyle name="Normal 42 4 3 5" xfId="24161"/>
    <cellStyle name="Normal 42 4 4" xfId="24162"/>
    <cellStyle name="Normal 42 4 4 2" xfId="24163"/>
    <cellStyle name="Normal 42 4 5" xfId="24164"/>
    <cellStyle name="Normal 42 4 5 2" xfId="24165"/>
    <cellStyle name="Normal 42 4 6" xfId="24166"/>
    <cellStyle name="Normal 42 4 6 2" xfId="24167"/>
    <cellStyle name="Normal 42 4 7" xfId="24168"/>
    <cellStyle name="Normal 42 5" xfId="24169"/>
    <cellStyle name="Normal 42 5 2" xfId="24170"/>
    <cellStyle name="Normal 42 5 2 2" xfId="24171"/>
    <cellStyle name="Normal 42 5 2 2 2" xfId="24172"/>
    <cellStyle name="Normal 42 5 2 2 2 2" xfId="24173"/>
    <cellStyle name="Normal 42 5 2 2 3" xfId="24174"/>
    <cellStyle name="Normal 42 5 2 2 3 2" xfId="24175"/>
    <cellStyle name="Normal 42 5 2 2 4" xfId="24176"/>
    <cellStyle name="Normal 42 5 2 2 4 2" xfId="24177"/>
    <cellStyle name="Normal 42 5 2 2 5" xfId="24178"/>
    <cellStyle name="Normal 42 5 2 3" xfId="24179"/>
    <cellStyle name="Normal 42 5 2 3 2" xfId="24180"/>
    <cellStyle name="Normal 42 5 2 4" xfId="24181"/>
    <cellStyle name="Normal 42 5 2 4 2" xfId="24182"/>
    <cellStyle name="Normal 42 5 2 5" xfId="24183"/>
    <cellStyle name="Normal 42 5 2 5 2" xfId="24184"/>
    <cellStyle name="Normal 42 5 2 6" xfId="24185"/>
    <cellStyle name="Normal 42 5 3" xfId="24186"/>
    <cellStyle name="Normal 42 5 3 2" xfId="24187"/>
    <cellStyle name="Normal 42 5 3 2 2" xfId="24188"/>
    <cellStyle name="Normal 42 5 3 3" xfId="24189"/>
    <cellStyle name="Normal 42 5 3 3 2" xfId="24190"/>
    <cellStyle name="Normal 42 5 3 4" xfId="24191"/>
    <cellStyle name="Normal 42 5 3 4 2" xfId="24192"/>
    <cellStyle name="Normal 42 5 3 5" xfId="24193"/>
    <cellStyle name="Normal 42 5 4" xfId="24194"/>
    <cellStyle name="Normal 42 5 4 2" xfId="24195"/>
    <cellStyle name="Normal 42 5 5" xfId="24196"/>
    <cellStyle name="Normal 42 5 5 2" xfId="24197"/>
    <cellStyle name="Normal 42 5 6" xfId="24198"/>
    <cellStyle name="Normal 42 5 6 2" xfId="24199"/>
    <cellStyle name="Normal 42 5 7" xfId="24200"/>
    <cellStyle name="Normal 42 6" xfId="24201"/>
    <cellStyle name="Normal 42 6 2" xfId="24202"/>
    <cellStyle name="Normal 42 6 2 2" xfId="24203"/>
    <cellStyle name="Normal 42 6 2 2 2" xfId="24204"/>
    <cellStyle name="Normal 42 6 2 2 2 2" xfId="24205"/>
    <cellStyle name="Normal 42 6 2 2 3" xfId="24206"/>
    <cellStyle name="Normal 42 6 2 2 3 2" xfId="24207"/>
    <cellStyle name="Normal 42 6 2 2 4" xfId="24208"/>
    <cellStyle name="Normal 42 6 2 2 4 2" xfId="24209"/>
    <cellStyle name="Normal 42 6 2 2 5" xfId="24210"/>
    <cellStyle name="Normal 42 6 2 3" xfId="24211"/>
    <cellStyle name="Normal 42 6 2 3 2" xfId="24212"/>
    <cellStyle name="Normal 42 6 2 4" xfId="24213"/>
    <cellStyle name="Normal 42 6 2 4 2" xfId="24214"/>
    <cellStyle name="Normal 42 6 2 5" xfId="24215"/>
    <cellStyle name="Normal 42 6 2 5 2" xfId="24216"/>
    <cellStyle name="Normal 42 6 2 6" xfId="24217"/>
    <cellStyle name="Normal 42 6 3" xfId="24218"/>
    <cellStyle name="Normal 42 6 3 2" xfId="24219"/>
    <cellStyle name="Normal 42 6 3 2 2" xfId="24220"/>
    <cellStyle name="Normal 42 6 3 3" xfId="24221"/>
    <cellStyle name="Normal 42 6 3 3 2" xfId="24222"/>
    <cellStyle name="Normal 42 6 3 4" xfId="24223"/>
    <cellStyle name="Normal 42 6 3 4 2" xfId="24224"/>
    <cellStyle name="Normal 42 6 3 5" xfId="24225"/>
    <cellStyle name="Normal 42 6 4" xfId="24226"/>
    <cellStyle name="Normal 42 6 4 2" xfId="24227"/>
    <cellStyle name="Normal 42 6 5" xfId="24228"/>
    <cellStyle name="Normal 42 6 5 2" xfId="24229"/>
    <cellStyle name="Normal 42 6 6" xfId="24230"/>
    <cellStyle name="Normal 42 6 6 2" xfId="24231"/>
    <cellStyle name="Normal 42 6 7" xfId="24232"/>
    <cellStyle name="Normal 42 7" xfId="24233"/>
    <cellStyle name="Normal 42 7 2" xfId="24234"/>
    <cellStyle name="Normal 42 7 2 2" xfId="24235"/>
    <cellStyle name="Normal 42 7 2 2 2" xfId="24236"/>
    <cellStyle name="Normal 42 7 2 2 2 2" xfId="24237"/>
    <cellStyle name="Normal 42 7 2 2 3" xfId="24238"/>
    <cellStyle name="Normal 42 7 2 2 3 2" xfId="24239"/>
    <cellStyle name="Normal 42 7 2 2 4" xfId="24240"/>
    <cellStyle name="Normal 42 7 2 2 4 2" xfId="24241"/>
    <cellStyle name="Normal 42 7 2 2 5" xfId="24242"/>
    <cellStyle name="Normal 42 7 2 3" xfId="24243"/>
    <cellStyle name="Normal 42 7 2 3 2" xfId="24244"/>
    <cellStyle name="Normal 42 7 2 4" xfId="24245"/>
    <cellStyle name="Normal 42 7 2 4 2" xfId="24246"/>
    <cellStyle name="Normal 42 7 2 5" xfId="24247"/>
    <cellStyle name="Normal 42 7 2 5 2" xfId="24248"/>
    <cellStyle name="Normal 42 7 2 6" xfId="24249"/>
    <cellStyle name="Normal 42 7 3" xfId="24250"/>
    <cellStyle name="Normal 42 7 3 2" xfId="24251"/>
    <cellStyle name="Normal 42 7 3 2 2" xfId="24252"/>
    <cellStyle name="Normal 42 7 3 3" xfId="24253"/>
    <cellStyle name="Normal 42 7 3 3 2" xfId="24254"/>
    <cellStyle name="Normal 42 7 3 4" xfId="24255"/>
    <cellStyle name="Normal 42 7 3 4 2" xfId="24256"/>
    <cellStyle name="Normal 42 7 3 5" xfId="24257"/>
    <cellStyle name="Normal 42 7 4" xfId="24258"/>
    <cellStyle name="Normal 42 7 4 2" xfId="24259"/>
    <cellStyle name="Normal 42 7 5" xfId="24260"/>
    <cellStyle name="Normal 42 7 5 2" xfId="24261"/>
    <cellStyle name="Normal 42 7 6" xfId="24262"/>
    <cellStyle name="Normal 42 7 6 2" xfId="24263"/>
    <cellStyle name="Normal 42 7 7" xfId="24264"/>
    <cellStyle name="Normal 42 8" xfId="24265"/>
    <cellStyle name="Normal 42 8 2" xfId="24266"/>
    <cellStyle name="Normal 42 8 2 2" xfId="24267"/>
    <cellStyle name="Normal 42 8 2 2 2" xfId="24268"/>
    <cellStyle name="Normal 42 8 2 3" xfId="24269"/>
    <cellStyle name="Normal 42 8 2 3 2" xfId="24270"/>
    <cellStyle name="Normal 42 8 2 4" xfId="24271"/>
    <cellStyle name="Normal 42 8 2 4 2" xfId="24272"/>
    <cellStyle name="Normal 42 8 2 5" xfId="24273"/>
    <cellStyle name="Normal 42 8 3" xfId="24274"/>
    <cellStyle name="Normal 42 8 3 2" xfId="24275"/>
    <cellStyle name="Normal 42 8 4" xfId="24276"/>
    <cellStyle name="Normal 42 8 4 2" xfId="24277"/>
    <cellStyle name="Normal 42 8 5" xfId="24278"/>
    <cellStyle name="Normal 42 8 5 2" xfId="24279"/>
    <cellStyle name="Normal 42 8 6" xfId="24280"/>
    <cellStyle name="Normal 42 9" xfId="24281"/>
    <cellStyle name="Normal 42 9 2" xfId="24282"/>
    <cellStyle name="Normal 42 9 2 2" xfId="24283"/>
    <cellStyle name="Normal 42 9 3" xfId="24284"/>
    <cellStyle name="Normal 42 9 3 2" xfId="24285"/>
    <cellStyle name="Normal 42 9 4" xfId="24286"/>
    <cellStyle name="Normal 42 9 4 2" xfId="24287"/>
    <cellStyle name="Normal 42 9 5" xfId="24288"/>
    <cellStyle name="Normal 43" xfId="24289"/>
    <cellStyle name="Normal 43 10" xfId="24290"/>
    <cellStyle name="Normal 43 10 2" xfId="24291"/>
    <cellStyle name="Normal 43 10 2 2" xfId="24292"/>
    <cellStyle name="Normal 43 10 3" xfId="24293"/>
    <cellStyle name="Normal 43 10 3 2" xfId="24294"/>
    <cellStyle name="Normal 43 10 4" xfId="24295"/>
    <cellStyle name="Normal 43 10 4 2" xfId="24296"/>
    <cellStyle name="Normal 43 10 5" xfId="24297"/>
    <cellStyle name="Normal 43 11" xfId="24298"/>
    <cellStyle name="Normal 43 11 2" xfId="24299"/>
    <cellStyle name="Normal 43 12" xfId="24300"/>
    <cellStyle name="Normal 43 12 2" xfId="24301"/>
    <cellStyle name="Normal 43 13" xfId="24302"/>
    <cellStyle name="Normal 43 13 2" xfId="24303"/>
    <cellStyle name="Normal 43 14" xfId="24304"/>
    <cellStyle name="Normal 43 14 2" xfId="24305"/>
    <cellStyle name="Normal 43 15" xfId="24306"/>
    <cellStyle name="Normal 43 15 2" xfId="24307"/>
    <cellStyle name="Normal 43 16" xfId="24308"/>
    <cellStyle name="Normal 43 16 2" xfId="24309"/>
    <cellStyle name="Normal 43 17" xfId="24310"/>
    <cellStyle name="Normal 43 17 2" xfId="24311"/>
    <cellStyle name="Normal 43 18" xfId="24312"/>
    <cellStyle name="Normal 43 19" xfId="24313"/>
    <cellStyle name="Normal 43 2" xfId="24314"/>
    <cellStyle name="Normal 43 2 10" xfId="24315"/>
    <cellStyle name="Normal 43 2 10 2" xfId="24316"/>
    <cellStyle name="Normal 43 2 11" xfId="24317"/>
    <cellStyle name="Normal 43 2 11 2" xfId="24318"/>
    <cellStyle name="Normal 43 2 12" xfId="24319"/>
    <cellStyle name="Normal 43 2 12 2" xfId="24320"/>
    <cellStyle name="Normal 43 2 13" xfId="24321"/>
    <cellStyle name="Normal 43 2 13 2" xfId="24322"/>
    <cellStyle name="Normal 43 2 14" xfId="24323"/>
    <cellStyle name="Normal 43 2 14 2" xfId="24324"/>
    <cellStyle name="Normal 43 2 15" xfId="24325"/>
    <cellStyle name="Normal 43 2 16" xfId="24326"/>
    <cellStyle name="Normal 43 2 2" xfId="24327"/>
    <cellStyle name="Normal 43 2 2 2" xfId="24328"/>
    <cellStyle name="Normal 43 2 2 2 2" xfId="24329"/>
    <cellStyle name="Normal 43 2 2 2 2 2" xfId="24330"/>
    <cellStyle name="Normal 43 2 2 2 2 2 2" xfId="24331"/>
    <cellStyle name="Normal 43 2 2 2 2 3" xfId="24332"/>
    <cellStyle name="Normal 43 2 2 2 2 3 2" xfId="24333"/>
    <cellStyle name="Normal 43 2 2 2 2 4" xfId="24334"/>
    <cellStyle name="Normal 43 2 2 2 2 4 2" xfId="24335"/>
    <cellStyle name="Normal 43 2 2 2 2 5" xfId="24336"/>
    <cellStyle name="Normal 43 2 2 2 3" xfId="24337"/>
    <cellStyle name="Normal 43 2 2 2 3 2" xfId="24338"/>
    <cellStyle name="Normal 43 2 2 2 4" xfId="24339"/>
    <cellStyle name="Normal 43 2 2 2 4 2" xfId="24340"/>
    <cellStyle name="Normal 43 2 2 2 5" xfId="24341"/>
    <cellStyle name="Normal 43 2 2 2 5 2" xfId="24342"/>
    <cellStyle name="Normal 43 2 2 2 6" xfId="24343"/>
    <cellStyle name="Normal 43 2 2 3" xfId="24344"/>
    <cellStyle name="Normal 43 2 2 3 2" xfId="24345"/>
    <cellStyle name="Normal 43 2 2 3 2 2" xfId="24346"/>
    <cellStyle name="Normal 43 2 2 3 3" xfId="24347"/>
    <cellStyle name="Normal 43 2 2 3 3 2" xfId="24348"/>
    <cellStyle name="Normal 43 2 2 3 4" xfId="24349"/>
    <cellStyle name="Normal 43 2 2 3 4 2" xfId="24350"/>
    <cellStyle name="Normal 43 2 2 3 5" xfId="24351"/>
    <cellStyle name="Normal 43 2 2 4" xfId="24352"/>
    <cellStyle name="Normal 43 2 2 4 2" xfId="24353"/>
    <cellStyle name="Normal 43 2 2 5" xfId="24354"/>
    <cellStyle name="Normal 43 2 2 5 2" xfId="24355"/>
    <cellStyle name="Normal 43 2 2 6" xfId="24356"/>
    <cellStyle name="Normal 43 2 2 6 2" xfId="24357"/>
    <cellStyle name="Normal 43 2 2 7" xfId="24358"/>
    <cellStyle name="Normal 43 2 3" xfId="24359"/>
    <cellStyle name="Normal 43 2 3 2" xfId="24360"/>
    <cellStyle name="Normal 43 2 3 2 2" xfId="24361"/>
    <cellStyle name="Normal 43 2 3 2 2 2" xfId="24362"/>
    <cellStyle name="Normal 43 2 3 2 2 2 2" xfId="24363"/>
    <cellStyle name="Normal 43 2 3 2 2 3" xfId="24364"/>
    <cellStyle name="Normal 43 2 3 2 2 3 2" xfId="24365"/>
    <cellStyle name="Normal 43 2 3 2 2 4" xfId="24366"/>
    <cellStyle name="Normal 43 2 3 2 2 4 2" xfId="24367"/>
    <cellStyle name="Normal 43 2 3 2 2 5" xfId="24368"/>
    <cellStyle name="Normal 43 2 3 2 3" xfId="24369"/>
    <cellStyle name="Normal 43 2 3 2 3 2" xfId="24370"/>
    <cellStyle name="Normal 43 2 3 2 4" xfId="24371"/>
    <cellStyle name="Normal 43 2 3 2 4 2" xfId="24372"/>
    <cellStyle name="Normal 43 2 3 2 5" xfId="24373"/>
    <cellStyle name="Normal 43 2 3 2 5 2" xfId="24374"/>
    <cellStyle name="Normal 43 2 3 2 6" xfId="24375"/>
    <cellStyle name="Normal 43 2 3 3" xfId="24376"/>
    <cellStyle name="Normal 43 2 3 3 2" xfId="24377"/>
    <cellStyle name="Normal 43 2 3 3 2 2" xfId="24378"/>
    <cellStyle name="Normal 43 2 3 3 3" xfId="24379"/>
    <cellStyle name="Normal 43 2 3 3 3 2" xfId="24380"/>
    <cellStyle name="Normal 43 2 3 3 4" xfId="24381"/>
    <cellStyle name="Normal 43 2 3 3 4 2" xfId="24382"/>
    <cellStyle name="Normal 43 2 3 3 5" xfId="24383"/>
    <cellStyle name="Normal 43 2 3 4" xfId="24384"/>
    <cellStyle name="Normal 43 2 3 4 2" xfId="24385"/>
    <cellStyle name="Normal 43 2 3 5" xfId="24386"/>
    <cellStyle name="Normal 43 2 3 5 2" xfId="24387"/>
    <cellStyle name="Normal 43 2 3 6" xfId="24388"/>
    <cellStyle name="Normal 43 2 3 6 2" xfId="24389"/>
    <cellStyle name="Normal 43 2 3 7" xfId="24390"/>
    <cellStyle name="Normal 43 2 4" xfId="24391"/>
    <cellStyle name="Normal 43 2 4 2" xfId="24392"/>
    <cellStyle name="Normal 43 2 4 2 2" xfId="24393"/>
    <cellStyle name="Normal 43 2 4 2 2 2" xfId="24394"/>
    <cellStyle name="Normal 43 2 4 2 2 2 2" xfId="24395"/>
    <cellStyle name="Normal 43 2 4 2 2 3" xfId="24396"/>
    <cellStyle name="Normal 43 2 4 2 2 3 2" xfId="24397"/>
    <cellStyle name="Normal 43 2 4 2 2 4" xfId="24398"/>
    <cellStyle name="Normal 43 2 4 2 2 4 2" xfId="24399"/>
    <cellStyle name="Normal 43 2 4 2 2 5" xfId="24400"/>
    <cellStyle name="Normal 43 2 4 2 3" xfId="24401"/>
    <cellStyle name="Normal 43 2 4 2 3 2" xfId="24402"/>
    <cellStyle name="Normal 43 2 4 2 4" xfId="24403"/>
    <cellStyle name="Normal 43 2 4 2 4 2" xfId="24404"/>
    <cellStyle name="Normal 43 2 4 2 5" xfId="24405"/>
    <cellStyle name="Normal 43 2 4 2 5 2" xfId="24406"/>
    <cellStyle name="Normal 43 2 4 2 6" xfId="24407"/>
    <cellStyle name="Normal 43 2 4 3" xfId="24408"/>
    <cellStyle name="Normal 43 2 4 3 2" xfId="24409"/>
    <cellStyle name="Normal 43 2 4 3 2 2" xfId="24410"/>
    <cellStyle name="Normal 43 2 4 3 3" xfId="24411"/>
    <cellStyle name="Normal 43 2 4 3 3 2" xfId="24412"/>
    <cellStyle name="Normal 43 2 4 3 4" xfId="24413"/>
    <cellStyle name="Normal 43 2 4 3 4 2" xfId="24414"/>
    <cellStyle name="Normal 43 2 4 3 5" xfId="24415"/>
    <cellStyle name="Normal 43 2 4 4" xfId="24416"/>
    <cellStyle name="Normal 43 2 4 4 2" xfId="24417"/>
    <cellStyle name="Normal 43 2 4 5" xfId="24418"/>
    <cellStyle name="Normal 43 2 4 5 2" xfId="24419"/>
    <cellStyle name="Normal 43 2 4 6" xfId="24420"/>
    <cellStyle name="Normal 43 2 4 6 2" xfId="24421"/>
    <cellStyle name="Normal 43 2 4 7" xfId="24422"/>
    <cellStyle name="Normal 43 2 5" xfId="24423"/>
    <cellStyle name="Normal 43 2 5 2" xfId="24424"/>
    <cellStyle name="Normal 43 2 5 2 2" xfId="24425"/>
    <cellStyle name="Normal 43 2 5 2 2 2" xfId="24426"/>
    <cellStyle name="Normal 43 2 5 2 3" xfId="24427"/>
    <cellStyle name="Normal 43 2 5 2 3 2" xfId="24428"/>
    <cellStyle name="Normal 43 2 5 2 4" xfId="24429"/>
    <cellStyle name="Normal 43 2 5 2 4 2" xfId="24430"/>
    <cellStyle name="Normal 43 2 5 2 5" xfId="24431"/>
    <cellStyle name="Normal 43 2 5 3" xfId="24432"/>
    <cellStyle name="Normal 43 2 5 3 2" xfId="24433"/>
    <cellStyle name="Normal 43 2 5 4" xfId="24434"/>
    <cellStyle name="Normal 43 2 5 4 2" xfId="24435"/>
    <cellStyle name="Normal 43 2 5 5" xfId="24436"/>
    <cellStyle name="Normal 43 2 5 5 2" xfId="24437"/>
    <cellStyle name="Normal 43 2 5 6" xfId="24438"/>
    <cellStyle name="Normal 43 2 6" xfId="24439"/>
    <cellStyle name="Normal 43 2 6 2" xfId="24440"/>
    <cellStyle name="Normal 43 2 6 2 2" xfId="24441"/>
    <cellStyle name="Normal 43 2 6 3" xfId="24442"/>
    <cellStyle name="Normal 43 2 6 3 2" xfId="24443"/>
    <cellStyle name="Normal 43 2 6 4" xfId="24444"/>
    <cellStyle name="Normal 43 2 6 4 2" xfId="24445"/>
    <cellStyle name="Normal 43 2 6 5" xfId="24446"/>
    <cellStyle name="Normal 43 2 7" xfId="24447"/>
    <cellStyle name="Normal 43 2 7 2" xfId="24448"/>
    <cellStyle name="Normal 43 2 7 2 2" xfId="24449"/>
    <cellStyle name="Normal 43 2 7 3" xfId="24450"/>
    <cellStyle name="Normal 43 2 7 3 2" xfId="24451"/>
    <cellStyle name="Normal 43 2 7 4" xfId="24452"/>
    <cellStyle name="Normal 43 2 7 4 2" xfId="24453"/>
    <cellStyle name="Normal 43 2 7 5" xfId="24454"/>
    <cellStyle name="Normal 43 2 8" xfId="24455"/>
    <cellStyle name="Normal 43 2 8 2" xfId="24456"/>
    <cellStyle name="Normal 43 2 9" xfId="24457"/>
    <cellStyle name="Normal 43 2 9 2" xfId="24458"/>
    <cellStyle name="Normal 43 3" xfId="24459"/>
    <cellStyle name="Normal 43 4" xfId="24460"/>
    <cellStyle name="Normal 43 4 2" xfId="24461"/>
    <cellStyle name="Normal 43 4 2 2" xfId="24462"/>
    <cellStyle name="Normal 43 4 2 2 2" xfId="24463"/>
    <cellStyle name="Normal 43 4 2 2 2 2" xfId="24464"/>
    <cellStyle name="Normal 43 4 2 2 3" xfId="24465"/>
    <cellStyle name="Normal 43 4 2 2 3 2" xfId="24466"/>
    <cellStyle name="Normal 43 4 2 2 4" xfId="24467"/>
    <cellStyle name="Normal 43 4 2 2 4 2" xfId="24468"/>
    <cellStyle name="Normal 43 4 2 2 5" xfId="24469"/>
    <cellStyle name="Normal 43 4 2 3" xfId="24470"/>
    <cellStyle name="Normal 43 4 2 3 2" xfId="24471"/>
    <cellStyle name="Normal 43 4 2 4" xfId="24472"/>
    <cellStyle name="Normal 43 4 2 4 2" xfId="24473"/>
    <cellStyle name="Normal 43 4 2 5" xfId="24474"/>
    <cellStyle name="Normal 43 4 2 5 2" xfId="24475"/>
    <cellStyle name="Normal 43 4 2 6" xfId="24476"/>
    <cellStyle name="Normal 43 4 3" xfId="24477"/>
    <cellStyle name="Normal 43 4 3 2" xfId="24478"/>
    <cellStyle name="Normal 43 4 3 2 2" xfId="24479"/>
    <cellStyle name="Normal 43 4 3 3" xfId="24480"/>
    <cellStyle name="Normal 43 4 3 3 2" xfId="24481"/>
    <cellStyle name="Normal 43 4 3 4" xfId="24482"/>
    <cellStyle name="Normal 43 4 3 4 2" xfId="24483"/>
    <cellStyle name="Normal 43 4 3 5" xfId="24484"/>
    <cellStyle name="Normal 43 4 4" xfId="24485"/>
    <cellStyle name="Normal 43 4 4 2" xfId="24486"/>
    <cellStyle name="Normal 43 4 5" xfId="24487"/>
    <cellStyle name="Normal 43 4 5 2" xfId="24488"/>
    <cellStyle name="Normal 43 4 6" xfId="24489"/>
    <cellStyle name="Normal 43 4 6 2" xfId="24490"/>
    <cellStyle name="Normal 43 4 7" xfId="24491"/>
    <cellStyle name="Normal 43 5" xfId="24492"/>
    <cellStyle name="Normal 43 5 2" xfId="24493"/>
    <cellStyle name="Normal 43 5 2 2" xfId="24494"/>
    <cellStyle name="Normal 43 5 2 2 2" xfId="24495"/>
    <cellStyle name="Normal 43 5 2 2 2 2" xfId="24496"/>
    <cellStyle name="Normal 43 5 2 2 3" xfId="24497"/>
    <cellStyle name="Normal 43 5 2 2 3 2" xfId="24498"/>
    <cellStyle name="Normal 43 5 2 2 4" xfId="24499"/>
    <cellStyle name="Normal 43 5 2 2 4 2" xfId="24500"/>
    <cellStyle name="Normal 43 5 2 2 5" xfId="24501"/>
    <cellStyle name="Normal 43 5 2 3" xfId="24502"/>
    <cellStyle name="Normal 43 5 2 3 2" xfId="24503"/>
    <cellStyle name="Normal 43 5 2 4" xfId="24504"/>
    <cellStyle name="Normal 43 5 2 4 2" xfId="24505"/>
    <cellStyle name="Normal 43 5 2 5" xfId="24506"/>
    <cellStyle name="Normal 43 5 2 5 2" xfId="24507"/>
    <cellStyle name="Normal 43 5 2 6" xfId="24508"/>
    <cellStyle name="Normal 43 5 3" xfId="24509"/>
    <cellStyle name="Normal 43 5 3 2" xfId="24510"/>
    <cellStyle name="Normal 43 5 3 2 2" xfId="24511"/>
    <cellStyle name="Normal 43 5 3 3" xfId="24512"/>
    <cellStyle name="Normal 43 5 3 3 2" xfId="24513"/>
    <cellStyle name="Normal 43 5 3 4" xfId="24514"/>
    <cellStyle name="Normal 43 5 3 4 2" xfId="24515"/>
    <cellStyle name="Normal 43 5 3 5" xfId="24516"/>
    <cellStyle name="Normal 43 5 4" xfId="24517"/>
    <cellStyle name="Normal 43 5 4 2" xfId="24518"/>
    <cellStyle name="Normal 43 5 5" xfId="24519"/>
    <cellStyle name="Normal 43 5 5 2" xfId="24520"/>
    <cellStyle name="Normal 43 5 6" xfId="24521"/>
    <cellStyle name="Normal 43 5 6 2" xfId="24522"/>
    <cellStyle name="Normal 43 5 7" xfId="24523"/>
    <cellStyle name="Normal 43 6" xfId="24524"/>
    <cellStyle name="Normal 43 6 2" xfId="24525"/>
    <cellStyle name="Normal 43 6 2 2" xfId="24526"/>
    <cellStyle name="Normal 43 6 2 2 2" xfId="24527"/>
    <cellStyle name="Normal 43 6 2 2 2 2" xfId="24528"/>
    <cellStyle name="Normal 43 6 2 2 3" xfId="24529"/>
    <cellStyle name="Normal 43 6 2 2 3 2" xfId="24530"/>
    <cellStyle name="Normal 43 6 2 2 4" xfId="24531"/>
    <cellStyle name="Normal 43 6 2 2 4 2" xfId="24532"/>
    <cellStyle name="Normal 43 6 2 2 5" xfId="24533"/>
    <cellStyle name="Normal 43 6 2 3" xfId="24534"/>
    <cellStyle name="Normal 43 6 2 3 2" xfId="24535"/>
    <cellStyle name="Normal 43 6 2 4" xfId="24536"/>
    <cellStyle name="Normal 43 6 2 4 2" xfId="24537"/>
    <cellStyle name="Normal 43 6 2 5" xfId="24538"/>
    <cellStyle name="Normal 43 6 2 5 2" xfId="24539"/>
    <cellStyle name="Normal 43 6 2 6" xfId="24540"/>
    <cellStyle name="Normal 43 6 3" xfId="24541"/>
    <cellStyle name="Normal 43 6 3 2" xfId="24542"/>
    <cellStyle name="Normal 43 6 3 2 2" xfId="24543"/>
    <cellStyle name="Normal 43 6 3 3" xfId="24544"/>
    <cellStyle name="Normal 43 6 3 3 2" xfId="24545"/>
    <cellStyle name="Normal 43 6 3 4" xfId="24546"/>
    <cellStyle name="Normal 43 6 3 4 2" xfId="24547"/>
    <cellStyle name="Normal 43 6 3 5" xfId="24548"/>
    <cellStyle name="Normal 43 6 4" xfId="24549"/>
    <cellStyle name="Normal 43 6 4 2" xfId="24550"/>
    <cellStyle name="Normal 43 6 5" xfId="24551"/>
    <cellStyle name="Normal 43 6 5 2" xfId="24552"/>
    <cellStyle name="Normal 43 6 6" xfId="24553"/>
    <cellStyle name="Normal 43 6 6 2" xfId="24554"/>
    <cellStyle name="Normal 43 6 7" xfId="24555"/>
    <cellStyle name="Normal 43 7" xfId="24556"/>
    <cellStyle name="Normal 43 7 2" xfId="24557"/>
    <cellStyle name="Normal 43 7 2 2" xfId="24558"/>
    <cellStyle name="Normal 43 7 2 2 2" xfId="24559"/>
    <cellStyle name="Normal 43 7 2 2 2 2" xfId="24560"/>
    <cellStyle name="Normal 43 7 2 2 3" xfId="24561"/>
    <cellStyle name="Normal 43 7 2 2 3 2" xfId="24562"/>
    <cellStyle name="Normal 43 7 2 2 4" xfId="24563"/>
    <cellStyle name="Normal 43 7 2 2 4 2" xfId="24564"/>
    <cellStyle name="Normal 43 7 2 2 5" xfId="24565"/>
    <cellStyle name="Normal 43 7 2 3" xfId="24566"/>
    <cellStyle name="Normal 43 7 2 3 2" xfId="24567"/>
    <cellStyle name="Normal 43 7 2 4" xfId="24568"/>
    <cellStyle name="Normal 43 7 2 4 2" xfId="24569"/>
    <cellStyle name="Normal 43 7 2 5" xfId="24570"/>
    <cellStyle name="Normal 43 7 2 5 2" xfId="24571"/>
    <cellStyle name="Normal 43 7 2 6" xfId="24572"/>
    <cellStyle name="Normal 43 7 3" xfId="24573"/>
    <cellStyle name="Normal 43 7 3 2" xfId="24574"/>
    <cellStyle name="Normal 43 7 3 2 2" xfId="24575"/>
    <cellStyle name="Normal 43 7 3 3" xfId="24576"/>
    <cellStyle name="Normal 43 7 3 3 2" xfId="24577"/>
    <cellStyle name="Normal 43 7 3 4" xfId="24578"/>
    <cellStyle name="Normal 43 7 3 4 2" xfId="24579"/>
    <cellStyle name="Normal 43 7 3 5" xfId="24580"/>
    <cellStyle name="Normal 43 7 4" xfId="24581"/>
    <cellStyle name="Normal 43 7 4 2" xfId="24582"/>
    <cellStyle name="Normal 43 7 5" xfId="24583"/>
    <cellStyle name="Normal 43 7 5 2" xfId="24584"/>
    <cellStyle name="Normal 43 7 6" xfId="24585"/>
    <cellStyle name="Normal 43 7 6 2" xfId="24586"/>
    <cellStyle name="Normal 43 7 7" xfId="24587"/>
    <cellStyle name="Normal 43 8" xfId="24588"/>
    <cellStyle name="Normal 43 8 2" xfId="24589"/>
    <cellStyle name="Normal 43 8 2 2" xfId="24590"/>
    <cellStyle name="Normal 43 8 2 2 2" xfId="24591"/>
    <cellStyle name="Normal 43 8 2 3" xfId="24592"/>
    <cellStyle name="Normal 43 8 2 3 2" xfId="24593"/>
    <cellStyle name="Normal 43 8 2 4" xfId="24594"/>
    <cellStyle name="Normal 43 8 2 4 2" xfId="24595"/>
    <cellStyle name="Normal 43 8 2 5" xfId="24596"/>
    <cellStyle name="Normal 43 8 3" xfId="24597"/>
    <cellStyle name="Normal 43 8 3 2" xfId="24598"/>
    <cellStyle name="Normal 43 8 4" xfId="24599"/>
    <cellStyle name="Normal 43 8 4 2" xfId="24600"/>
    <cellStyle name="Normal 43 8 5" xfId="24601"/>
    <cellStyle name="Normal 43 8 5 2" xfId="24602"/>
    <cellStyle name="Normal 43 8 6" xfId="24603"/>
    <cellStyle name="Normal 43 9" xfId="24604"/>
    <cellStyle name="Normal 43 9 2" xfId="24605"/>
    <cellStyle name="Normal 43 9 2 2" xfId="24606"/>
    <cellStyle name="Normal 43 9 3" xfId="24607"/>
    <cellStyle name="Normal 43 9 3 2" xfId="24608"/>
    <cellStyle name="Normal 43 9 4" xfId="24609"/>
    <cellStyle name="Normal 43 9 4 2" xfId="24610"/>
    <cellStyle name="Normal 43 9 5" xfId="24611"/>
    <cellStyle name="Normal 44" xfId="24612"/>
    <cellStyle name="Normal 44 2" xfId="24613"/>
    <cellStyle name="Normal 44 3" xfId="24614"/>
    <cellStyle name="Normal 44 4" xfId="24615"/>
    <cellStyle name="Normal 44 4 2" xfId="24616"/>
    <cellStyle name="Normal 44 4 2 2" xfId="24617"/>
    <cellStyle name="Normal 44 4 2 2 2" xfId="24618"/>
    <cellStyle name="Normal 44 4 2 3" xfId="24619"/>
    <cellStyle name="Normal 44 4 2 3 2" xfId="24620"/>
    <cellStyle name="Normal 44 4 2 4" xfId="24621"/>
    <cellStyle name="Normal 44 4 2 4 2" xfId="24622"/>
    <cellStyle name="Normal 44 4 2 5" xfId="24623"/>
    <cellStyle name="Normal 44 4 3" xfId="24624"/>
    <cellStyle name="Normal 44 4 3 2" xfId="24625"/>
    <cellStyle name="Normal 44 4 4" xfId="24626"/>
    <cellStyle name="Normal 44 4 4 2" xfId="24627"/>
    <cellStyle name="Normal 44 4 5" xfId="24628"/>
    <cellStyle name="Normal 44 4 5 2" xfId="24629"/>
    <cellStyle name="Normal 44 4 6" xfId="24630"/>
    <cellStyle name="Normal 44 5" xfId="24631"/>
    <cellStyle name="Normal 44 5 2" xfId="24632"/>
    <cellStyle name="Normal 44 5 2 2" xfId="24633"/>
    <cellStyle name="Normal 44 5 3" xfId="24634"/>
    <cellStyle name="Normal 44 5 3 2" xfId="24635"/>
    <cellStyle name="Normal 44 5 4" xfId="24636"/>
    <cellStyle name="Normal 44 5 4 2" xfId="24637"/>
    <cellStyle name="Normal 44 5 5" xfId="24638"/>
    <cellStyle name="Normal 44 6" xfId="24639"/>
    <cellStyle name="Normal 44 6 2" xfId="24640"/>
    <cellStyle name="Normal 44 7" xfId="24641"/>
    <cellStyle name="Normal 44 7 2" xfId="24642"/>
    <cellStyle name="Normal 44 8" xfId="24643"/>
    <cellStyle name="Normal 44 8 2" xfId="24644"/>
    <cellStyle name="Normal 44 9" xfId="24645"/>
    <cellStyle name="Normal 45" xfId="24646"/>
    <cellStyle name="Normal 45 10" xfId="24647"/>
    <cellStyle name="Normal 45 10 2" xfId="24648"/>
    <cellStyle name="Normal 45 10 2 2" xfId="24649"/>
    <cellStyle name="Normal 45 10 3" xfId="24650"/>
    <cellStyle name="Normal 45 10 3 2" xfId="24651"/>
    <cellStyle name="Normal 45 10 4" xfId="24652"/>
    <cellStyle name="Normal 45 10 4 2" xfId="24653"/>
    <cellStyle name="Normal 45 10 5" xfId="24654"/>
    <cellStyle name="Normal 45 11" xfId="24655"/>
    <cellStyle name="Normal 45 11 2" xfId="24656"/>
    <cellStyle name="Normal 45 12" xfId="24657"/>
    <cellStyle name="Normal 45 12 2" xfId="24658"/>
    <cellStyle name="Normal 45 13" xfId="24659"/>
    <cellStyle name="Normal 45 13 2" xfId="24660"/>
    <cellStyle name="Normal 45 14" xfId="24661"/>
    <cellStyle name="Normal 45 14 2" xfId="24662"/>
    <cellStyle name="Normal 45 15" xfId="24663"/>
    <cellStyle name="Normal 45 15 2" xfId="24664"/>
    <cellStyle name="Normal 45 16" xfId="24665"/>
    <cellStyle name="Normal 45 16 2" xfId="24666"/>
    <cellStyle name="Normal 45 17" xfId="24667"/>
    <cellStyle name="Normal 45 17 2" xfId="24668"/>
    <cellStyle name="Normal 45 18" xfId="24669"/>
    <cellStyle name="Normal 45 19" xfId="24670"/>
    <cellStyle name="Normal 45 2" xfId="24671"/>
    <cellStyle name="Normal 45 2 2" xfId="24672"/>
    <cellStyle name="Normal 45 3" xfId="24673"/>
    <cellStyle name="Normal 45 3 10" xfId="24674"/>
    <cellStyle name="Normal 45 3 10 2" xfId="24675"/>
    <cellStyle name="Normal 45 3 11" xfId="24676"/>
    <cellStyle name="Normal 45 3 11 2" xfId="24677"/>
    <cellStyle name="Normal 45 3 12" xfId="24678"/>
    <cellStyle name="Normal 45 3 12 2" xfId="24679"/>
    <cellStyle name="Normal 45 3 13" xfId="24680"/>
    <cellStyle name="Normal 45 3 13 2" xfId="24681"/>
    <cellStyle name="Normal 45 3 14" xfId="24682"/>
    <cellStyle name="Normal 45 3 14 2" xfId="24683"/>
    <cellStyle name="Normal 45 3 15" xfId="24684"/>
    <cellStyle name="Normal 45 3 16" xfId="24685"/>
    <cellStyle name="Normal 45 3 2" xfId="24686"/>
    <cellStyle name="Normal 45 3 2 2" xfId="24687"/>
    <cellStyle name="Normal 45 3 2 2 2" xfId="24688"/>
    <cellStyle name="Normal 45 3 2 2 2 2" xfId="24689"/>
    <cellStyle name="Normal 45 3 2 2 2 2 2" xfId="24690"/>
    <cellStyle name="Normal 45 3 2 2 2 3" xfId="24691"/>
    <cellStyle name="Normal 45 3 2 2 2 3 2" xfId="24692"/>
    <cellStyle name="Normal 45 3 2 2 2 4" xfId="24693"/>
    <cellStyle name="Normal 45 3 2 2 2 4 2" xfId="24694"/>
    <cellStyle name="Normal 45 3 2 2 2 5" xfId="24695"/>
    <cellStyle name="Normal 45 3 2 2 3" xfId="24696"/>
    <cellStyle name="Normal 45 3 2 2 3 2" xfId="24697"/>
    <cellStyle name="Normal 45 3 2 2 4" xfId="24698"/>
    <cellStyle name="Normal 45 3 2 2 4 2" xfId="24699"/>
    <cellStyle name="Normal 45 3 2 2 5" xfId="24700"/>
    <cellStyle name="Normal 45 3 2 2 5 2" xfId="24701"/>
    <cellStyle name="Normal 45 3 2 2 6" xfId="24702"/>
    <cellStyle name="Normal 45 3 2 3" xfId="24703"/>
    <cellStyle name="Normal 45 3 2 3 2" xfId="24704"/>
    <cellStyle name="Normal 45 3 2 3 2 2" xfId="24705"/>
    <cellStyle name="Normal 45 3 2 3 3" xfId="24706"/>
    <cellStyle name="Normal 45 3 2 3 3 2" xfId="24707"/>
    <cellStyle name="Normal 45 3 2 3 4" xfId="24708"/>
    <cellStyle name="Normal 45 3 2 3 4 2" xfId="24709"/>
    <cellStyle name="Normal 45 3 2 3 5" xfId="24710"/>
    <cellStyle name="Normal 45 3 2 4" xfId="24711"/>
    <cellStyle name="Normal 45 3 2 4 2" xfId="24712"/>
    <cellStyle name="Normal 45 3 2 5" xfId="24713"/>
    <cellStyle name="Normal 45 3 2 5 2" xfId="24714"/>
    <cellStyle name="Normal 45 3 2 6" xfId="24715"/>
    <cellStyle name="Normal 45 3 2 6 2" xfId="24716"/>
    <cellStyle name="Normal 45 3 2 7" xfId="24717"/>
    <cellStyle name="Normal 45 3 3" xfId="24718"/>
    <cellStyle name="Normal 45 3 3 2" xfId="24719"/>
    <cellStyle name="Normal 45 3 3 2 2" xfId="24720"/>
    <cellStyle name="Normal 45 3 3 2 2 2" xfId="24721"/>
    <cellStyle name="Normal 45 3 3 2 2 2 2" xfId="24722"/>
    <cellStyle name="Normal 45 3 3 2 2 3" xfId="24723"/>
    <cellStyle name="Normal 45 3 3 2 2 3 2" xfId="24724"/>
    <cellStyle name="Normal 45 3 3 2 2 4" xfId="24725"/>
    <cellStyle name="Normal 45 3 3 2 2 4 2" xfId="24726"/>
    <cellStyle name="Normal 45 3 3 2 2 5" xfId="24727"/>
    <cellStyle name="Normal 45 3 3 2 3" xfId="24728"/>
    <cellStyle name="Normal 45 3 3 2 3 2" xfId="24729"/>
    <cellStyle name="Normal 45 3 3 2 4" xfId="24730"/>
    <cellStyle name="Normal 45 3 3 2 4 2" xfId="24731"/>
    <cellStyle name="Normal 45 3 3 2 5" xfId="24732"/>
    <cellStyle name="Normal 45 3 3 2 5 2" xfId="24733"/>
    <cellStyle name="Normal 45 3 3 2 6" xfId="24734"/>
    <cellStyle name="Normal 45 3 3 3" xfId="24735"/>
    <cellStyle name="Normal 45 3 3 3 2" xfId="24736"/>
    <cellStyle name="Normal 45 3 3 3 2 2" xfId="24737"/>
    <cellStyle name="Normal 45 3 3 3 3" xfId="24738"/>
    <cellStyle name="Normal 45 3 3 3 3 2" xfId="24739"/>
    <cellStyle name="Normal 45 3 3 3 4" xfId="24740"/>
    <cellStyle name="Normal 45 3 3 3 4 2" xfId="24741"/>
    <cellStyle name="Normal 45 3 3 3 5" xfId="24742"/>
    <cellStyle name="Normal 45 3 3 4" xfId="24743"/>
    <cellStyle name="Normal 45 3 3 4 2" xfId="24744"/>
    <cellStyle name="Normal 45 3 3 5" xfId="24745"/>
    <cellStyle name="Normal 45 3 3 5 2" xfId="24746"/>
    <cellStyle name="Normal 45 3 3 6" xfId="24747"/>
    <cellStyle name="Normal 45 3 3 6 2" xfId="24748"/>
    <cellStyle name="Normal 45 3 3 7" xfId="24749"/>
    <cellStyle name="Normal 45 3 4" xfId="24750"/>
    <cellStyle name="Normal 45 3 4 2" xfId="24751"/>
    <cellStyle name="Normal 45 3 4 2 2" xfId="24752"/>
    <cellStyle name="Normal 45 3 4 2 2 2" xfId="24753"/>
    <cellStyle name="Normal 45 3 4 2 2 2 2" xfId="24754"/>
    <cellStyle name="Normal 45 3 4 2 2 3" xfId="24755"/>
    <cellStyle name="Normal 45 3 4 2 2 3 2" xfId="24756"/>
    <cellStyle name="Normal 45 3 4 2 2 4" xfId="24757"/>
    <cellStyle name="Normal 45 3 4 2 2 4 2" xfId="24758"/>
    <cellStyle name="Normal 45 3 4 2 2 5" xfId="24759"/>
    <cellStyle name="Normal 45 3 4 2 3" xfId="24760"/>
    <cellStyle name="Normal 45 3 4 2 3 2" xfId="24761"/>
    <cellStyle name="Normal 45 3 4 2 4" xfId="24762"/>
    <cellStyle name="Normal 45 3 4 2 4 2" xfId="24763"/>
    <cellStyle name="Normal 45 3 4 2 5" xfId="24764"/>
    <cellStyle name="Normal 45 3 4 2 5 2" xfId="24765"/>
    <cellStyle name="Normal 45 3 4 2 6" xfId="24766"/>
    <cellStyle name="Normal 45 3 4 3" xfId="24767"/>
    <cellStyle name="Normal 45 3 4 3 2" xfId="24768"/>
    <cellStyle name="Normal 45 3 4 3 2 2" xfId="24769"/>
    <cellStyle name="Normal 45 3 4 3 3" xfId="24770"/>
    <cellStyle name="Normal 45 3 4 3 3 2" xfId="24771"/>
    <cellStyle name="Normal 45 3 4 3 4" xfId="24772"/>
    <cellStyle name="Normal 45 3 4 3 4 2" xfId="24773"/>
    <cellStyle name="Normal 45 3 4 3 5" xfId="24774"/>
    <cellStyle name="Normal 45 3 4 4" xfId="24775"/>
    <cellStyle name="Normal 45 3 4 4 2" xfId="24776"/>
    <cellStyle name="Normal 45 3 4 5" xfId="24777"/>
    <cellStyle name="Normal 45 3 4 5 2" xfId="24778"/>
    <cellStyle name="Normal 45 3 4 6" xfId="24779"/>
    <cellStyle name="Normal 45 3 4 6 2" xfId="24780"/>
    <cellStyle name="Normal 45 3 4 7" xfId="24781"/>
    <cellStyle name="Normal 45 3 5" xfId="24782"/>
    <cellStyle name="Normal 45 3 5 2" xfId="24783"/>
    <cellStyle name="Normal 45 3 5 2 2" xfId="24784"/>
    <cellStyle name="Normal 45 3 5 2 2 2" xfId="24785"/>
    <cellStyle name="Normal 45 3 5 2 3" xfId="24786"/>
    <cellStyle name="Normal 45 3 5 2 3 2" xfId="24787"/>
    <cellStyle name="Normal 45 3 5 2 4" xfId="24788"/>
    <cellStyle name="Normal 45 3 5 2 4 2" xfId="24789"/>
    <cellStyle name="Normal 45 3 5 2 5" xfId="24790"/>
    <cellStyle name="Normal 45 3 5 3" xfId="24791"/>
    <cellStyle name="Normal 45 3 5 3 2" xfId="24792"/>
    <cellStyle name="Normal 45 3 5 4" xfId="24793"/>
    <cellStyle name="Normal 45 3 5 4 2" xfId="24794"/>
    <cellStyle name="Normal 45 3 5 5" xfId="24795"/>
    <cellStyle name="Normal 45 3 5 5 2" xfId="24796"/>
    <cellStyle name="Normal 45 3 5 6" xfId="24797"/>
    <cellStyle name="Normal 45 3 6" xfId="24798"/>
    <cellStyle name="Normal 45 3 6 2" xfId="24799"/>
    <cellStyle name="Normal 45 3 6 2 2" xfId="24800"/>
    <cellStyle name="Normal 45 3 6 3" xfId="24801"/>
    <cellStyle name="Normal 45 3 6 3 2" xfId="24802"/>
    <cellStyle name="Normal 45 3 6 4" xfId="24803"/>
    <cellStyle name="Normal 45 3 6 4 2" xfId="24804"/>
    <cellStyle name="Normal 45 3 6 5" xfId="24805"/>
    <cellStyle name="Normal 45 3 7" xfId="24806"/>
    <cellStyle name="Normal 45 3 7 2" xfId="24807"/>
    <cellStyle name="Normal 45 3 7 2 2" xfId="24808"/>
    <cellStyle name="Normal 45 3 7 3" xfId="24809"/>
    <cellStyle name="Normal 45 3 7 3 2" xfId="24810"/>
    <cellStyle name="Normal 45 3 7 4" xfId="24811"/>
    <cellStyle name="Normal 45 3 7 4 2" xfId="24812"/>
    <cellStyle name="Normal 45 3 7 5" xfId="24813"/>
    <cellStyle name="Normal 45 3 8" xfId="24814"/>
    <cellStyle name="Normal 45 3 8 2" xfId="24815"/>
    <cellStyle name="Normal 45 3 9" xfId="24816"/>
    <cellStyle name="Normal 45 3 9 2" xfId="24817"/>
    <cellStyle name="Normal 45 4" xfId="24818"/>
    <cellStyle name="Normal 45 4 2" xfId="24819"/>
    <cellStyle name="Normal 45 4 2 2" xfId="24820"/>
    <cellStyle name="Normal 45 4 2 2 2" xfId="24821"/>
    <cellStyle name="Normal 45 4 2 2 2 2" xfId="24822"/>
    <cellStyle name="Normal 45 4 2 2 3" xfId="24823"/>
    <cellStyle name="Normal 45 4 2 2 3 2" xfId="24824"/>
    <cellStyle name="Normal 45 4 2 2 4" xfId="24825"/>
    <cellStyle name="Normal 45 4 2 2 4 2" xfId="24826"/>
    <cellStyle name="Normal 45 4 2 2 5" xfId="24827"/>
    <cellStyle name="Normal 45 4 2 3" xfId="24828"/>
    <cellStyle name="Normal 45 4 2 3 2" xfId="24829"/>
    <cellStyle name="Normal 45 4 2 4" xfId="24830"/>
    <cellStyle name="Normal 45 4 2 4 2" xfId="24831"/>
    <cellStyle name="Normal 45 4 2 5" xfId="24832"/>
    <cellStyle name="Normal 45 4 2 5 2" xfId="24833"/>
    <cellStyle name="Normal 45 4 2 6" xfId="24834"/>
    <cellStyle name="Normal 45 4 3" xfId="24835"/>
    <cellStyle name="Normal 45 4 3 2" xfId="24836"/>
    <cellStyle name="Normal 45 4 3 2 2" xfId="24837"/>
    <cellStyle name="Normal 45 4 3 3" xfId="24838"/>
    <cellStyle name="Normal 45 4 3 3 2" xfId="24839"/>
    <cellStyle name="Normal 45 4 3 4" xfId="24840"/>
    <cellStyle name="Normal 45 4 3 4 2" xfId="24841"/>
    <cellStyle name="Normal 45 4 3 5" xfId="24842"/>
    <cellStyle name="Normal 45 4 4" xfId="24843"/>
    <cellStyle name="Normal 45 4 4 2" xfId="24844"/>
    <cellStyle name="Normal 45 4 5" xfId="24845"/>
    <cellStyle name="Normal 45 4 5 2" xfId="24846"/>
    <cellStyle name="Normal 45 4 6" xfId="24847"/>
    <cellStyle name="Normal 45 4 6 2" xfId="24848"/>
    <cellStyle name="Normal 45 4 7" xfId="24849"/>
    <cellStyle name="Normal 45 5" xfId="24850"/>
    <cellStyle name="Normal 45 5 2" xfId="24851"/>
    <cellStyle name="Normal 45 5 2 2" xfId="24852"/>
    <cellStyle name="Normal 45 5 2 2 2" xfId="24853"/>
    <cellStyle name="Normal 45 5 2 2 2 2" xfId="24854"/>
    <cellStyle name="Normal 45 5 2 2 3" xfId="24855"/>
    <cellStyle name="Normal 45 5 2 2 3 2" xfId="24856"/>
    <cellStyle name="Normal 45 5 2 2 4" xfId="24857"/>
    <cellStyle name="Normal 45 5 2 2 4 2" xfId="24858"/>
    <cellStyle name="Normal 45 5 2 2 5" xfId="24859"/>
    <cellStyle name="Normal 45 5 2 3" xfId="24860"/>
    <cellStyle name="Normal 45 5 2 3 2" xfId="24861"/>
    <cellStyle name="Normal 45 5 2 4" xfId="24862"/>
    <cellStyle name="Normal 45 5 2 4 2" xfId="24863"/>
    <cellStyle name="Normal 45 5 2 5" xfId="24864"/>
    <cellStyle name="Normal 45 5 2 5 2" xfId="24865"/>
    <cellStyle name="Normal 45 5 2 6" xfId="24866"/>
    <cellStyle name="Normal 45 5 3" xfId="24867"/>
    <cellStyle name="Normal 45 5 3 2" xfId="24868"/>
    <cellStyle name="Normal 45 5 3 2 2" xfId="24869"/>
    <cellStyle name="Normal 45 5 3 3" xfId="24870"/>
    <cellStyle name="Normal 45 5 3 3 2" xfId="24871"/>
    <cellStyle name="Normal 45 5 3 4" xfId="24872"/>
    <cellStyle name="Normal 45 5 3 4 2" xfId="24873"/>
    <cellStyle name="Normal 45 5 3 5" xfId="24874"/>
    <cellStyle name="Normal 45 5 4" xfId="24875"/>
    <cellStyle name="Normal 45 5 4 2" xfId="24876"/>
    <cellStyle name="Normal 45 5 5" xfId="24877"/>
    <cellStyle name="Normal 45 5 5 2" xfId="24878"/>
    <cellStyle name="Normal 45 5 6" xfId="24879"/>
    <cellStyle name="Normal 45 5 6 2" xfId="24880"/>
    <cellStyle name="Normal 45 5 7" xfId="24881"/>
    <cellStyle name="Normal 45 6" xfId="24882"/>
    <cellStyle name="Normal 45 6 2" xfId="24883"/>
    <cellStyle name="Normal 45 6 2 2" xfId="24884"/>
    <cellStyle name="Normal 45 6 2 2 2" xfId="24885"/>
    <cellStyle name="Normal 45 6 2 2 2 2" xfId="24886"/>
    <cellStyle name="Normal 45 6 2 2 3" xfId="24887"/>
    <cellStyle name="Normal 45 6 2 2 3 2" xfId="24888"/>
    <cellStyle name="Normal 45 6 2 2 4" xfId="24889"/>
    <cellStyle name="Normal 45 6 2 2 4 2" xfId="24890"/>
    <cellStyle name="Normal 45 6 2 2 5" xfId="24891"/>
    <cellStyle name="Normal 45 6 2 3" xfId="24892"/>
    <cellStyle name="Normal 45 6 2 3 2" xfId="24893"/>
    <cellStyle name="Normal 45 6 2 4" xfId="24894"/>
    <cellStyle name="Normal 45 6 2 4 2" xfId="24895"/>
    <cellStyle name="Normal 45 6 2 5" xfId="24896"/>
    <cellStyle name="Normal 45 6 2 5 2" xfId="24897"/>
    <cellStyle name="Normal 45 6 2 6" xfId="24898"/>
    <cellStyle name="Normal 45 6 3" xfId="24899"/>
    <cellStyle name="Normal 45 6 3 2" xfId="24900"/>
    <cellStyle name="Normal 45 6 3 2 2" xfId="24901"/>
    <cellStyle name="Normal 45 6 3 3" xfId="24902"/>
    <cellStyle name="Normal 45 6 3 3 2" xfId="24903"/>
    <cellStyle name="Normal 45 6 3 4" xfId="24904"/>
    <cellStyle name="Normal 45 6 3 4 2" xfId="24905"/>
    <cellStyle name="Normal 45 6 3 5" xfId="24906"/>
    <cellStyle name="Normal 45 6 4" xfId="24907"/>
    <cellStyle name="Normal 45 6 4 2" xfId="24908"/>
    <cellStyle name="Normal 45 6 5" xfId="24909"/>
    <cellStyle name="Normal 45 6 5 2" xfId="24910"/>
    <cellStyle name="Normal 45 6 6" xfId="24911"/>
    <cellStyle name="Normal 45 6 6 2" xfId="24912"/>
    <cellStyle name="Normal 45 6 7" xfId="24913"/>
    <cellStyle name="Normal 45 7" xfId="24914"/>
    <cellStyle name="Normal 45 7 2" xfId="24915"/>
    <cellStyle name="Normal 45 7 2 2" xfId="24916"/>
    <cellStyle name="Normal 45 7 2 2 2" xfId="24917"/>
    <cellStyle name="Normal 45 7 2 2 2 2" xfId="24918"/>
    <cellStyle name="Normal 45 7 2 2 3" xfId="24919"/>
    <cellStyle name="Normal 45 7 2 2 3 2" xfId="24920"/>
    <cellStyle name="Normal 45 7 2 2 4" xfId="24921"/>
    <cellStyle name="Normal 45 7 2 2 4 2" xfId="24922"/>
    <cellStyle name="Normal 45 7 2 2 5" xfId="24923"/>
    <cellStyle name="Normal 45 7 2 3" xfId="24924"/>
    <cellStyle name="Normal 45 7 2 3 2" xfId="24925"/>
    <cellStyle name="Normal 45 7 2 4" xfId="24926"/>
    <cellStyle name="Normal 45 7 2 4 2" xfId="24927"/>
    <cellStyle name="Normal 45 7 2 5" xfId="24928"/>
    <cellStyle name="Normal 45 7 2 5 2" xfId="24929"/>
    <cellStyle name="Normal 45 7 2 6" xfId="24930"/>
    <cellStyle name="Normal 45 7 3" xfId="24931"/>
    <cellStyle name="Normal 45 7 3 2" xfId="24932"/>
    <cellStyle name="Normal 45 7 3 2 2" xfId="24933"/>
    <cellStyle name="Normal 45 7 3 3" xfId="24934"/>
    <cellStyle name="Normal 45 7 3 3 2" xfId="24935"/>
    <cellStyle name="Normal 45 7 3 4" xfId="24936"/>
    <cellStyle name="Normal 45 7 3 4 2" xfId="24937"/>
    <cellStyle name="Normal 45 7 3 5" xfId="24938"/>
    <cellStyle name="Normal 45 7 4" xfId="24939"/>
    <cellStyle name="Normal 45 7 4 2" xfId="24940"/>
    <cellStyle name="Normal 45 7 5" xfId="24941"/>
    <cellStyle name="Normal 45 7 5 2" xfId="24942"/>
    <cellStyle name="Normal 45 7 6" xfId="24943"/>
    <cellStyle name="Normal 45 7 6 2" xfId="24944"/>
    <cellStyle name="Normal 45 7 7" xfId="24945"/>
    <cellStyle name="Normal 45 8" xfId="24946"/>
    <cellStyle name="Normal 45 8 2" xfId="24947"/>
    <cellStyle name="Normal 45 8 2 2" xfId="24948"/>
    <cellStyle name="Normal 45 8 2 2 2" xfId="24949"/>
    <cellStyle name="Normal 45 8 2 3" xfId="24950"/>
    <cellStyle name="Normal 45 8 2 3 2" xfId="24951"/>
    <cellStyle name="Normal 45 8 2 4" xfId="24952"/>
    <cellStyle name="Normal 45 8 2 4 2" xfId="24953"/>
    <cellStyle name="Normal 45 8 2 5" xfId="24954"/>
    <cellStyle name="Normal 45 8 3" xfId="24955"/>
    <cellStyle name="Normal 45 8 3 2" xfId="24956"/>
    <cellStyle name="Normal 45 8 4" xfId="24957"/>
    <cellStyle name="Normal 45 8 4 2" xfId="24958"/>
    <cellStyle name="Normal 45 8 5" xfId="24959"/>
    <cellStyle name="Normal 45 8 5 2" xfId="24960"/>
    <cellStyle name="Normal 45 8 6" xfId="24961"/>
    <cellStyle name="Normal 45 9" xfId="24962"/>
    <cellStyle name="Normal 45 9 2" xfId="24963"/>
    <cellStyle name="Normal 45 9 2 2" xfId="24964"/>
    <cellStyle name="Normal 45 9 3" xfId="24965"/>
    <cellStyle name="Normal 45 9 3 2" xfId="24966"/>
    <cellStyle name="Normal 45 9 4" xfId="24967"/>
    <cellStyle name="Normal 45 9 4 2" xfId="24968"/>
    <cellStyle name="Normal 45 9 5" xfId="24969"/>
    <cellStyle name="Normal 46" xfId="24970"/>
    <cellStyle name="Normal 46 10" xfId="24971"/>
    <cellStyle name="Normal 46 10 2" xfId="24972"/>
    <cellStyle name="Normal 46 11" xfId="24973"/>
    <cellStyle name="Normal 46 2" xfId="24974"/>
    <cellStyle name="Normal 46 2 2" xfId="24975"/>
    <cellStyle name="Normal 46 3" xfId="24976"/>
    <cellStyle name="Normal 46 3 2" xfId="24977"/>
    <cellStyle name="Normal 46 4" xfId="24978"/>
    <cellStyle name="Normal 46 5" xfId="24979"/>
    <cellStyle name="Normal 46 6" xfId="24980"/>
    <cellStyle name="Normal 46 6 2" xfId="24981"/>
    <cellStyle name="Normal 46 6 2 2" xfId="24982"/>
    <cellStyle name="Normal 46 6 2 2 2" xfId="24983"/>
    <cellStyle name="Normal 46 6 2 3" xfId="24984"/>
    <cellStyle name="Normal 46 6 2 3 2" xfId="24985"/>
    <cellStyle name="Normal 46 6 2 4" xfId="24986"/>
    <cellStyle name="Normal 46 6 2 4 2" xfId="24987"/>
    <cellStyle name="Normal 46 6 2 5" xfId="24988"/>
    <cellStyle name="Normal 46 6 3" xfId="24989"/>
    <cellStyle name="Normal 46 6 3 2" xfId="24990"/>
    <cellStyle name="Normal 46 6 4" xfId="24991"/>
    <cellStyle name="Normal 46 6 4 2" xfId="24992"/>
    <cellStyle name="Normal 46 6 5" xfId="24993"/>
    <cellStyle name="Normal 46 6 5 2" xfId="24994"/>
    <cellStyle name="Normal 46 6 6" xfId="24995"/>
    <cellStyle name="Normal 46 7" xfId="24996"/>
    <cellStyle name="Normal 46 7 2" xfId="24997"/>
    <cellStyle name="Normal 46 7 2 2" xfId="24998"/>
    <cellStyle name="Normal 46 7 3" xfId="24999"/>
    <cellStyle name="Normal 46 7 3 2" xfId="25000"/>
    <cellStyle name="Normal 46 7 4" xfId="25001"/>
    <cellStyle name="Normal 46 7 4 2" xfId="25002"/>
    <cellStyle name="Normal 46 7 5" xfId="25003"/>
    <cellStyle name="Normal 46 8" xfId="25004"/>
    <cellStyle name="Normal 46 8 2" xfId="25005"/>
    <cellStyle name="Normal 46 9" xfId="25006"/>
    <cellStyle name="Normal 46 9 2" xfId="25007"/>
    <cellStyle name="Normal 47" xfId="25008"/>
    <cellStyle name="Normal 47 10" xfId="25009"/>
    <cellStyle name="Normal 47 2" xfId="25010"/>
    <cellStyle name="Normal 47 3" xfId="25011"/>
    <cellStyle name="Normal 47 4" xfId="25012"/>
    <cellStyle name="Normal 47 5" xfId="25013"/>
    <cellStyle name="Normal 47 5 2" xfId="25014"/>
    <cellStyle name="Normal 47 5 2 2" xfId="25015"/>
    <cellStyle name="Normal 47 5 2 2 2" xfId="25016"/>
    <cellStyle name="Normal 47 5 2 3" xfId="25017"/>
    <cellStyle name="Normal 47 5 2 3 2" xfId="25018"/>
    <cellStyle name="Normal 47 5 2 4" xfId="25019"/>
    <cellStyle name="Normal 47 5 2 4 2" xfId="25020"/>
    <cellStyle name="Normal 47 5 2 5" xfId="25021"/>
    <cellStyle name="Normal 47 5 3" xfId="25022"/>
    <cellStyle name="Normal 47 5 3 2" xfId="25023"/>
    <cellStyle name="Normal 47 5 4" xfId="25024"/>
    <cellStyle name="Normal 47 5 4 2" xfId="25025"/>
    <cellStyle name="Normal 47 5 5" xfId="25026"/>
    <cellStyle name="Normal 47 5 5 2" xfId="25027"/>
    <cellStyle name="Normal 47 5 6" xfId="25028"/>
    <cellStyle name="Normal 47 6" xfId="25029"/>
    <cellStyle name="Normal 47 6 2" xfId="25030"/>
    <cellStyle name="Normal 47 6 2 2" xfId="25031"/>
    <cellStyle name="Normal 47 6 3" xfId="25032"/>
    <cellStyle name="Normal 47 6 3 2" xfId="25033"/>
    <cellStyle name="Normal 47 6 4" xfId="25034"/>
    <cellStyle name="Normal 47 6 4 2" xfId="25035"/>
    <cellStyle name="Normal 47 6 5" xfId="25036"/>
    <cellStyle name="Normal 47 7" xfId="25037"/>
    <cellStyle name="Normal 47 7 2" xfId="25038"/>
    <cellStyle name="Normal 47 8" xfId="25039"/>
    <cellStyle name="Normal 47 8 2" xfId="25040"/>
    <cellStyle name="Normal 47 9" xfId="25041"/>
    <cellStyle name="Normal 47 9 2" xfId="25042"/>
    <cellStyle name="Normal 48" xfId="25043"/>
    <cellStyle name="Normal 48 10" xfId="25044"/>
    <cellStyle name="Normal 48 2" xfId="25045"/>
    <cellStyle name="Normal 48 3" xfId="25046"/>
    <cellStyle name="Normal 48 4" xfId="25047"/>
    <cellStyle name="Normal 48 5" xfId="25048"/>
    <cellStyle name="Normal 48 5 2" xfId="25049"/>
    <cellStyle name="Normal 48 5 2 2" xfId="25050"/>
    <cellStyle name="Normal 48 5 2 2 2" xfId="25051"/>
    <cellStyle name="Normal 48 5 2 3" xfId="25052"/>
    <cellStyle name="Normal 48 5 2 3 2" xfId="25053"/>
    <cellStyle name="Normal 48 5 2 4" xfId="25054"/>
    <cellStyle name="Normal 48 5 2 4 2" xfId="25055"/>
    <cellStyle name="Normal 48 5 2 5" xfId="25056"/>
    <cellStyle name="Normal 48 5 3" xfId="25057"/>
    <cellStyle name="Normal 48 5 3 2" xfId="25058"/>
    <cellStyle name="Normal 48 5 4" xfId="25059"/>
    <cellStyle name="Normal 48 5 4 2" xfId="25060"/>
    <cellStyle name="Normal 48 5 5" xfId="25061"/>
    <cellStyle name="Normal 48 5 5 2" xfId="25062"/>
    <cellStyle name="Normal 48 5 6" xfId="25063"/>
    <cellStyle name="Normal 48 6" xfId="25064"/>
    <cellStyle name="Normal 48 6 2" xfId="25065"/>
    <cellStyle name="Normal 48 6 2 2" xfId="25066"/>
    <cellStyle name="Normal 48 6 3" xfId="25067"/>
    <cellStyle name="Normal 48 6 3 2" xfId="25068"/>
    <cellStyle name="Normal 48 6 4" xfId="25069"/>
    <cellStyle name="Normal 48 6 4 2" xfId="25070"/>
    <cellStyle name="Normal 48 6 5" xfId="25071"/>
    <cellStyle name="Normal 48 7" xfId="25072"/>
    <cellStyle name="Normal 48 7 2" xfId="25073"/>
    <cellStyle name="Normal 48 8" xfId="25074"/>
    <cellStyle name="Normal 48 8 2" xfId="25075"/>
    <cellStyle name="Normal 48 9" xfId="25076"/>
    <cellStyle name="Normal 48 9 2" xfId="25077"/>
    <cellStyle name="Normal 49" xfId="25078"/>
    <cellStyle name="Normal 49 2" xfId="25079"/>
    <cellStyle name="Normal 49 3" xfId="25080"/>
    <cellStyle name="Normal 49 3 2" xfId="25081"/>
    <cellStyle name="Normal 49 3 2 2" xfId="25082"/>
    <cellStyle name="Normal 49 3 2 2 2" xfId="25083"/>
    <cellStyle name="Normal 49 3 2 3" xfId="25084"/>
    <cellStyle name="Normal 49 3 2 3 2" xfId="25085"/>
    <cellStyle name="Normal 49 3 2 4" xfId="25086"/>
    <cellStyle name="Normal 49 3 2 4 2" xfId="25087"/>
    <cellStyle name="Normal 49 3 2 5" xfId="25088"/>
    <cellStyle name="Normal 49 3 3" xfId="25089"/>
    <cellStyle name="Normal 49 3 3 2" xfId="25090"/>
    <cellStyle name="Normal 49 3 4" xfId="25091"/>
    <cellStyle name="Normal 49 3 4 2" xfId="25092"/>
    <cellStyle name="Normal 49 3 5" xfId="25093"/>
    <cellStyle name="Normal 49 3 5 2" xfId="25094"/>
    <cellStyle name="Normal 49 3 6" xfId="25095"/>
    <cellStyle name="Normal 49 4" xfId="25096"/>
    <cellStyle name="Normal 49 4 2" xfId="25097"/>
    <cellStyle name="Normal 49 4 2 2" xfId="25098"/>
    <cellStyle name="Normal 49 4 3" xfId="25099"/>
    <cellStyle name="Normal 49 4 3 2" xfId="25100"/>
    <cellStyle name="Normal 49 4 4" xfId="25101"/>
    <cellStyle name="Normal 49 4 4 2" xfId="25102"/>
    <cellStyle name="Normal 49 4 5" xfId="25103"/>
    <cellStyle name="Normal 49 5" xfId="25104"/>
    <cellStyle name="Normal 49 5 2" xfId="25105"/>
    <cellStyle name="Normal 49 6" xfId="25106"/>
    <cellStyle name="Normal 49 6 2" xfId="25107"/>
    <cellStyle name="Normal 49 7" xfId="25108"/>
    <cellStyle name="Normal 49 7 2" xfId="25109"/>
    <cellStyle name="Normal 49 8" xfId="25110"/>
    <cellStyle name="Normal 5" xfId="25111"/>
    <cellStyle name="Normal 5 10" xfId="25112"/>
    <cellStyle name="Normal 5 10 2" xfId="25113"/>
    <cellStyle name="Normal 5 11" xfId="25114"/>
    <cellStyle name="Normal 5 11 2" xfId="25115"/>
    <cellStyle name="Normal 5 12" xfId="25116"/>
    <cellStyle name="Normal 5 13" xfId="25117"/>
    <cellStyle name="Normal 5 14" xfId="25118"/>
    <cellStyle name="Normal 5 15" xfId="25119"/>
    <cellStyle name="Normal 5 2" xfId="25120"/>
    <cellStyle name="Normal 5 2 10" xfId="25121"/>
    <cellStyle name="Normal 5 2 11" xfId="25122"/>
    <cellStyle name="Normal 5 2 2" xfId="25123"/>
    <cellStyle name="Normal 5 2 2 2" xfId="25124"/>
    <cellStyle name="Normal 5 2 2 2 2" xfId="25125"/>
    <cellStyle name="Normal 5 2 2 2 2 2" xfId="25126"/>
    <cellStyle name="Normal 5 2 2 2 2 2 2" xfId="25127"/>
    <cellStyle name="Normal 5 2 2 2 2 3" xfId="25128"/>
    <cellStyle name="Normal 5 2 2 2 2 3 2" xfId="25129"/>
    <cellStyle name="Normal 5 2 2 2 2 4" xfId="25130"/>
    <cellStyle name="Normal 5 2 2 2 3" xfId="25131"/>
    <cellStyle name="Normal 5 2 2 2 3 2" xfId="25132"/>
    <cellStyle name="Normal 5 2 2 2 4" xfId="25133"/>
    <cellStyle name="Normal 5 2 2 2 4 2" xfId="25134"/>
    <cellStyle name="Normal 5 2 2 2 5" xfId="25135"/>
    <cellStyle name="Normal 5 2 2 3" xfId="25136"/>
    <cellStyle name="Normal 5 2 2 3 2" xfId="25137"/>
    <cellStyle name="Normal 5 2 2 3 2 2" xfId="25138"/>
    <cellStyle name="Normal 5 2 2 3 2 2 2" xfId="25139"/>
    <cellStyle name="Normal 5 2 2 3 2 3" xfId="25140"/>
    <cellStyle name="Normal 5 2 2 3 2 3 2" xfId="25141"/>
    <cellStyle name="Normal 5 2 2 3 2 4" xfId="25142"/>
    <cellStyle name="Normal 5 2 2 3 3" xfId="25143"/>
    <cellStyle name="Normal 5 2 2 3 3 2" xfId="25144"/>
    <cellStyle name="Normal 5 2 2 3 4" xfId="25145"/>
    <cellStyle name="Normal 5 2 2 3 4 2" xfId="25146"/>
    <cellStyle name="Normal 5 2 2 3 5" xfId="25147"/>
    <cellStyle name="Normal 5 2 2 4" xfId="25148"/>
    <cellStyle name="Normal 5 2 2 4 2" xfId="25149"/>
    <cellStyle name="Normal 5 2 2 4 2 2" xfId="25150"/>
    <cellStyle name="Normal 5 2 2 4 3" xfId="25151"/>
    <cellStyle name="Normal 5 2 2 4 3 2" xfId="25152"/>
    <cellStyle name="Normal 5 2 2 4 4" xfId="25153"/>
    <cellStyle name="Normal 5 2 2 5" xfId="25154"/>
    <cellStyle name="Normal 5 2 2 5 2" xfId="25155"/>
    <cellStyle name="Normal 5 2 2 5 2 2" xfId="25156"/>
    <cellStyle name="Normal 5 2 2 5 3" xfId="25157"/>
    <cellStyle name="Normal 5 2 2 5 3 2" xfId="25158"/>
    <cellStyle name="Normal 5 2 2 5 4" xfId="25159"/>
    <cellStyle name="Normal 5 2 2 6" xfId="25160"/>
    <cellStyle name="Normal 5 2 2 6 2" xfId="25161"/>
    <cellStyle name="Normal 5 2 2 7" xfId="25162"/>
    <cellStyle name="Normal 5 2 2 7 2" xfId="25163"/>
    <cellStyle name="Normal 5 2 2 8" xfId="25164"/>
    <cellStyle name="Normal 5 2 2 9" xfId="25165"/>
    <cellStyle name="Normal 5 2 3" xfId="25166"/>
    <cellStyle name="Normal 5 2 3 2" xfId="25167"/>
    <cellStyle name="Normal 5 2 3 2 2" xfId="25168"/>
    <cellStyle name="Normal 5 2 3 2 2 2" xfId="25169"/>
    <cellStyle name="Normal 5 2 3 2 2 2 2" xfId="25170"/>
    <cellStyle name="Normal 5 2 3 2 2 3" xfId="25171"/>
    <cellStyle name="Normal 5 2 3 2 2 3 2" xfId="25172"/>
    <cellStyle name="Normal 5 2 3 2 2 4" xfId="25173"/>
    <cellStyle name="Normal 5 2 3 2 3" xfId="25174"/>
    <cellStyle name="Normal 5 2 3 2 3 2" xfId="25175"/>
    <cellStyle name="Normal 5 2 3 2 4" xfId="25176"/>
    <cellStyle name="Normal 5 2 3 2 4 2" xfId="25177"/>
    <cellStyle name="Normal 5 2 3 2 5" xfId="25178"/>
    <cellStyle name="Normal 5 2 3 3" xfId="25179"/>
    <cellStyle name="Normal 5 2 3 3 2" xfId="25180"/>
    <cellStyle name="Normal 5 2 3 3 2 2" xfId="25181"/>
    <cellStyle name="Normal 5 2 3 3 2 2 2" xfId="25182"/>
    <cellStyle name="Normal 5 2 3 3 2 3" xfId="25183"/>
    <cellStyle name="Normal 5 2 3 3 2 3 2" xfId="25184"/>
    <cellStyle name="Normal 5 2 3 3 2 4" xfId="25185"/>
    <cellStyle name="Normal 5 2 3 3 3" xfId="25186"/>
    <cellStyle name="Normal 5 2 3 3 3 2" xfId="25187"/>
    <cellStyle name="Normal 5 2 3 3 4" xfId="25188"/>
    <cellStyle name="Normal 5 2 3 3 4 2" xfId="25189"/>
    <cellStyle name="Normal 5 2 3 3 5" xfId="25190"/>
    <cellStyle name="Normal 5 2 3 4" xfId="25191"/>
    <cellStyle name="Normal 5 2 3 4 2" xfId="25192"/>
    <cellStyle name="Normal 5 2 3 4 2 2" xfId="25193"/>
    <cellStyle name="Normal 5 2 3 4 3" xfId="25194"/>
    <cellStyle name="Normal 5 2 3 4 3 2" xfId="25195"/>
    <cellStyle name="Normal 5 2 3 4 4" xfId="25196"/>
    <cellStyle name="Normal 5 2 3 5" xfId="25197"/>
    <cellStyle name="Normal 5 2 3 5 2" xfId="25198"/>
    <cellStyle name="Normal 5 2 3 6" xfId="25199"/>
    <cellStyle name="Normal 5 2 3 6 2" xfId="25200"/>
    <cellStyle name="Normal 5 2 3 7" xfId="25201"/>
    <cellStyle name="Normal 5 2 4" xfId="25202"/>
    <cellStyle name="Normal 5 2 4 2" xfId="25203"/>
    <cellStyle name="Normal 5 2 4 2 2" xfId="25204"/>
    <cellStyle name="Normal 5 2 4 2 2 2" xfId="25205"/>
    <cellStyle name="Normal 5 2 4 2 3" xfId="25206"/>
    <cellStyle name="Normal 5 2 4 2 3 2" xfId="25207"/>
    <cellStyle name="Normal 5 2 4 2 4" xfId="25208"/>
    <cellStyle name="Normal 5 2 4 3" xfId="25209"/>
    <cellStyle name="Normal 5 2 4 3 2" xfId="25210"/>
    <cellStyle name="Normal 5 2 4 4" xfId="25211"/>
    <cellStyle name="Normal 5 2 4 4 2" xfId="25212"/>
    <cellStyle name="Normal 5 2 4 5" xfId="25213"/>
    <cellStyle name="Normal 5 2 5" xfId="25214"/>
    <cellStyle name="Normal 5 2 5 2" xfId="25215"/>
    <cellStyle name="Normal 5 2 5 2 2" xfId="25216"/>
    <cellStyle name="Normal 5 2 5 2 2 2" xfId="25217"/>
    <cellStyle name="Normal 5 2 5 2 3" xfId="25218"/>
    <cellStyle name="Normal 5 2 5 2 3 2" xfId="25219"/>
    <cellStyle name="Normal 5 2 5 2 4" xfId="25220"/>
    <cellStyle name="Normal 5 2 5 3" xfId="25221"/>
    <cellStyle name="Normal 5 2 5 3 2" xfId="25222"/>
    <cellStyle name="Normal 5 2 5 4" xfId="25223"/>
    <cellStyle name="Normal 5 2 5 4 2" xfId="25224"/>
    <cellStyle name="Normal 5 2 5 5" xfId="25225"/>
    <cellStyle name="Normal 5 2 6" xfId="25226"/>
    <cellStyle name="Normal 5 2 6 2" xfId="25227"/>
    <cellStyle name="Normal 5 2 6 2 2" xfId="25228"/>
    <cellStyle name="Normal 5 2 6 3" xfId="25229"/>
    <cellStyle name="Normal 5 2 6 3 2" xfId="25230"/>
    <cellStyle name="Normal 5 2 6 4" xfId="25231"/>
    <cellStyle name="Normal 5 2 7" xfId="25232"/>
    <cellStyle name="Normal 5 2 7 2" xfId="25233"/>
    <cellStyle name="Normal 5 2 7 2 2" xfId="25234"/>
    <cellStyle name="Normal 5 2 7 3" xfId="25235"/>
    <cellStyle name="Normal 5 2 7 3 2" xfId="25236"/>
    <cellStyle name="Normal 5 2 7 4" xfId="25237"/>
    <cellStyle name="Normal 5 2 8" xfId="25238"/>
    <cellStyle name="Normal 5 2 8 2" xfId="25239"/>
    <cellStyle name="Normal 5 2 9" xfId="25240"/>
    <cellStyle name="Normal 5 2 9 2" xfId="25241"/>
    <cellStyle name="Normal 5 3" xfId="25242"/>
    <cellStyle name="Normal 5 3 2" xfId="25243"/>
    <cellStyle name="Normal 5 3 2 2" xfId="25244"/>
    <cellStyle name="Normal 5 3 2 2 2" xfId="25245"/>
    <cellStyle name="Normal 5 3 2 2 2 2" xfId="25246"/>
    <cellStyle name="Normal 5 3 2 2 3" xfId="25247"/>
    <cellStyle name="Normal 5 3 2 2 3 2" xfId="25248"/>
    <cellStyle name="Normal 5 3 2 2 4" xfId="25249"/>
    <cellStyle name="Normal 5 3 2 3" xfId="25250"/>
    <cellStyle name="Normal 5 3 2 3 2" xfId="25251"/>
    <cellStyle name="Normal 5 3 2 4" xfId="25252"/>
    <cellStyle name="Normal 5 3 2 4 2" xfId="25253"/>
    <cellStyle name="Normal 5 3 2 5" xfId="25254"/>
    <cellStyle name="Normal 5 3 3" xfId="25255"/>
    <cellStyle name="Normal 5 3 3 2" xfId="25256"/>
    <cellStyle name="Normal 5 3 3 2 2" xfId="25257"/>
    <cellStyle name="Normal 5 3 3 2 2 2" xfId="25258"/>
    <cellStyle name="Normal 5 3 3 2 3" xfId="25259"/>
    <cellStyle name="Normal 5 3 3 2 3 2" xfId="25260"/>
    <cellStyle name="Normal 5 3 3 2 4" xfId="25261"/>
    <cellStyle name="Normal 5 3 3 3" xfId="25262"/>
    <cellStyle name="Normal 5 3 3 3 2" xfId="25263"/>
    <cellStyle name="Normal 5 3 3 4" xfId="25264"/>
    <cellStyle name="Normal 5 3 3 4 2" xfId="25265"/>
    <cellStyle name="Normal 5 3 3 5" xfId="25266"/>
    <cellStyle name="Normal 5 3 4" xfId="25267"/>
    <cellStyle name="Normal 5 3 4 2" xfId="25268"/>
    <cellStyle name="Normal 5 3 4 2 2" xfId="25269"/>
    <cellStyle name="Normal 5 3 4 3" xfId="25270"/>
    <cellStyle name="Normal 5 3 4 3 2" xfId="25271"/>
    <cellStyle name="Normal 5 3 4 4" xfId="25272"/>
    <cellStyle name="Normal 5 3 5" xfId="25273"/>
    <cellStyle name="Normal 5 3 5 2" xfId="25274"/>
    <cellStyle name="Normal 5 3 5 2 2" xfId="25275"/>
    <cellStyle name="Normal 5 3 5 3" xfId="25276"/>
    <cellStyle name="Normal 5 3 5 3 2" xfId="25277"/>
    <cellStyle name="Normal 5 3 5 4" xfId="25278"/>
    <cellStyle name="Normal 5 3 6" xfId="25279"/>
    <cellStyle name="Normal 5 3 6 2" xfId="25280"/>
    <cellStyle name="Normal 5 3 7" xfId="25281"/>
    <cellStyle name="Normal 5 3 7 2" xfId="25282"/>
    <cellStyle name="Normal 5 3 8" xfId="25283"/>
    <cellStyle name="Normal 5 3 9" xfId="25284"/>
    <cellStyle name="Normal 5 4" xfId="25285"/>
    <cellStyle name="Normal 5 4 2" xfId="25286"/>
    <cellStyle name="Normal 5 4 2 2" xfId="25287"/>
    <cellStyle name="Normal 5 4 2 2 2" xfId="25288"/>
    <cellStyle name="Normal 5 4 2 2 2 2" xfId="25289"/>
    <cellStyle name="Normal 5 4 2 2 3" xfId="25290"/>
    <cellStyle name="Normal 5 4 2 2 3 2" xfId="25291"/>
    <cellStyle name="Normal 5 4 2 2 4" xfId="25292"/>
    <cellStyle name="Normal 5 4 2 3" xfId="25293"/>
    <cellStyle name="Normal 5 4 2 3 2" xfId="25294"/>
    <cellStyle name="Normal 5 4 2 4" xfId="25295"/>
    <cellStyle name="Normal 5 4 2 4 2" xfId="25296"/>
    <cellStyle name="Normal 5 4 2 5" xfId="25297"/>
    <cellStyle name="Normal 5 4 3" xfId="25298"/>
    <cellStyle name="Normal 5 4 3 2" xfId="25299"/>
    <cellStyle name="Normal 5 4 3 2 2" xfId="25300"/>
    <cellStyle name="Normal 5 4 3 2 2 2" xfId="25301"/>
    <cellStyle name="Normal 5 4 3 2 3" xfId="25302"/>
    <cellStyle name="Normal 5 4 3 2 3 2" xfId="25303"/>
    <cellStyle name="Normal 5 4 3 2 4" xfId="25304"/>
    <cellStyle name="Normal 5 4 3 3" xfId="25305"/>
    <cellStyle name="Normal 5 4 3 3 2" xfId="25306"/>
    <cellStyle name="Normal 5 4 3 4" xfId="25307"/>
    <cellStyle name="Normal 5 4 3 4 2" xfId="25308"/>
    <cellStyle name="Normal 5 4 3 5" xfId="25309"/>
    <cellStyle name="Normal 5 4 4" xfId="25310"/>
    <cellStyle name="Normal 5 4 4 2" xfId="25311"/>
    <cellStyle name="Normal 5 4 4 2 2" xfId="25312"/>
    <cellStyle name="Normal 5 4 4 3" xfId="25313"/>
    <cellStyle name="Normal 5 4 4 3 2" xfId="25314"/>
    <cellStyle name="Normal 5 4 4 4" xfId="25315"/>
    <cellStyle name="Normal 5 4 5" xfId="25316"/>
    <cellStyle name="Normal 5 4 5 2" xfId="25317"/>
    <cellStyle name="Normal 5 4 6" xfId="25318"/>
    <cellStyle name="Normal 5 4 6 2" xfId="25319"/>
    <cellStyle name="Normal 5 4 7" xfId="25320"/>
    <cellStyle name="Normal 5 5" xfId="25321"/>
    <cellStyle name="Normal 5 5 2" xfId="25322"/>
    <cellStyle name="Normal 5 5 2 2" xfId="25323"/>
    <cellStyle name="Normal 5 5 2 2 2" xfId="25324"/>
    <cellStyle name="Normal 5 5 2 3" xfId="25325"/>
    <cellStyle name="Normal 5 5 2 3 2" xfId="25326"/>
    <cellStyle name="Normal 5 5 2 4" xfId="25327"/>
    <cellStyle name="Normal 5 5 3" xfId="25328"/>
    <cellStyle name="Normal 5 5 3 2" xfId="25329"/>
    <cellStyle name="Normal 5 5 4" xfId="25330"/>
    <cellStyle name="Normal 5 5 4 2" xfId="25331"/>
    <cellStyle name="Normal 5 5 5" xfId="25332"/>
    <cellStyle name="Normal 5 6" xfId="25333"/>
    <cellStyle name="Normal 5 6 2" xfId="25334"/>
    <cellStyle name="Normal 5 6 2 2" xfId="25335"/>
    <cellStyle name="Normal 5 6 2 2 2" xfId="25336"/>
    <cellStyle name="Normal 5 6 2 3" xfId="25337"/>
    <cellStyle name="Normal 5 6 2 3 2" xfId="25338"/>
    <cellStyle name="Normal 5 6 2 4" xfId="25339"/>
    <cellStyle name="Normal 5 6 3" xfId="25340"/>
    <cellStyle name="Normal 5 6 3 2" xfId="25341"/>
    <cellStyle name="Normal 5 6 4" xfId="25342"/>
    <cellStyle name="Normal 5 6 4 2" xfId="25343"/>
    <cellStyle name="Normal 5 6 5" xfId="25344"/>
    <cellStyle name="Normal 5 7" xfId="25345"/>
    <cellStyle name="Normal 5 7 2" xfId="25346"/>
    <cellStyle name="Normal 5 7 2 2" xfId="25347"/>
    <cellStyle name="Normal 5 7 3" xfId="25348"/>
    <cellStyle name="Normal 5 7 3 2" xfId="25349"/>
    <cellStyle name="Normal 5 7 4" xfId="25350"/>
    <cellStyle name="Normal 5 8" xfId="25351"/>
    <cellStyle name="Normal 5 8 2" xfId="25352"/>
    <cellStyle name="Normal 5 8 2 2" xfId="25353"/>
    <cellStyle name="Normal 5 8 3" xfId="25354"/>
    <cellStyle name="Normal 5 8 3 2" xfId="25355"/>
    <cellStyle name="Normal 5 8 4" xfId="25356"/>
    <cellStyle name="Normal 5 9" xfId="25357"/>
    <cellStyle name="Normal 5 9 2" xfId="25358"/>
    <cellStyle name="Normal 5_App.2-OA Capital Structure" xfId="25359"/>
    <cellStyle name="Normal 50" xfId="25360"/>
    <cellStyle name="Normal 50 10" xfId="25361"/>
    <cellStyle name="Normal 50 10 2" xfId="25362"/>
    <cellStyle name="Normal 50 10 2 2" xfId="25363"/>
    <cellStyle name="Normal 50 10 3" xfId="25364"/>
    <cellStyle name="Normal 50 10 3 2" xfId="25365"/>
    <cellStyle name="Normal 50 10 4" xfId="25366"/>
    <cellStyle name="Normal 50 10 4 2" xfId="25367"/>
    <cellStyle name="Normal 50 10 5" xfId="25368"/>
    <cellStyle name="Normal 50 11" xfId="25369"/>
    <cellStyle name="Normal 50 11 2" xfId="25370"/>
    <cellStyle name="Normal 50 12" xfId="25371"/>
    <cellStyle name="Normal 50 12 2" xfId="25372"/>
    <cellStyle name="Normal 50 13" xfId="25373"/>
    <cellStyle name="Normal 50 13 2" xfId="25374"/>
    <cellStyle name="Normal 50 14" xfId="25375"/>
    <cellStyle name="Normal 50 14 2" xfId="25376"/>
    <cellStyle name="Normal 50 15" xfId="25377"/>
    <cellStyle name="Normal 50 15 2" xfId="25378"/>
    <cellStyle name="Normal 50 16" xfId="25379"/>
    <cellStyle name="Normal 50 16 2" xfId="25380"/>
    <cellStyle name="Normal 50 17" xfId="25381"/>
    <cellStyle name="Normal 50 17 2" xfId="25382"/>
    <cellStyle name="Normal 50 18" xfId="25383"/>
    <cellStyle name="Normal 50 19" xfId="25384"/>
    <cellStyle name="Normal 50 2" xfId="25385"/>
    <cellStyle name="Normal 50 2 10" xfId="25386"/>
    <cellStyle name="Normal 50 2 10 2" xfId="25387"/>
    <cellStyle name="Normal 50 2 11" xfId="25388"/>
    <cellStyle name="Normal 50 2 11 2" xfId="25389"/>
    <cellStyle name="Normal 50 2 12" xfId="25390"/>
    <cellStyle name="Normal 50 2 12 2" xfId="25391"/>
    <cellStyle name="Normal 50 2 13" xfId="25392"/>
    <cellStyle name="Normal 50 2 13 2" xfId="25393"/>
    <cellStyle name="Normal 50 2 14" xfId="25394"/>
    <cellStyle name="Normal 50 2 14 2" xfId="25395"/>
    <cellStyle name="Normal 50 2 15" xfId="25396"/>
    <cellStyle name="Normal 50 2 16" xfId="25397"/>
    <cellStyle name="Normal 50 2 2" xfId="25398"/>
    <cellStyle name="Normal 50 2 2 2" xfId="25399"/>
    <cellStyle name="Normal 50 2 2 2 2" xfId="25400"/>
    <cellStyle name="Normal 50 2 2 2 2 2" xfId="25401"/>
    <cellStyle name="Normal 50 2 2 2 2 2 2" xfId="25402"/>
    <cellStyle name="Normal 50 2 2 2 2 3" xfId="25403"/>
    <cellStyle name="Normal 50 2 2 2 2 3 2" xfId="25404"/>
    <cellStyle name="Normal 50 2 2 2 2 4" xfId="25405"/>
    <cellStyle name="Normal 50 2 2 2 2 4 2" xfId="25406"/>
    <cellStyle name="Normal 50 2 2 2 2 5" xfId="25407"/>
    <cellStyle name="Normal 50 2 2 2 3" xfId="25408"/>
    <cellStyle name="Normal 50 2 2 2 3 2" xfId="25409"/>
    <cellStyle name="Normal 50 2 2 2 4" xfId="25410"/>
    <cellStyle name="Normal 50 2 2 2 4 2" xfId="25411"/>
    <cellStyle name="Normal 50 2 2 2 5" xfId="25412"/>
    <cellStyle name="Normal 50 2 2 2 5 2" xfId="25413"/>
    <cellStyle name="Normal 50 2 2 2 6" xfId="25414"/>
    <cellStyle name="Normal 50 2 2 3" xfId="25415"/>
    <cellStyle name="Normal 50 2 2 3 2" xfId="25416"/>
    <cellStyle name="Normal 50 2 2 3 2 2" xfId="25417"/>
    <cellStyle name="Normal 50 2 2 3 3" xfId="25418"/>
    <cellStyle name="Normal 50 2 2 3 3 2" xfId="25419"/>
    <cellStyle name="Normal 50 2 2 3 4" xfId="25420"/>
    <cellStyle name="Normal 50 2 2 3 4 2" xfId="25421"/>
    <cellStyle name="Normal 50 2 2 3 5" xfId="25422"/>
    <cellStyle name="Normal 50 2 2 4" xfId="25423"/>
    <cellStyle name="Normal 50 2 2 4 2" xfId="25424"/>
    <cellStyle name="Normal 50 2 2 5" xfId="25425"/>
    <cellStyle name="Normal 50 2 2 5 2" xfId="25426"/>
    <cellStyle name="Normal 50 2 2 6" xfId="25427"/>
    <cellStyle name="Normal 50 2 2 6 2" xfId="25428"/>
    <cellStyle name="Normal 50 2 2 7" xfId="25429"/>
    <cellStyle name="Normal 50 2 3" xfId="25430"/>
    <cellStyle name="Normal 50 2 3 2" xfId="25431"/>
    <cellStyle name="Normal 50 2 3 2 2" xfId="25432"/>
    <cellStyle name="Normal 50 2 3 2 2 2" xfId="25433"/>
    <cellStyle name="Normal 50 2 3 2 2 2 2" xfId="25434"/>
    <cellStyle name="Normal 50 2 3 2 2 3" xfId="25435"/>
    <cellStyle name="Normal 50 2 3 2 2 3 2" xfId="25436"/>
    <cellStyle name="Normal 50 2 3 2 2 4" xfId="25437"/>
    <cellStyle name="Normal 50 2 3 2 2 4 2" xfId="25438"/>
    <cellStyle name="Normal 50 2 3 2 2 5" xfId="25439"/>
    <cellStyle name="Normal 50 2 3 2 3" xfId="25440"/>
    <cellStyle name="Normal 50 2 3 2 3 2" xfId="25441"/>
    <cellStyle name="Normal 50 2 3 2 4" xfId="25442"/>
    <cellStyle name="Normal 50 2 3 2 4 2" xfId="25443"/>
    <cellStyle name="Normal 50 2 3 2 5" xfId="25444"/>
    <cellStyle name="Normal 50 2 3 2 5 2" xfId="25445"/>
    <cellStyle name="Normal 50 2 3 2 6" xfId="25446"/>
    <cellStyle name="Normal 50 2 3 3" xfId="25447"/>
    <cellStyle name="Normal 50 2 3 3 2" xfId="25448"/>
    <cellStyle name="Normal 50 2 3 3 2 2" xfId="25449"/>
    <cellStyle name="Normal 50 2 3 3 3" xfId="25450"/>
    <cellStyle name="Normal 50 2 3 3 3 2" xfId="25451"/>
    <cellStyle name="Normal 50 2 3 3 4" xfId="25452"/>
    <cellStyle name="Normal 50 2 3 3 4 2" xfId="25453"/>
    <cellStyle name="Normal 50 2 3 3 5" xfId="25454"/>
    <cellStyle name="Normal 50 2 3 4" xfId="25455"/>
    <cellStyle name="Normal 50 2 3 4 2" xfId="25456"/>
    <cellStyle name="Normal 50 2 3 5" xfId="25457"/>
    <cellStyle name="Normal 50 2 3 5 2" xfId="25458"/>
    <cellStyle name="Normal 50 2 3 6" xfId="25459"/>
    <cellStyle name="Normal 50 2 3 6 2" xfId="25460"/>
    <cellStyle name="Normal 50 2 3 7" xfId="25461"/>
    <cellStyle name="Normal 50 2 4" xfId="25462"/>
    <cellStyle name="Normal 50 2 4 2" xfId="25463"/>
    <cellStyle name="Normal 50 2 4 2 2" xfId="25464"/>
    <cellStyle name="Normal 50 2 4 2 2 2" xfId="25465"/>
    <cellStyle name="Normal 50 2 4 2 2 2 2" xfId="25466"/>
    <cellStyle name="Normal 50 2 4 2 2 3" xfId="25467"/>
    <cellStyle name="Normal 50 2 4 2 2 3 2" xfId="25468"/>
    <cellStyle name="Normal 50 2 4 2 2 4" xfId="25469"/>
    <cellStyle name="Normal 50 2 4 2 2 4 2" xfId="25470"/>
    <cellStyle name="Normal 50 2 4 2 2 5" xfId="25471"/>
    <cellStyle name="Normal 50 2 4 2 3" xfId="25472"/>
    <cellStyle name="Normal 50 2 4 2 3 2" xfId="25473"/>
    <cellStyle name="Normal 50 2 4 2 4" xfId="25474"/>
    <cellStyle name="Normal 50 2 4 2 4 2" xfId="25475"/>
    <cellStyle name="Normal 50 2 4 2 5" xfId="25476"/>
    <cellStyle name="Normal 50 2 4 2 5 2" xfId="25477"/>
    <cellStyle name="Normal 50 2 4 2 6" xfId="25478"/>
    <cellStyle name="Normal 50 2 4 3" xfId="25479"/>
    <cellStyle name="Normal 50 2 4 3 2" xfId="25480"/>
    <cellStyle name="Normal 50 2 4 3 2 2" xfId="25481"/>
    <cellStyle name="Normal 50 2 4 3 3" xfId="25482"/>
    <cellStyle name="Normal 50 2 4 3 3 2" xfId="25483"/>
    <cellStyle name="Normal 50 2 4 3 4" xfId="25484"/>
    <cellStyle name="Normal 50 2 4 3 4 2" xfId="25485"/>
    <cellStyle name="Normal 50 2 4 3 5" xfId="25486"/>
    <cellStyle name="Normal 50 2 4 4" xfId="25487"/>
    <cellStyle name="Normal 50 2 4 4 2" xfId="25488"/>
    <cellStyle name="Normal 50 2 4 5" xfId="25489"/>
    <cellStyle name="Normal 50 2 4 5 2" xfId="25490"/>
    <cellStyle name="Normal 50 2 4 6" xfId="25491"/>
    <cellStyle name="Normal 50 2 4 6 2" xfId="25492"/>
    <cellStyle name="Normal 50 2 4 7" xfId="25493"/>
    <cellStyle name="Normal 50 2 5" xfId="25494"/>
    <cellStyle name="Normal 50 2 5 2" xfId="25495"/>
    <cellStyle name="Normal 50 2 5 2 2" xfId="25496"/>
    <cellStyle name="Normal 50 2 5 2 2 2" xfId="25497"/>
    <cellStyle name="Normal 50 2 5 2 3" xfId="25498"/>
    <cellStyle name="Normal 50 2 5 2 3 2" xfId="25499"/>
    <cellStyle name="Normal 50 2 5 2 4" xfId="25500"/>
    <cellStyle name="Normal 50 2 5 2 4 2" xfId="25501"/>
    <cellStyle name="Normal 50 2 5 2 5" xfId="25502"/>
    <cellStyle name="Normal 50 2 5 3" xfId="25503"/>
    <cellStyle name="Normal 50 2 5 3 2" xfId="25504"/>
    <cellStyle name="Normal 50 2 5 4" xfId="25505"/>
    <cellStyle name="Normal 50 2 5 4 2" xfId="25506"/>
    <cellStyle name="Normal 50 2 5 5" xfId="25507"/>
    <cellStyle name="Normal 50 2 5 5 2" xfId="25508"/>
    <cellStyle name="Normal 50 2 5 6" xfId="25509"/>
    <cellStyle name="Normal 50 2 6" xfId="25510"/>
    <cellStyle name="Normal 50 2 6 2" xfId="25511"/>
    <cellStyle name="Normal 50 2 6 2 2" xfId="25512"/>
    <cellStyle name="Normal 50 2 6 3" xfId="25513"/>
    <cellStyle name="Normal 50 2 6 3 2" xfId="25514"/>
    <cellStyle name="Normal 50 2 6 4" xfId="25515"/>
    <cellStyle name="Normal 50 2 6 4 2" xfId="25516"/>
    <cellStyle name="Normal 50 2 6 5" xfId="25517"/>
    <cellStyle name="Normal 50 2 7" xfId="25518"/>
    <cellStyle name="Normal 50 2 7 2" xfId="25519"/>
    <cellStyle name="Normal 50 2 7 2 2" xfId="25520"/>
    <cellStyle name="Normal 50 2 7 3" xfId="25521"/>
    <cellStyle name="Normal 50 2 7 3 2" xfId="25522"/>
    <cellStyle name="Normal 50 2 7 4" xfId="25523"/>
    <cellStyle name="Normal 50 2 7 4 2" xfId="25524"/>
    <cellStyle name="Normal 50 2 7 5" xfId="25525"/>
    <cellStyle name="Normal 50 2 8" xfId="25526"/>
    <cellStyle name="Normal 50 2 8 2" xfId="25527"/>
    <cellStyle name="Normal 50 2 9" xfId="25528"/>
    <cellStyle name="Normal 50 2 9 2" xfId="25529"/>
    <cellStyle name="Normal 50 3" xfId="25530"/>
    <cellStyle name="Normal 50 4" xfId="25531"/>
    <cellStyle name="Normal 50 4 2" xfId="25532"/>
    <cellStyle name="Normal 50 4 2 2" xfId="25533"/>
    <cellStyle name="Normal 50 4 2 2 2" xfId="25534"/>
    <cellStyle name="Normal 50 4 2 2 2 2" xfId="25535"/>
    <cellStyle name="Normal 50 4 2 2 3" xfId="25536"/>
    <cellStyle name="Normal 50 4 2 2 3 2" xfId="25537"/>
    <cellStyle name="Normal 50 4 2 2 4" xfId="25538"/>
    <cellStyle name="Normal 50 4 2 2 4 2" xfId="25539"/>
    <cellStyle name="Normal 50 4 2 2 5" xfId="25540"/>
    <cellStyle name="Normal 50 4 2 3" xfId="25541"/>
    <cellStyle name="Normal 50 4 2 3 2" xfId="25542"/>
    <cellStyle name="Normal 50 4 2 4" xfId="25543"/>
    <cellStyle name="Normal 50 4 2 4 2" xfId="25544"/>
    <cellStyle name="Normal 50 4 2 5" xfId="25545"/>
    <cellStyle name="Normal 50 4 2 5 2" xfId="25546"/>
    <cellStyle name="Normal 50 4 2 6" xfId="25547"/>
    <cellStyle name="Normal 50 4 3" xfId="25548"/>
    <cellStyle name="Normal 50 4 3 2" xfId="25549"/>
    <cellStyle name="Normal 50 4 3 2 2" xfId="25550"/>
    <cellStyle name="Normal 50 4 3 3" xfId="25551"/>
    <cellStyle name="Normal 50 4 3 3 2" xfId="25552"/>
    <cellStyle name="Normal 50 4 3 4" xfId="25553"/>
    <cellStyle name="Normal 50 4 3 4 2" xfId="25554"/>
    <cellStyle name="Normal 50 4 3 5" xfId="25555"/>
    <cellStyle name="Normal 50 4 4" xfId="25556"/>
    <cellStyle name="Normal 50 4 4 2" xfId="25557"/>
    <cellStyle name="Normal 50 4 5" xfId="25558"/>
    <cellStyle name="Normal 50 4 5 2" xfId="25559"/>
    <cellStyle name="Normal 50 4 6" xfId="25560"/>
    <cellStyle name="Normal 50 4 6 2" xfId="25561"/>
    <cellStyle name="Normal 50 4 7" xfId="25562"/>
    <cellStyle name="Normal 50 5" xfId="25563"/>
    <cellStyle name="Normal 50 5 2" xfId="25564"/>
    <cellStyle name="Normal 50 5 2 2" xfId="25565"/>
    <cellStyle name="Normal 50 5 2 2 2" xfId="25566"/>
    <cellStyle name="Normal 50 5 2 2 2 2" xfId="25567"/>
    <cellStyle name="Normal 50 5 2 2 3" xfId="25568"/>
    <cellStyle name="Normal 50 5 2 2 3 2" xfId="25569"/>
    <cellStyle name="Normal 50 5 2 2 4" xfId="25570"/>
    <cellStyle name="Normal 50 5 2 2 4 2" xfId="25571"/>
    <cellStyle name="Normal 50 5 2 2 5" xfId="25572"/>
    <cellStyle name="Normal 50 5 2 3" xfId="25573"/>
    <cellStyle name="Normal 50 5 2 3 2" xfId="25574"/>
    <cellStyle name="Normal 50 5 2 4" xfId="25575"/>
    <cellStyle name="Normal 50 5 2 4 2" xfId="25576"/>
    <cellStyle name="Normal 50 5 2 5" xfId="25577"/>
    <cellStyle name="Normal 50 5 2 5 2" xfId="25578"/>
    <cellStyle name="Normal 50 5 2 6" xfId="25579"/>
    <cellStyle name="Normal 50 5 3" xfId="25580"/>
    <cellStyle name="Normal 50 5 3 2" xfId="25581"/>
    <cellStyle name="Normal 50 5 3 2 2" xfId="25582"/>
    <cellStyle name="Normal 50 5 3 3" xfId="25583"/>
    <cellStyle name="Normal 50 5 3 3 2" xfId="25584"/>
    <cellStyle name="Normal 50 5 3 4" xfId="25585"/>
    <cellStyle name="Normal 50 5 3 4 2" xfId="25586"/>
    <cellStyle name="Normal 50 5 3 5" xfId="25587"/>
    <cellStyle name="Normal 50 5 4" xfId="25588"/>
    <cellStyle name="Normal 50 5 4 2" xfId="25589"/>
    <cellStyle name="Normal 50 5 5" xfId="25590"/>
    <cellStyle name="Normal 50 5 5 2" xfId="25591"/>
    <cellStyle name="Normal 50 5 6" xfId="25592"/>
    <cellStyle name="Normal 50 5 6 2" xfId="25593"/>
    <cellStyle name="Normal 50 5 7" xfId="25594"/>
    <cellStyle name="Normal 50 6" xfId="25595"/>
    <cellStyle name="Normal 50 6 2" xfId="25596"/>
    <cellStyle name="Normal 50 6 2 2" xfId="25597"/>
    <cellStyle name="Normal 50 6 2 2 2" xfId="25598"/>
    <cellStyle name="Normal 50 6 2 2 2 2" xfId="25599"/>
    <cellStyle name="Normal 50 6 2 2 3" xfId="25600"/>
    <cellStyle name="Normal 50 6 2 2 3 2" xfId="25601"/>
    <cellStyle name="Normal 50 6 2 2 4" xfId="25602"/>
    <cellStyle name="Normal 50 6 2 2 4 2" xfId="25603"/>
    <cellStyle name="Normal 50 6 2 2 5" xfId="25604"/>
    <cellStyle name="Normal 50 6 2 3" xfId="25605"/>
    <cellStyle name="Normal 50 6 2 3 2" xfId="25606"/>
    <cellStyle name="Normal 50 6 2 4" xfId="25607"/>
    <cellStyle name="Normal 50 6 2 4 2" xfId="25608"/>
    <cellStyle name="Normal 50 6 2 5" xfId="25609"/>
    <cellStyle name="Normal 50 6 2 5 2" xfId="25610"/>
    <cellStyle name="Normal 50 6 2 6" xfId="25611"/>
    <cellStyle name="Normal 50 6 3" xfId="25612"/>
    <cellStyle name="Normal 50 6 3 2" xfId="25613"/>
    <cellStyle name="Normal 50 6 3 2 2" xfId="25614"/>
    <cellStyle name="Normal 50 6 3 3" xfId="25615"/>
    <cellStyle name="Normal 50 6 3 3 2" xfId="25616"/>
    <cellStyle name="Normal 50 6 3 4" xfId="25617"/>
    <cellStyle name="Normal 50 6 3 4 2" xfId="25618"/>
    <cellStyle name="Normal 50 6 3 5" xfId="25619"/>
    <cellStyle name="Normal 50 6 4" xfId="25620"/>
    <cellStyle name="Normal 50 6 4 2" xfId="25621"/>
    <cellStyle name="Normal 50 6 5" xfId="25622"/>
    <cellStyle name="Normal 50 6 5 2" xfId="25623"/>
    <cellStyle name="Normal 50 6 6" xfId="25624"/>
    <cellStyle name="Normal 50 6 6 2" xfId="25625"/>
    <cellStyle name="Normal 50 6 7" xfId="25626"/>
    <cellStyle name="Normal 50 7" xfId="25627"/>
    <cellStyle name="Normal 50 7 2" xfId="25628"/>
    <cellStyle name="Normal 50 7 2 2" xfId="25629"/>
    <cellStyle name="Normal 50 7 2 2 2" xfId="25630"/>
    <cellStyle name="Normal 50 7 2 2 2 2" xfId="25631"/>
    <cellStyle name="Normal 50 7 2 2 3" xfId="25632"/>
    <cellStyle name="Normal 50 7 2 2 3 2" xfId="25633"/>
    <cellStyle name="Normal 50 7 2 2 4" xfId="25634"/>
    <cellStyle name="Normal 50 7 2 2 4 2" xfId="25635"/>
    <cellStyle name="Normal 50 7 2 2 5" xfId="25636"/>
    <cellStyle name="Normal 50 7 2 3" xfId="25637"/>
    <cellStyle name="Normal 50 7 2 3 2" xfId="25638"/>
    <cellStyle name="Normal 50 7 2 4" xfId="25639"/>
    <cellStyle name="Normal 50 7 2 4 2" xfId="25640"/>
    <cellStyle name="Normal 50 7 2 5" xfId="25641"/>
    <cellStyle name="Normal 50 7 2 5 2" xfId="25642"/>
    <cellStyle name="Normal 50 7 2 6" xfId="25643"/>
    <cellStyle name="Normal 50 7 3" xfId="25644"/>
    <cellStyle name="Normal 50 7 3 2" xfId="25645"/>
    <cellStyle name="Normal 50 7 3 2 2" xfId="25646"/>
    <cellStyle name="Normal 50 7 3 3" xfId="25647"/>
    <cellStyle name="Normal 50 7 3 3 2" xfId="25648"/>
    <cellStyle name="Normal 50 7 3 4" xfId="25649"/>
    <cellStyle name="Normal 50 7 3 4 2" xfId="25650"/>
    <cellStyle name="Normal 50 7 3 5" xfId="25651"/>
    <cellStyle name="Normal 50 7 4" xfId="25652"/>
    <cellStyle name="Normal 50 7 4 2" xfId="25653"/>
    <cellStyle name="Normal 50 7 5" xfId="25654"/>
    <cellStyle name="Normal 50 7 5 2" xfId="25655"/>
    <cellStyle name="Normal 50 7 6" xfId="25656"/>
    <cellStyle name="Normal 50 7 6 2" xfId="25657"/>
    <cellStyle name="Normal 50 7 7" xfId="25658"/>
    <cellStyle name="Normal 50 8" xfId="25659"/>
    <cellStyle name="Normal 50 8 2" xfId="25660"/>
    <cellStyle name="Normal 50 8 2 2" xfId="25661"/>
    <cellStyle name="Normal 50 8 2 2 2" xfId="25662"/>
    <cellStyle name="Normal 50 8 2 3" xfId="25663"/>
    <cellStyle name="Normal 50 8 2 3 2" xfId="25664"/>
    <cellStyle name="Normal 50 8 2 4" xfId="25665"/>
    <cellStyle name="Normal 50 8 2 4 2" xfId="25666"/>
    <cellStyle name="Normal 50 8 2 5" xfId="25667"/>
    <cellStyle name="Normal 50 8 3" xfId="25668"/>
    <cellStyle name="Normal 50 8 3 2" xfId="25669"/>
    <cellStyle name="Normal 50 8 4" xfId="25670"/>
    <cellStyle name="Normal 50 8 4 2" xfId="25671"/>
    <cellStyle name="Normal 50 8 5" xfId="25672"/>
    <cellStyle name="Normal 50 8 5 2" xfId="25673"/>
    <cellStyle name="Normal 50 8 6" xfId="25674"/>
    <cellStyle name="Normal 50 9" xfId="25675"/>
    <cellStyle name="Normal 50 9 2" xfId="25676"/>
    <cellStyle name="Normal 50 9 2 2" xfId="25677"/>
    <cellStyle name="Normal 50 9 3" xfId="25678"/>
    <cellStyle name="Normal 50 9 3 2" xfId="25679"/>
    <cellStyle name="Normal 50 9 4" xfId="25680"/>
    <cellStyle name="Normal 50 9 4 2" xfId="25681"/>
    <cellStyle name="Normal 50 9 5" xfId="25682"/>
    <cellStyle name="Normal 51" xfId="25683"/>
    <cellStyle name="Normal 51 10" xfId="25684"/>
    <cellStyle name="Normal 51 10 2" xfId="25685"/>
    <cellStyle name="Normal 51 10 2 2" xfId="25686"/>
    <cellStyle name="Normal 51 10 3" xfId="25687"/>
    <cellStyle name="Normal 51 10 3 2" xfId="25688"/>
    <cellStyle name="Normal 51 10 4" xfId="25689"/>
    <cellStyle name="Normal 51 10 4 2" xfId="25690"/>
    <cellStyle name="Normal 51 10 5" xfId="25691"/>
    <cellStyle name="Normal 51 11" xfId="25692"/>
    <cellStyle name="Normal 51 11 2" xfId="25693"/>
    <cellStyle name="Normal 51 12" xfId="25694"/>
    <cellStyle name="Normal 51 12 2" xfId="25695"/>
    <cellStyle name="Normal 51 13" xfId="25696"/>
    <cellStyle name="Normal 51 13 2" xfId="25697"/>
    <cellStyle name="Normal 51 14" xfId="25698"/>
    <cellStyle name="Normal 51 14 2" xfId="25699"/>
    <cellStyle name="Normal 51 15" xfId="25700"/>
    <cellStyle name="Normal 51 15 2" xfId="25701"/>
    <cellStyle name="Normal 51 16" xfId="25702"/>
    <cellStyle name="Normal 51 16 2" xfId="25703"/>
    <cellStyle name="Normal 51 17" xfId="25704"/>
    <cellStyle name="Normal 51 17 2" xfId="25705"/>
    <cellStyle name="Normal 51 18" xfId="25706"/>
    <cellStyle name="Normal 51 19" xfId="25707"/>
    <cellStyle name="Normal 51 2" xfId="25708"/>
    <cellStyle name="Normal 51 2 10" xfId="25709"/>
    <cellStyle name="Normal 51 2 10 2" xfId="25710"/>
    <cellStyle name="Normal 51 2 11" xfId="25711"/>
    <cellStyle name="Normal 51 2 11 2" xfId="25712"/>
    <cellStyle name="Normal 51 2 12" xfId="25713"/>
    <cellStyle name="Normal 51 2 12 2" xfId="25714"/>
    <cellStyle name="Normal 51 2 13" xfId="25715"/>
    <cellStyle name="Normal 51 2 13 2" xfId="25716"/>
    <cellStyle name="Normal 51 2 14" xfId="25717"/>
    <cellStyle name="Normal 51 2 14 2" xfId="25718"/>
    <cellStyle name="Normal 51 2 15" xfId="25719"/>
    <cellStyle name="Normal 51 2 16" xfId="25720"/>
    <cellStyle name="Normal 51 2 2" xfId="25721"/>
    <cellStyle name="Normal 51 2 2 2" xfId="25722"/>
    <cellStyle name="Normal 51 2 2 2 2" xfId="25723"/>
    <cellStyle name="Normal 51 2 2 2 2 2" xfId="25724"/>
    <cellStyle name="Normal 51 2 2 2 2 2 2" xfId="25725"/>
    <cellStyle name="Normal 51 2 2 2 2 3" xfId="25726"/>
    <cellStyle name="Normal 51 2 2 2 2 3 2" xfId="25727"/>
    <cellStyle name="Normal 51 2 2 2 2 4" xfId="25728"/>
    <cellStyle name="Normal 51 2 2 2 2 4 2" xfId="25729"/>
    <cellStyle name="Normal 51 2 2 2 2 5" xfId="25730"/>
    <cellStyle name="Normal 51 2 2 2 3" xfId="25731"/>
    <cellStyle name="Normal 51 2 2 2 3 2" xfId="25732"/>
    <cellStyle name="Normal 51 2 2 2 4" xfId="25733"/>
    <cellStyle name="Normal 51 2 2 2 4 2" xfId="25734"/>
    <cellStyle name="Normal 51 2 2 2 5" xfId="25735"/>
    <cellStyle name="Normal 51 2 2 2 5 2" xfId="25736"/>
    <cellStyle name="Normal 51 2 2 2 6" xfId="25737"/>
    <cellStyle name="Normal 51 2 2 3" xfId="25738"/>
    <cellStyle name="Normal 51 2 2 3 2" xfId="25739"/>
    <cellStyle name="Normal 51 2 2 3 2 2" xfId="25740"/>
    <cellStyle name="Normal 51 2 2 3 3" xfId="25741"/>
    <cellStyle name="Normal 51 2 2 3 3 2" xfId="25742"/>
    <cellStyle name="Normal 51 2 2 3 4" xfId="25743"/>
    <cellStyle name="Normal 51 2 2 3 4 2" xfId="25744"/>
    <cellStyle name="Normal 51 2 2 3 5" xfId="25745"/>
    <cellStyle name="Normal 51 2 2 4" xfId="25746"/>
    <cellStyle name="Normal 51 2 2 4 2" xfId="25747"/>
    <cellStyle name="Normal 51 2 2 5" xfId="25748"/>
    <cellStyle name="Normal 51 2 2 5 2" xfId="25749"/>
    <cellStyle name="Normal 51 2 2 6" xfId="25750"/>
    <cellStyle name="Normal 51 2 2 6 2" xfId="25751"/>
    <cellStyle name="Normal 51 2 2 7" xfId="25752"/>
    <cellStyle name="Normal 51 2 3" xfId="25753"/>
    <cellStyle name="Normal 51 2 3 2" xfId="25754"/>
    <cellStyle name="Normal 51 2 3 2 2" xfId="25755"/>
    <cellStyle name="Normal 51 2 3 2 2 2" xfId="25756"/>
    <cellStyle name="Normal 51 2 3 2 2 2 2" xfId="25757"/>
    <cellStyle name="Normal 51 2 3 2 2 3" xfId="25758"/>
    <cellStyle name="Normal 51 2 3 2 2 3 2" xfId="25759"/>
    <cellStyle name="Normal 51 2 3 2 2 4" xfId="25760"/>
    <cellStyle name="Normal 51 2 3 2 2 4 2" xfId="25761"/>
    <cellStyle name="Normal 51 2 3 2 2 5" xfId="25762"/>
    <cellStyle name="Normal 51 2 3 2 3" xfId="25763"/>
    <cellStyle name="Normal 51 2 3 2 3 2" xfId="25764"/>
    <cellStyle name="Normal 51 2 3 2 4" xfId="25765"/>
    <cellStyle name="Normal 51 2 3 2 4 2" xfId="25766"/>
    <cellStyle name="Normal 51 2 3 2 5" xfId="25767"/>
    <cellStyle name="Normal 51 2 3 2 5 2" xfId="25768"/>
    <cellStyle name="Normal 51 2 3 2 6" xfId="25769"/>
    <cellStyle name="Normal 51 2 3 3" xfId="25770"/>
    <cellStyle name="Normal 51 2 3 3 2" xfId="25771"/>
    <cellStyle name="Normal 51 2 3 3 2 2" xfId="25772"/>
    <cellStyle name="Normal 51 2 3 3 3" xfId="25773"/>
    <cellStyle name="Normal 51 2 3 3 3 2" xfId="25774"/>
    <cellStyle name="Normal 51 2 3 3 4" xfId="25775"/>
    <cellStyle name="Normal 51 2 3 3 4 2" xfId="25776"/>
    <cellStyle name="Normal 51 2 3 3 5" xfId="25777"/>
    <cellStyle name="Normal 51 2 3 4" xfId="25778"/>
    <cellStyle name="Normal 51 2 3 4 2" xfId="25779"/>
    <cellStyle name="Normal 51 2 3 5" xfId="25780"/>
    <cellStyle name="Normal 51 2 3 5 2" xfId="25781"/>
    <cellStyle name="Normal 51 2 3 6" xfId="25782"/>
    <cellStyle name="Normal 51 2 3 6 2" xfId="25783"/>
    <cellStyle name="Normal 51 2 3 7" xfId="25784"/>
    <cellStyle name="Normal 51 2 4" xfId="25785"/>
    <cellStyle name="Normal 51 2 4 2" xfId="25786"/>
    <cellStyle name="Normal 51 2 4 2 2" xfId="25787"/>
    <cellStyle name="Normal 51 2 4 2 2 2" xfId="25788"/>
    <cellStyle name="Normal 51 2 4 2 2 2 2" xfId="25789"/>
    <cellStyle name="Normal 51 2 4 2 2 3" xfId="25790"/>
    <cellStyle name="Normal 51 2 4 2 2 3 2" xfId="25791"/>
    <cellStyle name="Normal 51 2 4 2 2 4" xfId="25792"/>
    <cellStyle name="Normal 51 2 4 2 2 4 2" xfId="25793"/>
    <cellStyle name="Normal 51 2 4 2 2 5" xfId="25794"/>
    <cellStyle name="Normal 51 2 4 2 3" xfId="25795"/>
    <cellStyle name="Normal 51 2 4 2 3 2" xfId="25796"/>
    <cellStyle name="Normal 51 2 4 2 4" xfId="25797"/>
    <cellStyle name="Normal 51 2 4 2 4 2" xfId="25798"/>
    <cellStyle name="Normal 51 2 4 2 5" xfId="25799"/>
    <cellStyle name="Normal 51 2 4 2 5 2" xfId="25800"/>
    <cellStyle name="Normal 51 2 4 2 6" xfId="25801"/>
    <cellStyle name="Normal 51 2 4 3" xfId="25802"/>
    <cellStyle name="Normal 51 2 4 3 2" xfId="25803"/>
    <cellStyle name="Normal 51 2 4 3 2 2" xfId="25804"/>
    <cellStyle name="Normal 51 2 4 3 3" xfId="25805"/>
    <cellStyle name="Normal 51 2 4 3 3 2" xfId="25806"/>
    <cellStyle name="Normal 51 2 4 3 4" xfId="25807"/>
    <cellStyle name="Normal 51 2 4 3 4 2" xfId="25808"/>
    <cellStyle name="Normal 51 2 4 3 5" xfId="25809"/>
    <cellStyle name="Normal 51 2 4 4" xfId="25810"/>
    <cellStyle name="Normal 51 2 4 4 2" xfId="25811"/>
    <cellStyle name="Normal 51 2 4 5" xfId="25812"/>
    <cellStyle name="Normal 51 2 4 5 2" xfId="25813"/>
    <cellStyle name="Normal 51 2 4 6" xfId="25814"/>
    <cellStyle name="Normal 51 2 4 6 2" xfId="25815"/>
    <cellStyle name="Normal 51 2 4 7" xfId="25816"/>
    <cellStyle name="Normal 51 2 5" xfId="25817"/>
    <cellStyle name="Normal 51 2 5 2" xfId="25818"/>
    <cellStyle name="Normal 51 2 5 2 2" xfId="25819"/>
    <cellStyle name="Normal 51 2 5 2 2 2" xfId="25820"/>
    <cellStyle name="Normal 51 2 5 2 3" xfId="25821"/>
    <cellStyle name="Normal 51 2 5 2 3 2" xfId="25822"/>
    <cellStyle name="Normal 51 2 5 2 4" xfId="25823"/>
    <cellStyle name="Normal 51 2 5 2 4 2" xfId="25824"/>
    <cellStyle name="Normal 51 2 5 2 5" xfId="25825"/>
    <cellStyle name="Normal 51 2 5 3" xfId="25826"/>
    <cellStyle name="Normal 51 2 5 3 2" xfId="25827"/>
    <cellStyle name="Normal 51 2 5 4" xfId="25828"/>
    <cellStyle name="Normal 51 2 5 4 2" xfId="25829"/>
    <cellStyle name="Normal 51 2 5 5" xfId="25830"/>
    <cellStyle name="Normal 51 2 5 5 2" xfId="25831"/>
    <cellStyle name="Normal 51 2 5 6" xfId="25832"/>
    <cellStyle name="Normal 51 2 6" xfId="25833"/>
    <cellStyle name="Normal 51 2 6 2" xfId="25834"/>
    <cellStyle name="Normal 51 2 6 2 2" xfId="25835"/>
    <cellStyle name="Normal 51 2 6 3" xfId="25836"/>
    <cellStyle name="Normal 51 2 6 3 2" xfId="25837"/>
    <cellStyle name="Normal 51 2 6 4" xfId="25838"/>
    <cellStyle name="Normal 51 2 6 4 2" xfId="25839"/>
    <cellStyle name="Normal 51 2 6 5" xfId="25840"/>
    <cellStyle name="Normal 51 2 7" xfId="25841"/>
    <cellStyle name="Normal 51 2 7 2" xfId="25842"/>
    <cellStyle name="Normal 51 2 7 2 2" xfId="25843"/>
    <cellStyle name="Normal 51 2 7 3" xfId="25844"/>
    <cellStyle name="Normal 51 2 7 3 2" xfId="25845"/>
    <cellStyle name="Normal 51 2 7 4" xfId="25846"/>
    <cellStyle name="Normal 51 2 7 4 2" xfId="25847"/>
    <cellStyle name="Normal 51 2 7 5" xfId="25848"/>
    <cellStyle name="Normal 51 2 8" xfId="25849"/>
    <cellStyle name="Normal 51 2 8 2" xfId="25850"/>
    <cellStyle name="Normal 51 2 9" xfId="25851"/>
    <cellStyle name="Normal 51 2 9 2" xfId="25852"/>
    <cellStyle name="Normal 51 3" xfId="25853"/>
    <cellStyle name="Normal 51 4" xfId="25854"/>
    <cellStyle name="Normal 51 4 2" xfId="25855"/>
    <cellStyle name="Normal 51 4 2 2" xfId="25856"/>
    <cellStyle name="Normal 51 4 2 2 2" xfId="25857"/>
    <cellStyle name="Normal 51 4 2 2 2 2" xfId="25858"/>
    <cellStyle name="Normal 51 4 2 2 3" xfId="25859"/>
    <cellStyle name="Normal 51 4 2 2 3 2" xfId="25860"/>
    <cellStyle name="Normal 51 4 2 2 4" xfId="25861"/>
    <cellStyle name="Normal 51 4 2 2 4 2" xfId="25862"/>
    <cellStyle name="Normal 51 4 2 2 5" xfId="25863"/>
    <cellStyle name="Normal 51 4 2 3" xfId="25864"/>
    <cellStyle name="Normal 51 4 2 3 2" xfId="25865"/>
    <cellStyle name="Normal 51 4 2 4" xfId="25866"/>
    <cellStyle name="Normal 51 4 2 4 2" xfId="25867"/>
    <cellStyle name="Normal 51 4 2 5" xfId="25868"/>
    <cellStyle name="Normal 51 4 2 5 2" xfId="25869"/>
    <cellStyle name="Normal 51 4 2 6" xfId="25870"/>
    <cellStyle name="Normal 51 4 3" xfId="25871"/>
    <cellStyle name="Normal 51 4 3 2" xfId="25872"/>
    <cellStyle name="Normal 51 4 3 2 2" xfId="25873"/>
    <cellStyle name="Normal 51 4 3 3" xfId="25874"/>
    <cellStyle name="Normal 51 4 3 3 2" xfId="25875"/>
    <cellStyle name="Normal 51 4 3 4" xfId="25876"/>
    <cellStyle name="Normal 51 4 3 4 2" xfId="25877"/>
    <cellStyle name="Normal 51 4 3 5" xfId="25878"/>
    <cellStyle name="Normal 51 4 4" xfId="25879"/>
    <cellStyle name="Normal 51 4 4 2" xfId="25880"/>
    <cellStyle name="Normal 51 4 5" xfId="25881"/>
    <cellStyle name="Normal 51 4 5 2" xfId="25882"/>
    <cellStyle name="Normal 51 4 6" xfId="25883"/>
    <cellStyle name="Normal 51 4 6 2" xfId="25884"/>
    <cellStyle name="Normal 51 4 7" xfId="25885"/>
    <cellStyle name="Normal 51 5" xfId="25886"/>
    <cellStyle name="Normal 51 5 2" xfId="25887"/>
    <cellStyle name="Normal 51 5 2 2" xfId="25888"/>
    <cellStyle name="Normal 51 5 2 2 2" xfId="25889"/>
    <cellStyle name="Normal 51 5 2 2 2 2" xfId="25890"/>
    <cellStyle name="Normal 51 5 2 2 3" xfId="25891"/>
    <cellStyle name="Normal 51 5 2 2 3 2" xfId="25892"/>
    <cellStyle name="Normal 51 5 2 2 4" xfId="25893"/>
    <cellStyle name="Normal 51 5 2 2 4 2" xfId="25894"/>
    <cellStyle name="Normal 51 5 2 2 5" xfId="25895"/>
    <cellStyle name="Normal 51 5 2 3" xfId="25896"/>
    <cellStyle name="Normal 51 5 2 3 2" xfId="25897"/>
    <cellStyle name="Normal 51 5 2 4" xfId="25898"/>
    <cellStyle name="Normal 51 5 2 4 2" xfId="25899"/>
    <cellStyle name="Normal 51 5 2 5" xfId="25900"/>
    <cellStyle name="Normal 51 5 2 5 2" xfId="25901"/>
    <cellStyle name="Normal 51 5 2 6" xfId="25902"/>
    <cellStyle name="Normal 51 5 3" xfId="25903"/>
    <cellStyle name="Normal 51 5 3 2" xfId="25904"/>
    <cellStyle name="Normal 51 5 3 2 2" xfId="25905"/>
    <cellStyle name="Normal 51 5 3 3" xfId="25906"/>
    <cellStyle name="Normal 51 5 3 3 2" xfId="25907"/>
    <cellStyle name="Normal 51 5 3 4" xfId="25908"/>
    <cellStyle name="Normal 51 5 3 4 2" xfId="25909"/>
    <cellStyle name="Normal 51 5 3 5" xfId="25910"/>
    <cellStyle name="Normal 51 5 4" xfId="25911"/>
    <cellStyle name="Normal 51 5 4 2" xfId="25912"/>
    <cellStyle name="Normal 51 5 5" xfId="25913"/>
    <cellStyle name="Normal 51 5 5 2" xfId="25914"/>
    <cellStyle name="Normal 51 5 6" xfId="25915"/>
    <cellStyle name="Normal 51 5 6 2" xfId="25916"/>
    <cellStyle name="Normal 51 5 7" xfId="25917"/>
    <cellStyle name="Normal 51 6" xfId="25918"/>
    <cellStyle name="Normal 51 6 2" xfId="25919"/>
    <cellStyle name="Normal 51 6 2 2" xfId="25920"/>
    <cellStyle name="Normal 51 6 2 2 2" xfId="25921"/>
    <cellStyle name="Normal 51 6 2 2 2 2" xfId="25922"/>
    <cellStyle name="Normal 51 6 2 2 3" xfId="25923"/>
    <cellStyle name="Normal 51 6 2 2 3 2" xfId="25924"/>
    <cellStyle name="Normal 51 6 2 2 4" xfId="25925"/>
    <cellStyle name="Normal 51 6 2 2 4 2" xfId="25926"/>
    <cellStyle name="Normal 51 6 2 2 5" xfId="25927"/>
    <cellStyle name="Normal 51 6 2 3" xfId="25928"/>
    <cellStyle name="Normal 51 6 2 3 2" xfId="25929"/>
    <cellStyle name="Normal 51 6 2 4" xfId="25930"/>
    <cellStyle name="Normal 51 6 2 4 2" xfId="25931"/>
    <cellStyle name="Normal 51 6 2 5" xfId="25932"/>
    <cellStyle name="Normal 51 6 2 5 2" xfId="25933"/>
    <cellStyle name="Normal 51 6 2 6" xfId="25934"/>
    <cellStyle name="Normal 51 6 3" xfId="25935"/>
    <cellStyle name="Normal 51 6 3 2" xfId="25936"/>
    <cellStyle name="Normal 51 6 3 2 2" xfId="25937"/>
    <cellStyle name="Normal 51 6 3 3" xfId="25938"/>
    <cellStyle name="Normal 51 6 3 3 2" xfId="25939"/>
    <cellStyle name="Normal 51 6 3 4" xfId="25940"/>
    <cellStyle name="Normal 51 6 3 4 2" xfId="25941"/>
    <cellStyle name="Normal 51 6 3 5" xfId="25942"/>
    <cellStyle name="Normal 51 6 4" xfId="25943"/>
    <cellStyle name="Normal 51 6 4 2" xfId="25944"/>
    <cellStyle name="Normal 51 6 5" xfId="25945"/>
    <cellStyle name="Normal 51 6 5 2" xfId="25946"/>
    <cellStyle name="Normal 51 6 6" xfId="25947"/>
    <cellStyle name="Normal 51 6 6 2" xfId="25948"/>
    <cellStyle name="Normal 51 6 7" xfId="25949"/>
    <cellStyle name="Normal 51 7" xfId="25950"/>
    <cellStyle name="Normal 51 7 2" xfId="25951"/>
    <cellStyle name="Normal 51 7 2 2" xfId="25952"/>
    <cellStyle name="Normal 51 7 2 2 2" xfId="25953"/>
    <cellStyle name="Normal 51 7 2 2 2 2" xfId="25954"/>
    <cellStyle name="Normal 51 7 2 2 3" xfId="25955"/>
    <cellStyle name="Normal 51 7 2 2 3 2" xfId="25956"/>
    <cellStyle name="Normal 51 7 2 2 4" xfId="25957"/>
    <cellStyle name="Normal 51 7 2 2 4 2" xfId="25958"/>
    <cellStyle name="Normal 51 7 2 2 5" xfId="25959"/>
    <cellStyle name="Normal 51 7 2 3" xfId="25960"/>
    <cellStyle name="Normal 51 7 2 3 2" xfId="25961"/>
    <cellStyle name="Normal 51 7 2 4" xfId="25962"/>
    <cellStyle name="Normal 51 7 2 4 2" xfId="25963"/>
    <cellStyle name="Normal 51 7 2 5" xfId="25964"/>
    <cellStyle name="Normal 51 7 2 5 2" xfId="25965"/>
    <cellStyle name="Normal 51 7 2 6" xfId="25966"/>
    <cellStyle name="Normal 51 7 3" xfId="25967"/>
    <cellStyle name="Normal 51 7 3 2" xfId="25968"/>
    <cellStyle name="Normal 51 7 3 2 2" xfId="25969"/>
    <cellStyle name="Normal 51 7 3 3" xfId="25970"/>
    <cellStyle name="Normal 51 7 3 3 2" xfId="25971"/>
    <cellStyle name="Normal 51 7 3 4" xfId="25972"/>
    <cellStyle name="Normal 51 7 3 4 2" xfId="25973"/>
    <cellStyle name="Normal 51 7 3 5" xfId="25974"/>
    <cellStyle name="Normal 51 7 4" xfId="25975"/>
    <cellStyle name="Normal 51 7 4 2" xfId="25976"/>
    <cellStyle name="Normal 51 7 5" xfId="25977"/>
    <cellStyle name="Normal 51 7 5 2" xfId="25978"/>
    <cellStyle name="Normal 51 7 6" xfId="25979"/>
    <cellStyle name="Normal 51 7 6 2" xfId="25980"/>
    <cellStyle name="Normal 51 7 7" xfId="25981"/>
    <cellStyle name="Normal 51 8" xfId="25982"/>
    <cellStyle name="Normal 51 8 2" xfId="25983"/>
    <cellStyle name="Normal 51 8 2 2" xfId="25984"/>
    <cellStyle name="Normal 51 8 2 2 2" xfId="25985"/>
    <cellStyle name="Normal 51 8 2 3" xfId="25986"/>
    <cellStyle name="Normal 51 8 2 3 2" xfId="25987"/>
    <cellStyle name="Normal 51 8 2 4" xfId="25988"/>
    <cellStyle name="Normal 51 8 2 4 2" xfId="25989"/>
    <cellStyle name="Normal 51 8 2 5" xfId="25990"/>
    <cellStyle name="Normal 51 8 3" xfId="25991"/>
    <cellStyle name="Normal 51 8 3 2" xfId="25992"/>
    <cellStyle name="Normal 51 8 4" xfId="25993"/>
    <cellStyle name="Normal 51 8 4 2" xfId="25994"/>
    <cellStyle name="Normal 51 8 5" xfId="25995"/>
    <cellStyle name="Normal 51 8 5 2" xfId="25996"/>
    <cellStyle name="Normal 51 8 6" xfId="25997"/>
    <cellStyle name="Normal 51 9" xfId="25998"/>
    <cellStyle name="Normal 51 9 2" xfId="25999"/>
    <cellStyle name="Normal 51 9 2 2" xfId="26000"/>
    <cellStyle name="Normal 51 9 3" xfId="26001"/>
    <cellStyle name="Normal 51 9 3 2" xfId="26002"/>
    <cellStyle name="Normal 51 9 4" xfId="26003"/>
    <cellStyle name="Normal 51 9 4 2" xfId="26004"/>
    <cellStyle name="Normal 51 9 5" xfId="26005"/>
    <cellStyle name="Normal 52" xfId="26006"/>
    <cellStyle name="Normal 52 10" xfId="26007"/>
    <cellStyle name="Normal 52 10 2" xfId="26008"/>
    <cellStyle name="Normal 52 10 2 2" xfId="26009"/>
    <cellStyle name="Normal 52 10 3" xfId="26010"/>
    <cellStyle name="Normal 52 10 3 2" xfId="26011"/>
    <cellStyle name="Normal 52 10 4" xfId="26012"/>
    <cellStyle name="Normal 52 10 4 2" xfId="26013"/>
    <cellStyle name="Normal 52 10 5" xfId="26014"/>
    <cellStyle name="Normal 52 11" xfId="26015"/>
    <cellStyle name="Normal 52 11 2" xfId="26016"/>
    <cellStyle name="Normal 52 12" xfId="26017"/>
    <cellStyle name="Normal 52 12 2" xfId="26018"/>
    <cellStyle name="Normal 52 13" xfId="26019"/>
    <cellStyle name="Normal 52 13 2" xfId="26020"/>
    <cellStyle name="Normal 52 14" xfId="26021"/>
    <cellStyle name="Normal 52 14 2" xfId="26022"/>
    <cellStyle name="Normal 52 15" xfId="26023"/>
    <cellStyle name="Normal 52 15 2" xfId="26024"/>
    <cellStyle name="Normal 52 16" xfId="26025"/>
    <cellStyle name="Normal 52 16 2" xfId="26026"/>
    <cellStyle name="Normal 52 17" xfId="26027"/>
    <cellStyle name="Normal 52 17 2" xfId="26028"/>
    <cellStyle name="Normal 52 18" xfId="26029"/>
    <cellStyle name="Normal 52 19" xfId="26030"/>
    <cellStyle name="Normal 52 2" xfId="26031"/>
    <cellStyle name="Normal 52 2 10" xfId="26032"/>
    <cellStyle name="Normal 52 2 10 2" xfId="26033"/>
    <cellStyle name="Normal 52 2 11" xfId="26034"/>
    <cellStyle name="Normal 52 2 11 2" xfId="26035"/>
    <cellStyle name="Normal 52 2 12" xfId="26036"/>
    <cellStyle name="Normal 52 2 12 2" xfId="26037"/>
    <cellStyle name="Normal 52 2 13" xfId="26038"/>
    <cellStyle name="Normal 52 2 13 2" xfId="26039"/>
    <cellStyle name="Normal 52 2 14" xfId="26040"/>
    <cellStyle name="Normal 52 2 14 2" xfId="26041"/>
    <cellStyle name="Normal 52 2 15" xfId="26042"/>
    <cellStyle name="Normal 52 2 16" xfId="26043"/>
    <cellStyle name="Normal 52 2 2" xfId="26044"/>
    <cellStyle name="Normal 52 2 2 2" xfId="26045"/>
    <cellStyle name="Normal 52 2 2 2 2" xfId="26046"/>
    <cellStyle name="Normal 52 2 2 2 2 2" xfId="26047"/>
    <cellStyle name="Normal 52 2 2 2 2 2 2" xfId="26048"/>
    <cellStyle name="Normal 52 2 2 2 2 3" xfId="26049"/>
    <cellStyle name="Normal 52 2 2 2 2 3 2" xfId="26050"/>
    <cellStyle name="Normal 52 2 2 2 2 4" xfId="26051"/>
    <cellStyle name="Normal 52 2 2 2 2 4 2" xfId="26052"/>
    <cellStyle name="Normal 52 2 2 2 2 5" xfId="26053"/>
    <cellStyle name="Normal 52 2 2 2 3" xfId="26054"/>
    <cellStyle name="Normal 52 2 2 2 3 2" xfId="26055"/>
    <cellStyle name="Normal 52 2 2 2 4" xfId="26056"/>
    <cellStyle name="Normal 52 2 2 2 4 2" xfId="26057"/>
    <cellStyle name="Normal 52 2 2 2 5" xfId="26058"/>
    <cellStyle name="Normal 52 2 2 2 5 2" xfId="26059"/>
    <cellStyle name="Normal 52 2 2 2 6" xfId="26060"/>
    <cellStyle name="Normal 52 2 2 3" xfId="26061"/>
    <cellStyle name="Normal 52 2 2 3 2" xfId="26062"/>
    <cellStyle name="Normal 52 2 2 3 2 2" xfId="26063"/>
    <cellStyle name="Normal 52 2 2 3 3" xfId="26064"/>
    <cellStyle name="Normal 52 2 2 3 3 2" xfId="26065"/>
    <cellStyle name="Normal 52 2 2 3 4" xfId="26066"/>
    <cellStyle name="Normal 52 2 2 3 4 2" xfId="26067"/>
    <cellStyle name="Normal 52 2 2 3 5" xfId="26068"/>
    <cellStyle name="Normal 52 2 2 4" xfId="26069"/>
    <cellStyle name="Normal 52 2 2 4 2" xfId="26070"/>
    <cellStyle name="Normal 52 2 2 5" xfId="26071"/>
    <cellStyle name="Normal 52 2 2 5 2" xfId="26072"/>
    <cellStyle name="Normal 52 2 2 6" xfId="26073"/>
    <cellStyle name="Normal 52 2 2 6 2" xfId="26074"/>
    <cellStyle name="Normal 52 2 2 7" xfId="26075"/>
    <cellStyle name="Normal 52 2 3" xfId="26076"/>
    <cellStyle name="Normal 52 2 3 2" xfId="26077"/>
    <cellStyle name="Normal 52 2 3 2 2" xfId="26078"/>
    <cellStyle name="Normal 52 2 3 2 2 2" xfId="26079"/>
    <cellStyle name="Normal 52 2 3 2 2 2 2" xfId="26080"/>
    <cellStyle name="Normal 52 2 3 2 2 3" xfId="26081"/>
    <cellStyle name="Normal 52 2 3 2 2 3 2" xfId="26082"/>
    <cellStyle name="Normal 52 2 3 2 2 4" xfId="26083"/>
    <cellStyle name="Normal 52 2 3 2 2 4 2" xfId="26084"/>
    <cellStyle name="Normal 52 2 3 2 2 5" xfId="26085"/>
    <cellStyle name="Normal 52 2 3 2 3" xfId="26086"/>
    <cellStyle name="Normal 52 2 3 2 3 2" xfId="26087"/>
    <cellStyle name="Normal 52 2 3 2 4" xfId="26088"/>
    <cellStyle name="Normal 52 2 3 2 4 2" xfId="26089"/>
    <cellStyle name="Normal 52 2 3 2 5" xfId="26090"/>
    <cellStyle name="Normal 52 2 3 2 5 2" xfId="26091"/>
    <cellStyle name="Normal 52 2 3 2 6" xfId="26092"/>
    <cellStyle name="Normal 52 2 3 3" xfId="26093"/>
    <cellStyle name="Normal 52 2 3 3 2" xfId="26094"/>
    <cellStyle name="Normal 52 2 3 3 2 2" xfId="26095"/>
    <cellStyle name="Normal 52 2 3 3 3" xfId="26096"/>
    <cellStyle name="Normal 52 2 3 3 3 2" xfId="26097"/>
    <cellStyle name="Normal 52 2 3 3 4" xfId="26098"/>
    <cellStyle name="Normal 52 2 3 3 4 2" xfId="26099"/>
    <cellStyle name="Normal 52 2 3 3 5" xfId="26100"/>
    <cellStyle name="Normal 52 2 3 4" xfId="26101"/>
    <cellStyle name="Normal 52 2 3 4 2" xfId="26102"/>
    <cellStyle name="Normal 52 2 3 5" xfId="26103"/>
    <cellStyle name="Normal 52 2 3 5 2" xfId="26104"/>
    <cellStyle name="Normal 52 2 3 6" xfId="26105"/>
    <cellStyle name="Normal 52 2 3 6 2" xfId="26106"/>
    <cellStyle name="Normal 52 2 3 7" xfId="26107"/>
    <cellStyle name="Normal 52 2 4" xfId="26108"/>
    <cellStyle name="Normal 52 2 4 2" xfId="26109"/>
    <cellStyle name="Normal 52 2 4 2 2" xfId="26110"/>
    <cellStyle name="Normal 52 2 4 2 2 2" xfId="26111"/>
    <cellStyle name="Normal 52 2 4 2 2 2 2" xfId="26112"/>
    <cellStyle name="Normal 52 2 4 2 2 3" xfId="26113"/>
    <cellStyle name="Normal 52 2 4 2 2 3 2" xfId="26114"/>
    <cellStyle name="Normal 52 2 4 2 2 4" xfId="26115"/>
    <cellStyle name="Normal 52 2 4 2 2 4 2" xfId="26116"/>
    <cellStyle name="Normal 52 2 4 2 2 5" xfId="26117"/>
    <cellStyle name="Normal 52 2 4 2 3" xfId="26118"/>
    <cellStyle name="Normal 52 2 4 2 3 2" xfId="26119"/>
    <cellStyle name="Normal 52 2 4 2 4" xfId="26120"/>
    <cellStyle name="Normal 52 2 4 2 4 2" xfId="26121"/>
    <cellStyle name="Normal 52 2 4 2 5" xfId="26122"/>
    <cellStyle name="Normal 52 2 4 2 5 2" xfId="26123"/>
    <cellStyle name="Normal 52 2 4 2 6" xfId="26124"/>
    <cellStyle name="Normal 52 2 4 3" xfId="26125"/>
    <cellStyle name="Normal 52 2 4 3 2" xfId="26126"/>
    <cellStyle name="Normal 52 2 4 3 2 2" xfId="26127"/>
    <cellStyle name="Normal 52 2 4 3 3" xfId="26128"/>
    <cellStyle name="Normal 52 2 4 3 3 2" xfId="26129"/>
    <cellStyle name="Normal 52 2 4 3 4" xfId="26130"/>
    <cellStyle name="Normal 52 2 4 3 4 2" xfId="26131"/>
    <cellStyle name="Normal 52 2 4 3 5" xfId="26132"/>
    <cellStyle name="Normal 52 2 4 4" xfId="26133"/>
    <cellStyle name="Normal 52 2 4 4 2" xfId="26134"/>
    <cellStyle name="Normal 52 2 4 5" xfId="26135"/>
    <cellStyle name="Normal 52 2 4 5 2" xfId="26136"/>
    <cellStyle name="Normal 52 2 4 6" xfId="26137"/>
    <cellStyle name="Normal 52 2 4 6 2" xfId="26138"/>
    <cellStyle name="Normal 52 2 4 7" xfId="26139"/>
    <cellStyle name="Normal 52 2 5" xfId="26140"/>
    <cellStyle name="Normal 52 2 5 2" xfId="26141"/>
    <cellStyle name="Normal 52 2 5 2 2" xfId="26142"/>
    <cellStyle name="Normal 52 2 5 2 2 2" xfId="26143"/>
    <cellStyle name="Normal 52 2 5 2 3" xfId="26144"/>
    <cellStyle name="Normal 52 2 5 2 3 2" xfId="26145"/>
    <cellStyle name="Normal 52 2 5 2 4" xfId="26146"/>
    <cellStyle name="Normal 52 2 5 2 4 2" xfId="26147"/>
    <cellStyle name="Normal 52 2 5 2 5" xfId="26148"/>
    <cellStyle name="Normal 52 2 5 3" xfId="26149"/>
    <cellStyle name="Normal 52 2 5 3 2" xfId="26150"/>
    <cellStyle name="Normal 52 2 5 4" xfId="26151"/>
    <cellStyle name="Normal 52 2 5 4 2" xfId="26152"/>
    <cellStyle name="Normal 52 2 5 5" xfId="26153"/>
    <cellStyle name="Normal 52 2 5 5 2" xfId="26154"/>
    <cellStyle name="Normal 52 2 5 6" xfId="26155"/>
    <cellStyle name="Normal 52 2 6" xfId="26156"/>
    <cellStyle name="Normal 52 2 6 2" xfId="26157"/>
    <cellStyle name="Normal 52 2 6 2 2" xfId="26158"/>
    <cellStyle name="Normal 52 2 6 3" xfId="26159"/>
    <cellStyle name="Normal 52 2 6 3 2" xfId="26160"/>
    <cellStyle name="Normal 52 2 6 4" xfId="26161"/>
    <cellStyle name="Normal 52 2 6 4 2" xfId="26162"/>
    <cellStyle name="Normal 52 2 6 5" xfId="26163"/>
    <cellStyle name="Normal 52 2 7" xfId="26164"/>
    <cellStyle name="Normal 52 2 7 2" xfId="26165"/>
    <cellStyle name="Normal 52 2 7 2 2" xfId="26166"/>
    <cellStyle name="Normal 52 2 7 3" xfId="26167"/>
    <cellStyle name="Normal 52 2 7 3 2" xfId="26168"/>
    <cellStyle name="Normal 52 2 7 4" xfId="26169"/>
    <cellStyle name="Normal 52 2 7 4 2" xfId="26170"/>
    <cellStyle name="Normal 52 2 7 5" xfId="26171"/>
    <cellStyle name="Normal 52 2 8" xfId="26172"/>
    <cellStyle name="Normal 52 2 8 2" xfId="26173"/>
    <cellStyle name="Normal 52 2 9" xfId="26174"/>
    <cellStyle name="Normal 52 2 9 2" xfId="26175"/>
    <cellStyle name="Normal 52 3" xfId="26176"/>
    <cellStyle name="Normal 52 4" xfId="26177"/>
    <cellStyle name="Normal 52 4 2" xfId="26178"/>
    <cellStyle name="Normal 52 4 2 2" xfId="26179"/>
    <cellStyle name="Normal 52 4 2 2 2" xfId="26180"/>
    <cellStyle name="Normal 52 4 2 2 2 2" xfId="26181"/>
    <cellStyle name="Normal 52 4 2 2 3" xfId="26182"/>
    <cellStyle name="Normal 52 4 2 2 3 2" xfId="26183"/>
    <cellStyle name="Normal 52 4 2 2 4" xfId="26184"/>
    <cellStyle name="Normal 52 4 2 2 4 2" xfId="26185"/>
    <cellStyle name="Normal 52 4 2 2 5" xfId="26186"/>
    <cellStyle name="Normal 52 4 2 3" xfId="26187"/>
    <cellStyle name="Normal 52 4 2 3 2" xfId="26188"/>
    <cellStyle name="Normal 52 4 2 4" xfId="26189"/>
    <cellStyle name="Normal 52 4 2 4 2" xfId="26190"/>
    <cellStyle name="Normal 52 4 2 5" xfId="26191"/>
    <cellStyle name="Normal 52 4 2 5 2" xfId="26192"/>
    <cellStyle name="Normal 52 4 2 6" xfId="26193"/>
    <cellStyle name="Normal 52 4 3" xfId="26194"/>
    <cellStyle name="Normal 52 4 3 2" xfId="26195"/>
    <cellStyle name="Normal 52 4 3 2 2" xfId="26196"/>
    <cellStyle name="Normal 52 4 3 3" xfId="26197"/>
    <cellStyle name="Normal 52 4 3 3 2" xfId="26198"/>
    <cellStyle name="Normal 52 4 3 4" xfId="26199"/>
    <cellStyle name="Normal 52 4 3 4 2" xfId="26200"/>
    <cellStyle name="Normal 52 4 3 5" xfId="26201"/>
    <cellStyle name="Normal 52 4 4" xfId="26202"/>
    <cellStyle name="Normal 52 4 4 2" xfId="26203"/>
    <cellStyle name="Normal 52 4 5" xfId="26204"/>
    <cellStyle name="Normal 52 4 5 2" xfId="26205"/>
    <cellStyle name="Normal 52 4 6" xfId="26206"/>
    <cellStyle name="Normal 52 4 6 2" xfId="26207"/>
    <cellStyle name="Normal 52 4 7" xfId="26208"/>
    <cellStyle name="Normal 52 5" xfId="26209"/>
    <cellStyle name="Normal 52 5 2" xfId="26210"/>
    <cellStyle name="Normal 52 5 2 2" xfId="26211"/>
    <cellStyle name="Normal 52 5 2 2 2" xfId="26212"/>
    <cellStyle name="Normal 52 5 2 2 2 2" xfId="26213"/>
    <cellStyle name="Normal 52 5 2 2 3" xfId="26214"/>
    <cellStyle name="Normal 52 5 2 2 3 2" xfId="26215"/>
    <cellStyle name="Normal 52 5 2 2 4" xfId="26216"/>
    <cellStyle name="Normal 52 5 2 2 4 2" xfId="26217"/>
    <cellStyle name="Normal 52 5 2 2 5" xfId="26218"/>
    <cellStyle name="Normal 52 5 2 3" xfId="26219"/>
    <cellStyle name="Normal 52 5 2 3 2" xfId="26220"/>
    <cellStyle name="Normal 52 5 2 4" xfId="26221"/>
    <cellStyle name="Normal 52 5 2 4 2" xfId="26222"/>
    <cellStyle name="Normal 52 5 2 5" xfId="26223"/>
    <cellStyle name="Normal 52 5 2 5 2" xfId="26224"/>
    <cellStyle name="Normal 52 5 2 6" xfId="26225"/>
    <cellStyle name="Normal 52 5 3" xfId="26226"/>
    <cellStyle name="Normal 52 5 3 2" xfId="26227"/>
    <cellStyle name="Normal 52 5 3 2 2" xfId="26228"/>
    <cellStyle name="Normal 52 5 3 3" xfId="26229"/>
    <cellStyle name="Normal 52 5 3 3 2" xfId="26230"/>
    <cellStyle name="Normal 52 5 3 4" xfId="26231"/>
    <cellStyle name="Normal 52 5 3 4 2" xfId="26232"/>
    <cellStyle name="Normal 52 5 3 5" xfId="26233"/>
    <cellStyle name="Normal 52 5 4" xfId="26234"/>
    <cellStyle name="Normal 52 5 4 2" xfId="26235"/>
    <cellStyle name="Normal 52 5 5" xfId="26236"/>
    <cellStyle name="Normal 52 5 5 2" xfId="26237"/>
    <cellStyle name="Normal 52 5 6" xfId="26238"/>
    <cellStyle name="Normal 52 5 6 2" xfId="26239"/>
    <cellStyle name="Normal 52 5 7" xfId="26240"/>
    <cellStyle name="Normal 52 6" xfId="26241"/>
    <cellStyle name="Normal 52 6 2" xfId="26242"/>
    <cellStyle name="Normal 52 6 2 2" xfId="26243"/>
    <cellStyle name="Normal 52 6 2 2 2" xfId="26244"/>
    <cellStyle name="Normal 52 6 2 2 2 2" xfId="26245"/>
    <cellStyle name="Normal 52 6 2 2 3" xfId="26246"/>
    <cellStyle name="Normal 52 6 2 2 3 2" xfId="26247"/>
    <cellStyle name="Normal 52 6 2 2 4" xfId="26248"/>
    <cellStyle name="Normal 52 6 2 2 4 2" xfId="26249"/>
    <cellStyle name="Normal 52 6 2 2 5" xfId="26250"/>
    <cellStyle name="Normal 52 6 2 3" xfId="26251"/>
    <cellStyle name="Normal 52 6 2 3 2" xfId="26252"/>
    <cellStyle name="Normal 52 6 2 4" xfId="26253"/>
    <cellStyle name="Normal 52 6 2 4 2" xfId="26254"/>
    <cellStyle name="Normal 52 6 2 5" xfId="26255"/>
    <cellStyle name="Normal 52 6 2 5 2" xfId="26256"/>
    <cellStyle name="Normal 52 6 2 6" xfId="26257"/>
    <cellStyle name="Normal 52 6 3" xfId="26258"/>
    <cellStyle name="Normal 52 6 3 2" xfId="26259"/>
    <cellStyle name="Normal 52 6 3 2 2" xfId="26260"/>
    <cellStyle name="Normal 52 6 3 3" xfId="26261"/>
    <cellStyle name="Normal 52 6 3 3 2" xfId="26262"/>
    <cellStyle name="Normal 52 6 3 4" xfId="26263"/>
    <cellStyle name="Normal 52 6 3 4 2" xfId="26264"/>
    <cellStyle name="Normal 52 6 3 5" xfId="26265"/>
    <cellStyle name="Normal 52 6 4" xfId="26266"/>
    <cellStyle name="Normal 52 6 4 2" xfId="26267"/>
    <cellStyle name="Normal 52 6 5" xfId="26268"/>
    <cellStyle name="Normal 52 6 5 2" xfId="26269"/>
    <cellStyle name="Normal 52 6 6" xfId="26270"/>
    <cellStyle name="Normal 52 6 6 2" xfId="26271"/>
    <cellStyle name="Normal 52 6 7" xfId="26272"/>
    <cellStyle name="Normal 52 7" xfId="26273"/>
    <cellStyle name="Normal 52 7 2" xfId="26274"/>
    <cellStyle name="Normal 52 7 2 2" xfId="26275"/>
    <cellStyle name="Normal 52 7 2 2 2" xfId="26276"/>
    <cellStyle name="Normal 52 7 2 2 2 2" xfId="26277"/>
    <cellStyle name="Normal 52 7 2 2 3" xfId="26278"/>
    <cellStyle name="Normal 52 7 2 2 3 2" xfId="26279"/>
    <cellStyle name="Normal 52 7 2 2 4" xfId="26280"/>
    <cellStyle name="Normal 52 7 2 2 4 2" xfId="26281"/>
    <cellStyle name="Normal 52 7 2 2 5" xfId="26282"/>
    <cellStyle name="Normal 52 7 2 3" xfId="26283"/>
    <cellStyle name="Normal 52 7 2 3 2" xfId="26284"/>
    <cellStyle name="Normal 52 7 2 4" xfId="26285"/>
    <cellStyle name="Normal 52 7 2 4 2" xfId="26286"/>
    <cellStyle name="Normal 52 7 2 5" xfId="26287"/>
    <cellStyle name="Normal 52 7 2 5 2" xfId="26288"/>
    <cellStyle name="Normal 52 7 2 6" xfId="26289"/>
    <cellStyle name="Normal 52 7 3" xfId="26290"/>
    <cellStyle name="Normal 52 7 3 2" xfId="26291"/>
    <cellStyle name="Normal 52 7 3 2 2" xfId="26292"/>
    <cellStyle name="Normal 52 7 3 3" xfId="26293"/>
    <cellStyle name="Normal 52 7 3 3 2" xfId="26294"/>
    <cellStyle name="Normal 52 7 3 4" xfId="26295"/>
    <cellStyle name="Normal 52 7 3 4 2" xfId="26296"/>
    <cellStyle name="Normal 52 7 3 5" xfId="26297"/>
    <cellStyle name="Normal 52 7 4" xfId="26298"/>
    <cellStyle name="Normal 52 7 4 2" xfId="26299"/>
    <cellStyle name="Normal 52 7 5" xfId="26300"/>
    <cellStyle name="Normal 52 7 5 2" xfId="26301"/>
    <cellStyle name="Normal 52 7 6" xfId="26302"/>
    <cellStyle name="Normal 52 7 6 2" xfId="26303"/>
    <cellStyle name="Normal 52 7 7" xfId="26304"/>
    <cellStyle name="Normal 52 8" xfId="26305"/>
    <cellStyle name="Normal 52 8 2" xfId="26306"/>
    <cellStyle name="Normal 52 8 2 2" xfId="26307"/>
    <cellStyle name="Normal 52 8 2 2 2" xfId="26308"/>
    <cellStyle name="Normal 52 8 2 3" xfId="26309"/>
    <cellStyle name="Normal 52 8 2 3 2" xfId="26310"/>
    <cellStyle name="Normal 52 8 2 4" xfId="26311"/>
    <cellStyle name="Normal 52 8 2 4 2" xfId="26312"/>
    <cellStyle name="Normal 52 8 2 5" xfId="26313"/>
    <cellStyle name="Normal 52 8 3" xfId="26314"/>
    <cellStyle name="Normal 52 8 3 2" xfId="26315"/>
    <cellStyle name="Normal 52 8 4" xfId="26316"/>
    <cellStyle name="Normal 52 8 4 2" xfId="26317"/>
    <cellStyle name="Normal 52 8 5" xfId="26318"/>
    <cellStyle name="Normal 52 8 5 2" xfId="26319"/>
    <cellStyle name="Normal 52 8 6" xfId="26320"/>
    <cellStyle name="Normal 52 9" xfId="26321"/>
    <cellStyle name="Normal 52 9 2" xfId="26322"/>
    <cellStyle name="Normal 52 9 2 2" xfId="26323"/>
    <cellStyle name="Normal 52 9 3" xfId="26324"/>
    <cellStyle name="Normal 52 9 3 2" xfId="26325"/>
    <cellStyle name="Normal 52 9 4" xfId="26326"/>
    <cellStyle name="Normal 52 9 4 2" xfId="26327"/>
    <cellStyle name="Normal 52 9 5" xfId="26328"/>
    <cellStyle name="Normal 53" xfId="26329"/>
    <cellStyle name="Normal 53 10" xfId="26330"/>
    <cellStyle name="Normal 53 10 2" xfId="26331"/>
    <cellStyle name="Normal 53 10 2 2" xfId="26332"/>
    <cellStyle name="Normal 53 10 3" xfId="26333"/>
    <cellStyle name="Normal 53 10 3 2" xfId="26334"/>
    <cellStyle name="Normal 53 10 4" xfId="26335"/>
    <cellStyle name="Normal 53 10 4 2" xfId="26336"/>
    <cellStyle name="Normal 53 10 5" xfId="26337"/>
    <cellStyle name="Normal 53 11" xfId="26338"/>
    <cellStyle name="Normal 53 11 2" xfId="26339"/>
    <cellStyle name="Normal 53 12" xfId="26340"/>
    <cellStyle name="Normal 53 12 2" xfId="26341"/>
    <cellStyle name="Normal 53 13" xfId="26342"/>
    <cellStyle name="Normal 53 13 2" xfId="26343"/>
    <cellStyle name="Normal 53 14" xfId="26344"/>
    <cellStyle name="Normal 53 14 2" xfId="26345"/>
    <cellStyle name="Normal 53 15" xfId="26346"/>
    <cellStyle name="Normal 53 15 2" xfId="26347"/>
    <cellStyle name="Normal 53 16" xfId="26348"/>
    <cellStyle name="Normal 53 16 2" xfId="26349"/>
    <cellStyle name="Normal 53 17" xfId="26350"/>
    <cellStyle name="Normal 53 17 2" xfId="26351"/>
    <cellStyle name="Normal 53 18" xfId="26352"/>
    <cellStyle name="Normal 53 19" xfId="26353"/>
    <cellStyle name="Normal 53 2" xfId="26354"/>
    <cellStyle name="Normal 53 2 10" xfId="26355"/>
    <cellStyle name="Normal 53 2 10 2" xfId="26356"/>
    <cellStyle name="Normal 53 2 11" xfId="26357"/>
    <cellStyle name="Normal 53 2 11 2" xfId="26358"/>
    <cellStyle name="Normal 53 2 12" xfId="26359"/>
    <cellStyle name="Normal 53 2 12 2" xfId="26360"/>
    <cellStyle name="Normal 53 2 13" xfId="26361"/>
    <cellStyle name="Normal 53 2 13 2" xfId="26362"/>
    <cellStyle name="Normal 53 2 14" xfId="26363"/>
    <cellStyle name="Normal 53 2 14 2" xfId="26364"/>
    <cellStyle name="Normal 53 2 15" xfId="26365"/>
    <cellStyle name="Normal 53 2 16" xfId="26366"/>
    <cellStyle name="Normal 53 2 2" xfId="26367"/>
    <cellStyle name="Normal 53 2 2 2" xfId="26368"/>
    <cellStyle name="Normal 53 2 2 2 2" xfId="26369"/>
    <cellStyle name="Normal 53 2 2 2 2 2" xfId="26370"/>
    <cellStyle name="Normal 53 2 2 2 2 2 2" xfId="26371"/>
    <cellStyle name="Normal 53 2 2 2 2 3" xfId="26372"/>
    <cellStyle name="Normal 53 2 2 2 2 3 2" xfId="26373"/>
    <cellStyle name="Normal 53 2 2 2 2 4" xfId="26374"/>
    <cellStyle name="Normal 53 2 2 2 2 4 2" xfId="26375"/>
    <cellStyle name="Normal 53 2 2 2 2 5" xfId="26376"/>
    <cellStyle name="Normal 53 2 2 2 3" xfId="26377"/>
    <cellStyle name="Normal 53 2 2 2 3 2" xfId="26378"/>
    <cellStyle name="Normal 53 2 2 2 4" xfId="26379"/>
    <cellStyle name="Normal 53 2 2 2 4 2" xfId="26380"/>
    <cellStyle name="Normal 53 2 2 2 5" xfId="26381"/>
    <cellStyle name="Normal 53 2 2 2 5 2" xfId="26382"/>
    <cellStyle name="Normal 53 2 2 2 6" xfId="26383"/>
    <cellStyle name="Normal 53 2 2 3" xfId="26384"/>
    <cellStyle name="Normal 53 2 2 3 2" xfId="26385"/>
    <cellStyle name="Normal 53 2 2 3 2 2" xfId="26386"/>
    <cellStyle name="Normal 53 2 2 3 3" xfId="26387"/>
    <cellStyle name="Normal 53 2 2 3 3 2" xfId="26388"/>
    <cellStyle name="Normal 53 2 2 3 4" xfId="26389"/>
    <cellStyle name="Normal 53 2 2 3 4 2" xfId="26390"/>
    <cellStyle name="Normal 53 2 2 3 5" xfId="26391"/>
    <cellStyle name="Normal 53 2 2 4" xfId="26392"/>
    <cellStyle name="Normal 53 2 2 4 2" xfId="26393"/>
    <cellStyle name="Normal 53 2 2 5" xfId="26394"/>
    <cellStyle name="Normal 53 2 2 5 2" xfId="26395"/>
    <cellStyle name="Normal 53 2 2 6" xfId="26396"/>
    <cellStyle name="Normal 53 2 2 6 2" xfId="26397"/>
    <cellStyle name="Normal 53 2 2 7" xfId="26398"/>
    <cellStyle name="Normal 53 2 3" xfId="26399"/>
    <cellStyle name="Normal 53 2 3 2" xfId="26400"/>
    <cellStyle name="Normal 53 2 3 2 2" xfId="26401"/>
    <cellStyle name="Normal 53 2 3 2 2 2" xfId="26402"/>
    <cellStyle name="Normal 53 2 3 2 2 2 2" xfId="26403"/>
    <cellStyle name="Normal 53 2 3 2 2 3" xfId="26404"/>
    <cellStyle name="Normal 53 2 3 2 2 3 2" xfId="26405"/>
    <cellStyle name="Normal 53 2 3 2 2 4" xfId="26406"/>
    <cellStyle name="Normal 53 2 3 2 2 4 2" xfId="26407"/>
    <cellStyle name="Normal 53 2 3 2 2 5" xfId="26408"/>
    <cellStyle name="Normal 53 2 3 2 3" xfId="26409"/>
    <cellStyle name="Normal 53 2 3 2 3 2" xfId="26410"/>
    <cellStyle name="Normal 53 2 3 2 4" xfId="26411"/>
    <cellStyle name="Normal 53 2 3 2 4 2" xfId="26412"/>
    <cellStyle name="Normal 53 2 3 2 5" xfId="26413"/>
    <cellStyle name="Normal 53 2 3 2 5 2" xfId="26414"/>
    <cellStyle name="Normal 53 2 3 2 6" xfId="26415"/>
    <cellStyle name="Normal 53 2 3 3" xfId="26416"/>
    <cellStyle name="Normal 53 2 3 3 2" xfId="26417"/>
    <cellStyle name="Normal 53 2 3 3 2 2" xfId="26418"/>
    <cellStyle name="Normal 53 2 3 3 3" xfId="26419"/>
    <cellStyle name="Normal 53 2 3 3 3 2" xfId="26420"/>
    <cellStyle name="Normal 53 2 3 3 4" xfId="26421"/>
    <cellStyle name="Normal 53 2 3 3 4 2" xfId="26422"/>
    <cellStyle name="Normal 53 2 3 3 5" xfId="26423"/>
    <cellStyle name="Normal 53 2 3 4" xfId="26424"/>
    <cellStyle name="Normal 53 2 3 4 2" xfId="26425"/>
    <cellStyle name="Normal 53 2 3 5" xfId="26426"/>
    <cellStyle name="Normal 53 2 3 5 2" xfId="26427"/>
    <cellStyle name="Normal 53 2 3 6" xfId="26428"/>
    <cellStyle name="Normal 53 2 3 6 2" xfId="26429"/>
    <cellStyle name="Normal 53 2 3 7" xfId="26430"/>
    <cellStyle name="Normal 53 2 4" xfId="26431"/>
    <cellStyle name="Normal 53 2 4 2" xfId="26432"/>
    <cellStyle name="Normal 53 2 4 2 2" xfId="26433"/>
    <cellStyle name="Normal 53 2 4 2 2 2" xfId="26434"/>
    <cellStyle name="Normal 53 2 4 2 2 2 2" xfId="26435"/>
    <cellStyle name="Normal 53 2 4 2 2 3" xfId="26436"/>
    <cellStyle name="Normal 53 2 4 2 2 3 2" xfId="26437"/>
    <cellStyle name="Normal 53 2 4 2 2 4" xfId="26438"/>
    <cellStyle name="Normal 53 2 4 2 2 4 2" xfId="26439"/>
    <cellStyle name="Normal 53 2 4 2 2 5" xfId="26440"/>
    <cellStyle name="Normal 53 2 4 2 3" xfId="26441"/>
    <cellStyle name="Normal 53 2 4 2 3 2" xfId="26442"/>
    <cellStyle name="Normal 53 2 4 2 4" xfId="26443"/>
    <cellStyle name="Normal 53 2 4 2 4 2" xfId="26444"/>
    <cellStyle name="Normal 53 2 4 2 5" xfId="26445"/>
    <cellStyle name="Normal 53 2 4 2 5 2" xfId="26446"/>
    <cellStyle name="Normal 53 2 4 2 6" xfId="26447"/>
    <cellStyle name="Normal 53 2 4 3" xfId="26448"/>
    <cellStyle name="Normal 53 2 4 3 2" xfId="26449"/>
    <cellStyle name="Normal 53 2 4 3 2 2" xfId="26450"/>
    <cellStyle name="Normal 53 2 4 3 3" xfId="26451"/>
    <cellStyle name="Normal 53 2 4 3 3 2" xfId="26452"/>
    <cellStyle name="Normal 53 2 4 3 4" xfId="26453"/>
    <cellStyle name="Normal 53 2 4 3 4 2" xfId="26454"/>
    <cellStyle name="Normal 53 2 4 3 5" xfId="26455"/>
    <cellStyle name="Normal 53 2 4 4" xfId="26456"/>
    <cellStyle name="Normal 53 2 4 4 2" xfId="26457"/>
    <cellStyle name="Normal 53 2 4 5" xfId="26458"/>
    <cellStyle name="Normal 53 2 4 5 2" xfId="26459"/>
    <cellStyle name="Normal 53 2 4 6" xfId="26460"/>
    <cellStyle name="Normal 53 2 4 6 2" xfId="26461"/>
    <cellStyle name="Normal 53 2 4 7" xfId="26462"/>
    <cellStyle name="Normal 53 2 5" xfId="26463"/>
    <cellStyle name="Normal 53 2 5 2" xfId="26464"/>
    <cellStyle name="Normal 53 2 5 2 2" xfId="26465"/>
    <cellStyle name="Normal 53 2 5 2 2 2" xfId="26466"/>
    <cellStyle name="Normal 53 2 5 2 3" xfId="26467"/>
    <cellStyle name="Normal 53 2 5 2 3 2" xfId="26468"/>
    <cellStyle name="Normal 53 2 5 2 4" xfId="26469"/>
    <cellStyle name="Normal 53 2 5 2 4 2" xfId="26470"/>
    <cellStyle name="Normal 53 2 5 2 5" xfId="26471"/>
    <cellStyle name="Normal 53 2 5 3" xfId="26472"/>
    <cellStyle name="Normal 53 2 5 3 2" xfId="26473"/>
    <cellStyle name="Normal 53 2 5 4" xfId="26474"/>
    <cellStyle name="Normal 53 2 5 4 2" xfId="26475"/>
    <cellStyle name="Normal 53 2 5 5" xfId="26476"/>
    <cellStyle name="Normal 53 2 5 5 2" xfId="26477"/>
    <cellStyle name="Normal 53 2 5 6" xfId="26478"/>
    <cellStyle name="Normal 53 2 6" xfId="26479"/>
    <cellStyle name="Normal 53 2 6 2" xfId="26480"/>
    <cellStyle name="Normal 53 2 6 2 2" xfId="26481"/>
    <cellStyle name="Normal 53 2 6 3" xfId="26482"/>
    <cellStyle name="Normal 53 2 6 3 2" xfId="26483"/>
    <cellStyle name="Normal 53 2 6 4" xfId="26484"/>
    <cellStyle name="Normal 53 2 6 4 2" xfId="26485"/>
    <cellStyle name="Normal 53 2 6 5" xfId="26486"/>
    <cellStyle name="Normal 53 2 7" xfId="26487"/>
    <cellStyle name="Normal 53 2 7 2" xfId="26488"/>
    <cellStyle name="Normal 53 2 7 2 2" xfId="26489"/>
    <cellStyle name="Normal 53 2 7 3" xfId="26490"/>
    <cellStyle name="Normal 53 2 7 3 2" xfId="26491"/>
    <cellStyle name="Normal 53 2 7 4" xfId="26492"/>
    <cellStyle name="Normal 53 2 7 4 2" xfId="26493"/>
    <cellStyle name="Normal 53 2 7 5" xfId="26494"/>
    <cellStyle name="Normal 53 2 8" xfId="26495"/>
    <cellStyle name="Normal 53 2 8 2" xfId="26496"/>
    <cellStyle name="Normal 53 2 9" xfId="26497"/>
    <cellStyle name="Normal 53 2 9 2" xfId="26498"/>
    <cellStyle name="Normal 53 3" xfId="26499"/>
    <cellStyle name="Normal 53 4" xfId="26500"/>
    <cellStyle name="Normal 53 4 2" xfId="26501"/>
    <cellStyle name="Normal 53 4 2 2" xfId="26502"/>
    <cellStyle name="Normal 53 4 2 2 2" xfId="26503"/>
    <cellStyle name="Normal 53 4 2 2 2 2" xfId="26504"/>
    <cellStyle name="Normal 53 4 2 2 3" xfId="26505"/>
    <cellStyle name="Normal 53 4 2 2 3 2" xfId="26506"/>
    <cellStyle name="Normal 53 4 2 2 4" xfId="26507"/>
    <cellStyle name="Normal 53 4 2 2 4 2" xfId="26508"/>
    <cellStyle name="Normal 53 4 2 2 5" xfId="26509"/>
    <cellStyle name="Normal 53 4 2 3" xfId="26510"/>
    <cellStyle name="Normal 53 4 2 3 2" xfId="26511"/>
    <cellStyle name="Normal 53 4 2 4" xfId="26512"/>
    <cellStyle name="Normal 53 4 2 4 2" xfId="26513"/>
    <cellStyle name="Normal 53 4 2 5" xfId="26514"/>
    <cellStyle name="Normal 53 4 2 5 2" xfId="26515"/>
    <cellStyle name="Normal 53 4 2 6" xfId="26516"/>
    <cellStyle name="Normal 53 4 3" xfId="26517"/>
    <cellStyle name="Normal 53 4 3 2" xfId="26518"/>
    <cellStyle name="Normal 53 4 3 2 2" xfId="26519"/>
    <cellStyle name="Normal 53 4 3 3" xfId="26520"/>
    <cellStyle name="Normal 53 4 3 3 2" xfId="26521"/>
    <cellStyle name="Normal 53 4 3 4" xfId="26522"/>
    <cellStyle name="Normal 53 4 3 4 2" xfId="26523"/>
    <cellStyle name="Normal 53 4 3 5" xfId="26524"/>
    <cellStyle name="Normal 53 4 4" xfId="26525"/>
    <cellStyle name="Normal 53 4 4 2" xfId="26526"/>
    <cellStyle name="Normal 53 4 5" xfId="26527"/>
    <cellStyle name="Normal 53 4 5 2" xfId="26528"/>
    <cellStyle name="Normal 53 4 6" xfId="26529"/>
    <cellStyle name="Normal 53 4 6 2" xfId="26530"/>
    <cellStyle name="Normal 53 4 7" xfId="26531"/>
    <cellStyle name="Normal 53 5" xfId="26532"/>
    <cellStyle name="Normal 53 5 2" xfId="26533"/>
    <cellStyle name="Normal 53 5 2 2" xfId="26534"/>
    <cellStyle name="Normal 53 5 2 2 2" xfId="26535"/>
    <cellStyle name="Normal 53 5 2 2 2 2" xfId="26536"/>
    <cellStyle name="Normal 53 5 2 2 3" xfId="26537"/>
    <cellStyle name="Normal 53 5 2 2 3 2" xfId="26538"/>
    <cellStyle name="Normal 53 5 2 2 4" xfId="26539"/>
    <cellStyle name="Normal 53 5 2 2 4 2" xfId="26540"/>
    <cellStyle name="Normal 53 5 2 2 5" xfId="26541"/>
    <cellStyle name="Normal 53 5 2 3" xfId="26542"/>
    <cellStyle name="Normal 53 5 2 3 2" xfId="26543"/>
    <cellStyle name="Normal 53 5 2 4" xfId="26544"/>
    <cellStyle name="Normal 53 5 2 4 2" xfId="26545"/>
    <cellStyle name="Normal 53 5 2 5" xfId="26546"/>
    <cellStyle name="Normal 53 5 2 5 2" xfId="26547"/>
    <cellStyle name="Normal 53 5 2 6" xfId="26548"/>
    <cellStyle name="Normal 53 5 3" xfId="26549"/>
    <cellStyle name="Normal 53 5 3 2" xfId="26550"/>
    <cellStyle name="Normal 53 5 3 2 2" xfId="26551"/>
    <cellStyle name="Normal 53 5 3 3" xfId="26552"/>
    <cellStyle name="Normal 53 5 3 3 2" xfId="26553"/>
    <cellStyle name="Normal 53 5 3 4" xfId="26554"/>
    <cellStyle name="Normal 53 5 3 4 2" xfId="26555"/>
    <cellStyle name="Normal 53 5 3 5" xfId="26556"/>
    <cellStyle name="Normal 53 5 4" xfId="26557"/>
    <cellStyle name="Normal 53 5 4 2" xfId="26558"/>
    <cellStyle name="Normal 53 5 5" xfId="26559"/>
    <cellStyle name="Normal 53 5 5 2" xfId="26560"/>
    <cellStyle name="Normal 53 5 6" xfId="26561"/>
    <cellStyle name="Normal 53 5 6 2" xfId="26562"/>
    <cellStyle name="Normal 53 5 7" xfId="26563"/>
    <cellStyle name="Normal 53 6" xfId="26564"/>
    <cellStyle name="Normal 53 6 2" xfId="26565"/>
    <cellStyle name="Normal 53 6 2 2" xfId="26566"/>
    <cellStyle name="Normal 53 6 2 2 2" xfId="26567"/>
    <cellStyle name="Normal 53 6 2 2 2 2" xfId="26568"/>
    <cellStyle name="Normal 53 6 2 2 3" xfId="26569"/>
    <cellStyle name="Normal 53 6 2 2 3 2" xfId="26570"/>
    <cellStyle name="Normal 53 6 2 2 4" xfId="26571"/>
    <cellStyle name="Normal 53 6 2 2 4 2" xfId="26572"/>
    <cellStyle name="Normal 53 6 2 2 5" xfId="26573"/>
    <cellStyle name="Normal 53 6 2 3" xfId="26574"/>
    <cellStyle name="Normal 53 6 2 3 2" xfId="26575"/>
    <cellStyle name="Normal 53 6 2 4" xfId="26576"/>
    <cellStyle name="Normal 53 6 2 4 2" xfId="26577"/>
    <cellStyle name="Normal 53 6 2 5" xfId="26578"/>
    <cellStyle name="Normal 53 6 2 5 2" xfId="26579"/>
    <cellStyle name="Normal 53 6 2 6" xfId="26580"/>
    <cellStyle name="Normal 53 6 3" xfId="26581"/>
    <cellStyle name="Normal 53 6 3 2" xfId="26582"/>
    <cellStyle name="Normal 53 6 3 2 2" xfId="26583"/>
    <cellStyle name="Normal 53 6 3 3" xfId="26584"/>
    <cellStyle name="Normal 53 6 3 3 2" xfId="26585"/>
    <cellStyle name="Normal 53 6 3 4" xfId="26586"/>
    <cellStyle name="Normal 53 6 3 4 2" xfId="26587"/>
    <cellStyle name="Normal 53 6 3 5" xfId="26588"/>
    <cellStyle name="Normal 53 6 4" xfId="26589"/>
    <cellStyle name="Normal 53 6 4 2" xfId="26590"/>
    <cellStyle name="Normal 53 6 5" xfId="26591"/>
    <cellStyle name="Normal 53 6 5 2" xfId="26592"/>
    <cellStyle name="Normal 53 6 6" xfId="26593"/>
    <cellStyle name="Normal 53 6 6 2" xfId="26594"/>
    <cellStyle name="Normal 53 6 7" xfId="26595"/>
    <cellStyle name="Normal 53 7" xfId="26596"/>
    <cellStyle name="Normal 53 7 2" xfId="26597"/>
    <cellStyle name="Normal 53 7 2 2" xfId="26598"/>
    <cellStyle name="Normal 53 7 2 2 2" xfId="26599"/>
    <cellStyle name="Normal 53 7 2 2 2 2" xfId="26600"/>
    <cellStyle name="Normal 53 7 2 2 3" xfId="26601"/>
    <cellStyle name="Normal 53 7 2 2 3 2" xfId="26602"/>
    <cellStyle name="Normal 53 7 2 2 4" xfId="26603"/>
    <cellStyle name="Normal 53 7 2 2 4 2" xfId="26604"/>
    <cellStyle name="Normal 53 7 2 2 5" xfId="26605"/>
    <cellStyle name="Normal 53 7 2 3" xfId="26606"/>
    <cellStyle name="Normal 53 7 2 3 2" xfId="26607"/>
    <cellStyle name="Normal 53 7 2 4" xfId="26608"/>
    <cellStyle name="Normal 53 7 2 4 2" xfId="26609"/>
    <cellStyle name="Normal 53 7 2 5" xfId="26610"/>
    <cellStyle name="Normal 53 7 2 5 2" xfId="26611"/>
    <cellStyle name="Normal 53 7 2 6" xfId="26612"/>
    <cellStyle name="Normal 53 7 3" xfId="26613"/>
    <cellStyle name="Normal 53 7 3 2" xfId="26614"/>
    <cellStyle name="Normal 53 7 3 2 2" xfId="26615"/>
    <cellStyle name="Normal 53 7 3 3" xfId="26616"/>
    <cellStyle name="Normal 53 7 3 3 2" xfId="26617"/>
    <cellStyle name="Normal 53 7 3 4" xfId="26618"/>
    <cellStyle name="Normal 53 7 3 4 2" xfId="26619"/>
    <cellStyle name="Normal 53 7 3 5" xfId="26620"/>
    <cellStyle name="Normal 53 7 4" xfId="26621"/>
    <cellStyle name="Normal 53 7 4 2" xfId="26622"/>
    <cellStyle name="Normal 53 7 5" xfId="26623"/>
    <cellStyle name="Normal 53 7 5 2" xfId="26624"/>
    <cellStyle name="Normal 53 7 6" xfId="26625"/>
    <cellStyle name="Normal 53 7 6 2" xfId="26626"/>
    <cellStyle name="Normal 53 7 7" xfId="26627"/>
    <cellStyle name="Normal 53 8" xfId="26628"/>
    <cellStyle name="Normal 53 8 2" xfId="26629"/>
    <cellStyle name="Normal 53 8 2 2" xfId="26630"/>
    <cellStyle name="Normal 53 8 2 2 2" xfId="26631"/>
    <cellStyle name="Normal 53 8 2 3" xfId="26632"/>
    <cellStyle name="Normal 53 8 2 3 2" xfId="26633"/>
    <cellStyle name="Normal 53 8 2 4" xfId="26634"/>
    <cellStyle name="Normal 53 8 2 4 2" xfId="26635"/>
    <cellStyle name="Normal 53 8 2 5" xfId="26636"/>
    <cellStyle name="Normal 53 8 3" xfId="26637"/>
    <cellStyle name="Normal 53 8 3 2" xfId="26638"/>
    <cellStyle name="Normal 53 8 4" xfId="26639"/>
    <cellStyle name="Normal 53 8 4 2" xfId="26640"/>
    <cellStyle name="Normal 53 8 5" xfId="26641"/>
    <cellStyle name="Normal 53 8 5 2" xfId="26642"/>
    <cellStyle name="Normal 53 8 6" xfId="26643"/>
    <cellStyle name="Normal 53 9" xfId="26644"/>
    <cellStyle name="Normal 53 9 2" xfId="26645"/>
    <cellStyle name="Normal 53 9 2 2" xfId="26646"/>
    <cellStyle name="Normal 53 9 3" xfId="26647"/>
    <cellStyle name="Normal 53 9 3 2" xfId="26648"/>
    <cellStyle name="Normal 53 9 4" xfId="26649"/>
    <cellStyle name="Normal 53 9 4 2" xfId="26650"/>
    <cellStyle name="Normal 53 9 5" xfId="26651"/>
    <cellStyle name="Normal 54" xfId="26652"/>
    <cellStyle name="Normal 54 2" xfId="26653"/>
    <cellStyle name="Normal 54 3" xfId="26654"/>
    <cellStyle name="Normal 54 3 2" xfId="26655"/>
    <cellStyle name="Normal 54 3 2 2" xfId="26656"/>
    <cellStyle name="Normal 54 3 2 2 2" xfId="26657"/>
    <cellStyle name="Normal 54 3 2 3" xfId="26658"/>
    <cellStyle name="Normal 54 3 2 3 2" xfId="26659"/>
    <cellStyle name="Normal 54 3 2 4" xfId="26660"/>
    <cellStyle name="Normal 54 3 2 4 2" xfId="26661"/>
    <cellStyle name="Normal 54 3 2 5" xfId="26662"/>
    <cellStyle name="Normal 54 3 3" xfId="26663"/>
    <cellStyle name="Normal 54 3 3 2" xfId="26664"/>
    <cellStyle name="Normal 54 3 4" xfId="26665"/>
    <cellStyle name="Normal 54 3 4 2" xfId="26666"/>
    <cellStyle name="Normal 54 3 5" xfId="26667"/>
    <cellStyle name="Normal 54 3 5 2" xfId="26668"/>
    <cellStyle name="Normal 54 3 6" xfId="26669"/>
    <cellStyle name="Normal 54 4" xfId="26670"/>
    <cellStyle name="Normal 54 4 2" xfId="26671"/>
    <cellStyle name="Normal 54 4 2 2" xfId="26672"/>
    <cellStyle name="Normal 54 4 3" xfId="26673"/>
    <cellStyle name="Normal 54 4 3 2" xfId="26674"/>
    <cellStyle name="Normal 54 4 4" xfId="26675"/>
    <cellStyle name="Normal 54 4 4 2" xfId="26676"/>
    <cellStyle name="Normal 54 4 5" xfId="26677"/>
    <cellStyle name="Normal 54 5" xfId="26678"/>
    <cellStyle name="Normal 54 5 2" xfId="26679"/>
    <cellStyle name="Normal 54 6" xfId="26680"/>
    <cellStyle name="Normal 54 6 2" xfId="26681"/>
    <cellStyle name="Normal 54 7" xfId="26682"/>
    <cellStyle name="Normal 54 7 2" xfId="26683"/>
    <cellStyle name="Normal 54 8" xfId="26684"/>
    <cellStyle name="Normal 55" xfId="26685"/>
    <cellStyle name="Normal 55 2" xfId="26686"/>
    <cellStyle name="Normal 55 3" xfId="26687"/>
    <cellStyle name="Normal 55 3 2" xfId="26688"/>
    <cellStyle name="Normal 55 3 2 2" xfId="26689"/>
    <cellStyle name="Normal 55 3 2 2 2" xfId="26690"/>
    <cellStyle name="Normal 55 3 2 3" xfId="26691"/>
    <cellStyle name="Normal 55 3 2 3 2" xfId="26692"/>
    <cellStyle name="Normal 55 3 2 4" xfId="26693"/>
    <cellStyle name="Normal 55 3 2 4 2" xfId="26694"/>
    <cellStyle name="Normal 55 3 2 5" xfId="26695"/>
    <cellStyle name="Normal 55 3 3" xfId="26696"/>
    <cellStyle name="Normal 55 3 3 2" xfId="26697"/>
    <cellStyle name="Normal 55 3 4" xfId="26698"/>
    <cellStyle name="Normal 55 3 4 2" xfId="26699"/>
    <cellStyle name="Normal 55 3 5" xfId="26700"/>
    <cellStyle name="Normal 55 3 5 2" xfId="26701"/>
    <cellStyle name="Normal 55 3 6" xfId="26702"/>
    <cellStyle name="Normal 55 4" xfId="26703"/>
    <cellStyle name="Normal 55 4 2" xfId="26704"/>
    <cellStyle name="Normal 55 4 2 2" xfId="26705"/>
    <cellStyle name="Normal 55 4 3" xfId="26706"/>
    <cellStyle name="Normal 55 4 3 2" xfId="26707"/>
    <cellStyle name="Normal 55 4 4" xfId="26708"/>
    <cellStyle name="Normal 55 4 4 2" xfId="26709"/>
    <cellStyle name="Normal 55 4 5" xfId="26710"/>
    <cellStyle name="Normal 55 5" xfId="26711"/>
    <cellStyle name="Normal 55 5 2" xfId="26712"/>
    <cellStyle name="Normal 55 6" xfId="26713"/>
    <cellStyle name="Normal 55 6 2" xfId="26714"/>
    <cellStyle name="Normal 55 7" xfId="26715"/>
    <cellStyle name="Normal 55 7 2" xfId="26716"/>
    <cellStyle name="Normal 55 8" xfId="26717"/>
    <cellStyle name="Normal 56" xfId="26718"/>
    <cellStyle name="Normal 56 2" xfId="26719"/>
    <cellStyle name="Normal 57" xfId="26720"/>
    <cellStyle name="Normal 57 2" xfId="26721"/>
    <cellStyle name="Normal 58" xfId="26722"/>
    <cellStyle name="Normal 58 2" xfId="26723"/>
    <cellStyle name="Normal 58 3" xfId="26724"/>
    <cellStyle name="Normal 58 3 10" xfId="26725"/>
    <cellStyle name="Normal 58 3 10 2" xfId="26726"/>
    <cellStyle name="Normal 58 3 11" xfId="26727"/>
    <cellStyle name="Normal 58 3 11 2" xfId="26728"/>
    <cellStyle name="Normal 58 3 12" xfId="26729"/>
    <cellStyle name="Normal 58 3 12 2" xfId="26730"/>
    <cellStyle name="Normal 58 3 13" xfId="26731"/>
    <cellStyle name="Normal 58 3 13 2" xfId="26732"/>
    <cellStyle name="Normal 58 3 14" xfId="26733"/>
    <cellStyle name="Normal 58 3 14 2" xfId="26734"/>
    <cellStyle name="Normal 58 3 15" xfId="26735"/>
    <cellStyle name="Normal 58 3 16" xfId="26736"/>
    <cellStyle name="Normal 58 3 2" xfId="26737"/>
    <cellStyle name="Normal 58 3 2 2" xfId="26738"/>
    <cellStyle name="Normal 58 3 2 2 2" xfId="26739"/>
    <cellStyle name="Normal 58 3 2 2 2 2" xfId="26740"/>
    <cellStyle name="Normal 58 3 2 2 2 2 2" xfId="26741"/>
    <cellStyle name="Normal 58 3 2 2 2 3" xfId="26742"/>
    <cellStyle name="Normal 58 3 2 2 2 3 2" xfId="26743"/>
    <cellStyle name="Normal 58 3 2 2 2 4" xfId="26744"/>
    <cellStyle name="Normal 58 3 2 2 2 4 2" xfId="26745"/>
    <cellStyle name="Normal 58 3 2 2 2 5" xfId="26746"/>
    <cellStyle name="Normal 58 3 2 2 3" xfId="26747"/>
    <cellStyle name="Normal 58 3 2 2 3 2" xfId="26748"/>
    <cellStyle name="Normal 58 3 2 2 4" xfId="26749"/>
    <cellStyle name="Normal 58 3 2 2 4 2" xfId="26750"/>
    <cellStyle name="Normal 58 3 2 2 5" xfId="26751"/>
    <cellStyle name="Normal 58 3 2 2 5 2" xfId="26752"/>
    <cellStyle name="Normal 58 3 2 2 6" xfId="26753"/>
    <cellStyle name="Normal 58 3 2 3" xfId="26754"/>
    <cellStyle name="Normal 58 3 2 3 2" xfId="26755"/>
    <cellStyle name="Normal 58 3 2 3 2 2" xfId="26756"/>
    <cellStyle name="Normal 58 3 2 3 3" xfId="26757"/>
    <cellStyle name="Normal 58 3 2 3 3 2" xfId="26758"/>
    <cellStyle name="Normal 58 3 2 3 4" xfId="26759"/>
    <cellStyle name="Normal 58 3 2 3 4 2" xfId="26760"/>
    <cellStyle name="Normal 58 3 2 3 5" xfId="26761"/>
    <cellStyle name="Normal 58 3 2 4" xfId="26762"/>
    <cellStyle name="Normal 58 3 2 4 2" xfId="26763"/>
    <cellStyle name="Normal 58 3 2 5" xfId="26764"/>
    <cellStyle name="Normal 58 3 2 5 2" xfId="26765"/>
    <cellStyle name="Normal 58 3 2 6" xfId="26766"/>
    <cellStyle name="Normal 58 3 2 6 2" xfId="26767"/>
    <cellStyle name="Normal 58 3 2 7" xfId="26768"/>
    <cellStyle name="Normal 58 3 3" xfId="26769"/>
    <cellStyle name="Normal 58 3 3 2" xfId="26770"/>
    <cellStyle name="Normal 58 3 3 2 2" xfId="26771"/>
    <cellStyle name="Normal 58 3 3 2 2 2" xfId="26772"/>
    <cellStyle name="Normal 58 3 3 2 2 2 2" xfId="26773"/>
    <cellStyle name="Normal 58 3 3 2 2 3" xfId="26774"/>
    <cellStyle name="Normal 58 3 3 2 2 3 2" xfId="26775"/>
    <cellStyle name="Normal 58 3 3 2 2 4" xfId="26776"/>
    <cellStyle name="Normal 58 3 3 2 2 4 2" xfId="26777"/>
    <cellStyle name="Normal 58 3 3 2 2 5" xfId="26778"/>
    <cellStyle name="Normal 58 3 3 2 3" xfId="26779"/>
    <cellStyle name="Normal 58 3 3 2 3 2" xfId="26780"/>
    <cellStyle name="Normal 58 3 3 2 4" xfId="26781"/>
    <cellStyle name="Normal 58 3 3 2 4 2" xfId="26782"/>
    <cellStyle name="Normal 58 3 3 2 5" xfId="26783"/>
    <cellStyle name="Normal 58 3 3 2 5 2" xfId="26784"/>
    <cellStyle name="Normal 58 3 3 2 6" xfId="26785"/>
    <cellStyle name="Normal 58 3 3 3" xfId="26786"/>
    <cellStyle name="Normal 58 3 3 3 2" xfId="26787"/>
    <cellStyle name="Normal 58 3 3 3 2 2" xfId="26788"/>
    <cellStyle name="Normal 58 3 3 3 3" xfId="26789"/>
    <cellStyle name="Normal 58 3 3 3 3 2" xfId="26790"/>
    <cellStyle name="Normal 58 3 3 3 4" xfId="26791"/>
    <cellStyle name="Normal 58 3 3 3 4 2" xfId="26792"/>
    <cellStyle name="Normal 58 3 3 3 5" xfId="26793"/>
    <cellStyle name="Normal 58 3 3 4" xfId="26794"/>
    <cellStyle name="Normal 58 3 3 4 2" xfId="26795"/>
    <cellStyle name="Normal 58 3 3 5" xfId="26796"/>
    <cellStyle name="Normal 58 3 3 5 2" xfId="26797"/>
    <cellStyle name="Normal 58 3 3 6" xfId="26798"/>
    <cellStyle name="Normal 58 3 3 6 2" xfId="26799"/>
    <cellStyle name="Normal 58 3 3 7" xfId="26800"/>
    <cellStyle name="Normal 58 3 4" xfId="26801"/>
    <cellStyle name="Normal 58 3 4 2" xfId="26802"/>
    <cellStyle name="Normal 58 3 4 2 2" xfId="26803"/>
    <cellStyle name="Normal 58 3 4 2 2 2" xfId="26804"/>
    <cellStyle name="Normal 58 3 4 2 2 2 2" xfId="26805"/>
    <cellStyle name="Normal 58 3 4 2 2 3" xfId="26806"/>
    <cellStyle name="Normal 58 3 4 2 2 3 2" xfId="26807"/>
    <cellStyle name="Normal 58 3 4 2 2 4" xfId="26808"/>
    <cellStyle name="Normal 58 3 4 2 2 4 2" xfId="26809"/>
    <cellStyle name="Normal 58 3 4 2 2 5" xfId="26810"/>
    <cellStyle name="Normal 58 3 4 2 3" xfId="26811"/>
    <cellStyle name="Normal 58 3 4 2 3 2" xfId="26812"/>
    <cellStyle name="Normal 58 3 4 2 4" xfId="26813"/>
    <cellStyle name="Normal 58 3 4 2 4 2" xfId="26814"/>
    <cellStyle name="Normal 58 3 4 2 5" xfId="26815"/>
    <cellStyle name="Normal 58 3 4 2 5 2" xfId="26816"/>
    <cellStyle name="Normal 58 3 4 2 6" xfId="26817"/>
    <cellStyle name="Normal 58 3 4 3" xfId="26818"/>
    <cellStyle name="Normal 58 3 4 3 2" xfId="26819"/>
    <cellStyle name="Normal 58 3 4 3 2 2" xfId="26820"/>
    <cellStyle name="Normal 58 3 4 3 3" xfId="26821"/>
    <cellStyle name="Normal 58 3 4 3 3 2" xfId="26822"/>
    <cellStyle name="Normal 58 3 4 3 4" xfId="26823"/>
    <cellStyle name="Normal 58 3 4 3 4 2" xfId="26824"/>
    <cellStyle name="Normal 58 3 4 3 5" xfId="26825"/>
    <cellStyle name="Normal 58 3 4 4" xfId="26826"/>
    <cellStyle name="Normal 58 3 4 4 2" xfId="26827"/>
    <cellStyle name="Normal 58 3 4 5" xfId="26828"/>
    <cellStyle name="Normal 58 3 4 5 2" xfId="26829"/>
    <cellStyle name="Normal 58 3 4 6" xfId="26830"/>
    <cellStyle name="Normal 58 3 4 6 2" xfId="26831"/>
    <cellStyle name="Normal 58 3 4 7" xfId="26832"/>
    <cellStyle name="Normal 58 3 5" xfId="26833"/>
    <cellStyle name="Normal 58 3 5 2" xfId="26834"/>
    <cellStyle name="Normal 58 3 5 2 2" xfId="26835"/>
    <cellStyle name="Normal 58 3 5 2 2 2" xfId="26836"/>
    <cellStyle name="Normal 58 3 5 2 3" xfId="26837"/>
    <cellStyle name="Normal 58 3 5 2 3 2" xfId="26838"/>
    <cellStyle name="Normal 58 3 5 2 4" xfId="26839"/>
    <cellStyle name="Normal 58 3 5 2 4 2" xfId="26840"/>
    <cellStyle name="Normal 58 3 5 2 5" xfId="26841"/>
    <cellStyle name="Normal 58 3 5 3" xfId="26842"/>
    <cellStyle name="Normal 58 3 5 3 2" xfId="26843"/>
    <cellStyle name="Normal 58 3 5 4" xfId="26844"/>
    <cellStyle name="Normal 58 3 5 4 2" xfId="26845"/>
    <cellStyle name="Normal 58 3 5 5" xfId="26846"/>
    <cellStyle name="Normal 58 3 5 5 2" xfId="26847"/>
    <cellStyle name="Normal 58 3 5 6" xfId="26848"/>
    <cellStyle name="Normal 58 3 6" xfId="26849"/>
    <cellStyle name="Normal 58 3 6 2" xfId="26850"/>
    <cellStyle name="Normal 58 3 6 2 2" xfId="26851"/>
    <cellStyle name="Normal 58 3 6 3" xfId="26852"/>
    <cellStyle name="Normal 58 3 6 3 2" xfId="26853"/>
    <cellStyle name="Normal 58 3 6 4" xfId="26854"/>
    <cellStyle name="Normal 58 3 6 4 2" xfId="26855"/>
    <cellStyle name="Normal 58 3 6 5" xfId="26856"/>
    <cellStyle name="Normal 58 3 7" xfId="26857"/>
    <cellStyle name="Normal 58 3 7 2" xfId="26858"/>
    <cellStyle name="Normal 58 3 7 2 2" xfId="26859"/>
    <cellStyle name="Normal 58 3 7 3" xfId="26860"/>
    <cellStyle name="Normal 58 3 7 3 2" xfId="26861"/>
    <cellStyle name="Normal 58 3 7 4" xfId="26862"/>
    <cellStyle name="Normal 58 3 7 4 2" xfId="26863"/>
    <cellStyle name="Normal 58 3 7 5" xfId="26864"/>
    <cellStyle name="Normal 58 3 8" xfId="26865"/>
    <cellStyle name="Normal 58 3 8 2" xfId="26866"/>
    <cellStyle name="Normal 58 3 9" xfId="26867"/>
    <cellStyle name="Normal 58 3 9 2" xfId="26868"/>
    <cellStyle name="Normal 58 4" xfId="26869"/>
    <cellStyle name="Normal 58 4 10" xfId="26870"/>
    <cellStyle name="Normal 58 4 10 2" xfId="26871"/>
    <cellStyle name="Normal 58 4 11" xfId="26872"/>
    <cellStyle name="Normal 58 4 11 2" xfId="26873"/>
    <cellStyle name="Normal 58 4 12" xfId="26874"/>
    <cellStyle name="Normal 58 4 12 2" xfId="26875"/>
    <cellStyle name="Normal 58 4 13" xfId="26876"/>
    <cellStyle name="Normal 58 4 13 2" xfId="26877"/>
    <cellStyle name="Normal 58 4 14" xfId="26878"/>
    <cellStyle name="Normal 58 4 14 2" xfId="26879"/>
    <cellStyle name="Normal 58 4 15" xfId="26880"/>
    <cellStyle name="Normal 58 4 16" xfId="26881"/>
    <cellStyle name="Normal 58 4 2" xfId="26882"/>
    <cellStyle name="Normal 58 4 2 2" xfId="26883"/>
    <cellStyle name="Normal 58 4 2 2 2" xfId="26884"/>
    <cellStyle name="Normal 58 4 2 2 2 2" xfId="26885"/>
    <cellStyle name="Normal 58 4 2 2 2 2 2" xfId="26886"/>
    <cellStyle name="Normal 58 4 2 2 2 3" xfId="26887"/>
    <cellStyle name="Normal 58 4 2 2 2 3 2" xfId="26888"/>
    <cellStyle name="Normal 58 4 2 2 2 4" xfId="26889"/>
    <cellStyle name="Normal 58 4 2 2 2 4 2" xfId="26890"/>
    <cellStyle name="Normal 58 4 2 2 2 5" xfId="26891"/>
    <cellStyle name="Normal 58 4 2 2 3" xfId="26892"/>
    <cellStyle name="Normal 58 4 2 2 3 2" xfId="26893"/>
    <cellStyle name="Normal 58 4 2 2 4" xfId="26894"/>
    <cellStyle name="Normal 58 4 2 2 4 2" xfId="26895"/>
    <cellStyle name="Normal 58 4 2 2 5" xfId="26896"/>
    <cellStyle name="Normal 58 4 2 2 5 2" xfId="26897"/>
    <cellStyle name="Normal 58 4 2 2 6" xfId="26898"/>
    <cellStyle name="Normal 58 4 2 3" xfId="26899"/>
    <cellStyle name="Normal 58 4 2 3 2" xfId="26900"/>
    <cellStyle name="Normal 58 4 2 3 2 2" xfId="26901"/>
    <cellStyle name="Normal 58 4 2 3 3" xfId="26902"/>
    <cellStyle name="Normal 58 4 2 3 3 2" xfId="26903"/>
    <cellStyle name="Normal 58 4 2 3 4" xfId="26904"/>
    <cellStyle name="Normal 58 4 2 3 4 2" xfId="26905"/>
    <cellStyle name="Normal 58 4 2 3 5" xfId="26906"/>
    <cellStyle name="Normal 58 4 2 4" xfId="26907"/>
    <cellStyle name="Normal 58 4 2 4 2" xfId="26908"/>
    <cellStyle name="Normal 58 4 2 5" xfId="26909"/>
    <cellStyle name="Normal 58 4 2 5 2" xfId="26910"/>
    <cellStyle name="Normal 58 4 2 6" xfId="26911"/>
    <cellStyle name="Normal 58 4 2 6 2" xfId="26912"/>
    <cellStyle name="Normal 58 4 2 7" xfId="26913"/>
    <cellStyle name="Normal 58 4 3" xfId="26914"/>
    <cellStyle name="Normal 58 4 3 2" xfId="26915"/>
    <cellStyle name="Normal 58 4 3 2 2" xfId="26916"/>
    <cellStyle name="Normal 58 4 3 2 2 2" xfId="26917"/>
    <cellStyle name="Normal 58 4 3 2 2 2 2" xfId="26918"/>
    <cellStyle name="Normal 58 4 3 2 2 3" xfId="26919"/>
    <cellStyle name="Normal 58 4 3 2 2 3 2" xfId="26920"/>
    <cellStyle name="Normal 58 4 3 2 2 4" xfId="26921"/>
    <cellStyle name="Normal 58 4 3 2 2 4 2" xfId="26922"/>
    <cellStyle name="Normal 58 4 3 2 2 5" xfId="26923"/>
    <cellStyle name="Normal 58 4 3 2 3" xfId="26924"/>
    <cellStyle name="Normal 58 4 3 2 3 2" xfId="26925"/>
    <cellStyle name="Normal 58 4 3 2 4" xfId="26926"/>
    <cellStyle name="Normal 58 4 3 2 4 2" xfId="26927"/>
    <cellStyle name="Normal 58 4 3 2 5" xfId="26928"/>
    <cellStyle name="Normal 58 4 3 2 5 2" xfId="26929"/>
    <cellStyle name="Normal 58 4 3 2 6" xfId="26930"/>
    <cellStyle name="Normal 58 4 3 3" xfId="26931"/>
    <cellStyle name="Normal 58 4 3 3 2" xfId="26932"/>
    <cellStyle name="Normal 58 4 3 3 2 2" xfId="26933"/>
    <cellStyle name="Normal 58 4 3 3 3" xfId="26934"/>
    <cellStyle name="Normal 58 4 3 3 3 2" xfId="26935"/>
    <cellStyle name="Normal 58 4 3 3 4" xfId="26936"/>
    <cellStyle name="Normal 58 4 3 3 4 2" xfId="26937"/>
    <cellStyle name="Normal 58 4 3 3 5" xfId="26938"/>
    <cellStyle name="Normal 58 4 3 4" xfId="26939"/>
    <cellStyle name="Normal 58 4 3 4 2" xfId="26940"/>
    <cellStyle name="Normal 58 4 3 5" xfId="26941"/>
    <cellStyle name="Normal 58 4 3 5 2" xfId="26942"/>
    <cellStyle name="Normal 58 4 3 6" xfId="26943"/>
    <cellStyle name="Normal 58 4 3 6 2" xfId="26944"/>
    <cellStyle name="Normal 58 4 3 7" xfId="26945"/>
    <cellStyle name="Normal 58 4 4" xfId="26946"/>
    <cellStyle name="Normal 58 4 4 2" xfId="26947"/>
    <cellStyle name="Normal 58 4 4 2 2" xfId="26948"/>
    <cellStyle name="Normal 58 4 4 2 2 2" xfId="26949"/>
    <cellStyle name="Normal 58 4 4 2 2 2 2" xfId="26950"/>
    <cellStyle name="Normal 58 4 4 2 2 3" xfId="26951"/>
    <cellStyle name="Normal 58 4 4 2 2 3 2" xfId="26952"/>
    <cellStyle name="Normal 58 4 4 2 2 4" xfId="26953"/>
    <cellStyle name="Normal 58 4 4 2 2 4 2" xfId="26954"/>
    <cellStyle name="Normal 58 4 4 2 2 5" xfId="26955"/>
    <cellStyle name="Normal 58 4 4 2 3" xfId="26956"/>
    <cellStyle name="Normal 58 4 4 2 3 2" xfId="26957"/>
    <cellStyle name="Normal 58 4 4 2 4" xfId="26958"/>
    <cellStyle name="Normal 58 4 4 2 4 2" xfId="26959"/>
    <cellStyle name="Normal 58 4 4 2 5" xfId="26960"/>
    <cellStyle name="Normal 58 4 4 2 5 2" xfId="26961"/>
    <cellStyle name="Normal 58 4 4 2 6" xfId="26962"/>
    <cellStyle name="Normal 58 4 4 3" xfId="26963"/>
    <cellStyle name="Normal 58 4 4 3 2" xfId="26964"/>
    <cellStyle name="Normal 58 4 4 3 2 2" xfId="26965"/>
    <cellStyle name="Normal 58 4 4 3 3" xfId="26966"/>
    <cellStyle name="Normal 58 4 4 3 3 2" xfId="26967"/>
    <cellStyle name="Normal 58 4 4 3 4" xfId="26968"/>
    <cellStyle name="Normal 58 4 4 3 4 2" xfId="26969"/>
    <cellStyle name="Normal 58 4 4 3 5" xfId="26970"/>
    <cellStyle name="Normal 58 4 4 4" xfId="26971"/>
    <cellStyle name="Normal 58 4 4 4 2" xfId="26972"/>
    <cellStyle name="Normal 58 4 4 5" xfId="26973"/>
    <cellStyle name="Normal 58 4 4 5 2" xfId="26974"/>
    <cellStyle name="Normal 58 4 4 6" xfId="26975"/>
    <cellStyle name="Normal 58 4 4 6 2" xfId="26976"/>
    <cellStyle name="Normal 58 4 4 7" xfId="26977"/>
    <cellStyle name="Normal 58 4 5" xfId="26978"/>
    <cellStyle name="Normal 58 4 5 2" xfId="26979"/>
    <cellStyle name="Normal 58 4 5 2 2" xfId="26980"/>
    <cellStyle name="Normal 58 4 5 2 2 2" xfId="26981"/>
    <cellStyle name="Normal 58 4 5 2 3" xfId="26982"/>
    <cellStyle name="Normal 58 4 5 2 3 2" xfId="26983"/>
    <cellStyle name="Normal 58 4 5 2 4" xfId="26984"/>
    <cellStyle name="Normal 58 4 5 2 4 2" xfId="26985"/>
    <cellStyle name="Normal 58 4 5 2 5" xfId="26986"/>
    <cellStyle name="Normal 58 4 5 3" xfId="26987"/>
    <cellStyle name="Normal 58 4 5 3 2" xfId="26988"/>
    <cellStyle name="Normal 58 4 5 4" xfId="26989"/>
    <cellStyle name="Normal 58 4 5 4 2" xfId="26990"/>
    <cellStyle name="Normal 58 4 5 5" xfId="26991"/>
    <cellStyle name="Normal 58 4 5 5 2" xfId="26992"/>
    <cellStyle name="Normal 58 4 5 6" xfId="26993"/>
    <cellStyle name="Normal 58 4 6" xfId="26994"/>
    <cellStyle name="Normal 58 4 6 2" xfId="26995"/>
    <cellStyle name="Normal 58 4 6 2 2" xfId="26996"/>
    <cellStyle name="Normal 58 4 6 3" xfId="26997"/>
    <cellStyle name="Normal 58 4 6 3 2" xfId="26998"/>
    <cellStyle name="Normal 58 4 6 4" xfId="26999"/>
    <cellStyle name="Normal 58 4 6 4 2" xfId="27000"/>
    <cellStyle name="Normal 58 4 6 5" xfId="27001"/>
    <cellStyle name="Normal 58 4 7" xfId="27002"/>
    <cellStyle name="Normal 58 4 7 2" xfId="27003"/>
    <cellStyle name="Normal 58 4 7 2 2" xfId="27004"/>
    <cellStyle name="Normal 58 4 7 3" xfId="27005"/>
    <cellStyle name="Normal 58 4 7 3 2" xfId="27006"/>
    <cellStyle name="Normal 58 4 7 4" xfId="27007"/>
    <cellStyle name="Normal 58 4 7 4 2" xfId="27008"/>
    <cellStyle name="Normal 58 4 7 5" xfId="27009"/>
    <cellStyle name="Normal 58 4 8" xfId="27010"/>
    <cellStyle name="Normal 58 4 8 2" xfId="27011"/>
    <cellStyle name="Normal 58 4 9" xfId="27012"/>
    <cellStyle name="Normal 58 4 9 2" xfId="27013"/>
    <cellStyle name="Normal 58 5" xfId="27014"/>
    <cellStyle name="Normal 58 5 2" xfId="27015"/>
    <cellStyle name="Normal 58 6" xfId="27016"/>
    <cellStyle name="Normal 58 6 2" xfId="27017"/>
    <cellStyle name="Normal 59" xfId="27018"/>
    <cellStyle name="Normal 59 2" xfId="27019"/>
    <cellStyle name="Normal 59 3" xfId="27020"/>
    <cellStyle name="Normal 59 3 10" xfId="27021"/>
    <cellStyle name="Normal 59 3 10 2" xfId="27022"/>
    <cellStyle name="Normal 59 3 11" xfId="27023"/>
    <cellStyle name="Normal 59 3 11 2" xfId="27024"/>
    <cellStyle name="Normal 59 3 12" xfId="27025"/>
    <cellStyle name="Normal 59 3 12 2" xfId="27026"/>
    <cellStyle name="Normal 59 3 13" xfId="27027"/>
    <cellStyle name="Normal 59 3 13 2" xfId="27028"/>
    <cellStyle name="Normal 59 3 14" xfId="27029"/>
    <cellStyle name="Normal 59 3 14 2" xfId="27030"/>
    <cellStyle name="Normal 59 3 15" xfId="27031"/>
    <cellStyle name="Normal 59 3 16" xfId="27032"/>
    <cellStyle name="Normal 59 3 2" xfId="27033"/>
    <cellStyle name="Normal 59 3 2 2" xfId="27034"/>
    <cellStyle name="Normal 59 3 2 2 2" xfId="27035"/>
    <cellStyle name="Normal 59 3 2 2 2 2" xfId="27036"/>
    <cellStyle name="Normal 59 3 2 2 2 2 2" xfId="27037"/>
    <cellStyle name="Normal 59 3 2 2 2 3" xfId="27038"/>
    <cellStyle name="Normal 59 3 2 2 2 3 2" xfId="27039"/>
    <cellStyle name="Normal 59 3 2 2 2 4" xfId="27040"/>
    <cellStyle name="Normal 59 3 2 2 2 4 2" xfId="27041"/>
    <cellStyle name="Normal 59 3 2 2 2 5" xfId="27042"/>
    <cellStyle name="Normal 59 3 2 2 3" xfId="27043"/>
    <cellStyle name="Normal 59 3 2 2 3 2" xfId="27044"/>
    <cellStyle name="Normal 59 3 2 2 4" xfId="27045"/>
    <cellStyle name="Normal 59 3 2 2 4 2" xfId="27046"/>
    <cellStyle name="Normal 59 3 2 2 5" xfId="27047"/>
    <cellStyle name="Normal 59 3 2 2 5 2" xfId="27048"/>
    <cellStyle name="Normal 59 3 2 2 6" xfId="27049"/>
    <cellStyle name="Normal 59 3 2 3" xfId="27050"/>
    <cellStyle name="Normal 59 3 2 3 2" xfId="27051"/>
    <cellStyle name="Normal 59 3 2 3 2 2" xfId="27052"/>
    <cellStyle name="Normal 59 3 2 3 3" xfId="27053"/>
    <cellStyle name="Normal 59 3 2 3 3 2" xfId="27054"/>
    <cellStyle name="Normal 59 3 2 3 4" xfId="27055"/>
    <cellStyle name="Normal 59 3 2 3 4 2" xfId="27056"/>
    <cellStyle name="Normal 59 3 2 3 5" xfId="27057"/>
    <cellStyle name="Normal 59 3 2 4" xfId="27058"/>
    <cellStyle name="Normal 59 3 2 4 2" xfId="27059"/>
    <cellStyle name="Normal 59 3 2 5" xfId="27060"/>
    <cellStyle name="Normal 59 3 2 5 2" xfId="27061"/>
    <cellStyle name="Normal 59 3 2 6" xfId="27062"/>
    <cellStyle name="Normal 59 3 2 6 2" xfId="27063"/>
    <cellStyle name="Normal 59 3 2 7" xfId="27064"/>
    <cellStyle name="Normal 59 3 3" xfId="27065"/>
    <cellStyle name="Normal 59 3 3 2" xfId="27066"/>
    <cellStyle name="Normal 59 3 3 2 2" xfId="27067"/>
    <cellStyle name="Normal 59 3 3 2 2 2" xfId="27068"/>
    <cellStyle name="Normal 59 3 3 2 2 2 2" xfId="27069"/>
    <cellStyle name="Normal 59 3 3 2 2 3" xfId="27070"/>
    <cellStyle name="Normal 59 3 3 2 2 3 2" xfId="27071"/>
    <cellStyle name="Normal 59 3 3 2 2 4" xfId="27072"/>
    <cellStyle name="Normal 59 3 3 2 2 4 2" xfId="27073"/>
    <cellStyle name="Normal 59 3 3 2 2 5" xfId="27074"/>
    <cellStyle name="Normal 59 3 3 2 3" xfId="27075"/>
    <cellStyle name="Normal 59 3 3 2 3 2" xfId="27076"/>
    <cellStyle name="Normal 59 3 3 2 4" xfId="27077"/>
    <cellStyle name="Normal 59 3 3 2 4 2" xfId="27078"/>
    <cellStyle name="Normal 59 3 3 2 5" xfId="27079"/>
    <cellStyle name="Normal 59 3 3 2 5 2" xfId="27080"/>
    <cellStyle name="Normal 59 3 3 2 6" xfId="27081"/>
    <cellStyle name="Normal 59 3 3 3" xfId="27082"/>
    <cellStyle name="Normal 59 3 3 3 2" xfId="27083"/>
    <cellStyle name="Normal 59 3 3 3 2 2" xfId="27084"/>
    <cellStyle name="Normal 59 3 3 3 3" xfId="27085"/>
    <cellStyle name="Normal 59 3 3 3 3 2" xfId="27086"/>
    <cellStyle name="Normal 59 3 3 3 4" xfId="27087"/>
    <cellStyle name="Normal 59 3 3 3 4 2" xfId="27088"/>
    <cellStyle name="Normal 59 3 3 3 5" xfId="27089"/>
    <cellStyle name="Normal 59 3 3 4" xfId="27090"/>
    <cellStyle name="Normal 59 3 3 4 2" xfId="27091"/>
    <cellStyle name="Normal 59 3 3 5" xfId="27092"/>
    <cellStyle name="Normal 59 3 3 5 2" xfId="27093"/>
    <cellStyle name="Normal 59 3 3 6" xfId="27094"/>
    <cellStyle name="Normal 59 3 3 6 2" xfId="27095"/>
    <cellStyle name="Normal 59 3 3 7" xfId="27096"/>
    <cellStyle name="Normal 59 3 4" xfId="27097"/>
    <cellStyle name="Normal 59 3 4 2" xfId="27098"/>
    <cellStyle name="Normal 59 3 4 2 2" xfId="27099"/>
    <cellStyle name="Normal 59 3 4 2 2 2" xfId="27100"/>
    <cellStyle name="Normal 59 3 4 2 2 2 2" xfId="27101"/>
    <cellStyle name="Normal 59 3 4 2 2 3" xfId="27102"/>
    <cellStyle name="Normal 59 3 4 2 2 3 2" xfId="27103"/>
    <cellStyle name="Normal 59 3 4 2 2 4" xfId="27104"/>
    <cellStyle name="Normal 59 3 4 2 2 4 2" xfId="27105"/>
    <cellStyle name="Normal 59 3 4 2 2 5" xfId="27106"/>
    <cellStyle name="Normal 59 3 4 2 3" xfId="27107"/>
    <cellStyle name="Normal 59 3 4 2 3 2" xfId="27108"/>
    <cellStyle name="Normal 59 3 4 2 4" xfId="27109"/>
    <cellStyle name="Normal 59 3 4 2 4 2" xfId="27110"/>
    <cellStyle name="Normal 59 3 4 2 5" xfId="27111"/>
    <cellStyle name="Normal 59 3 4 2 5 2" xfId="27112"/>
    <cellStyle name="Normal 59 3 4 2 6" xfId="27113"/>
    <cellStyle name="Normal 59 3 4 3" xfId="27114"/>
    <cellStyle name="Normal 59 3 4 3 2" xfId="27115"/>
    <cellStyle name="Normal 59 3 4 3 2 2" xfId="27116"/>
    <cellStyle name="Normal 59 3 4 3 3" xfId="27117"/>
    <cellStyle name="Normal 59 3 4 3 3 2" xfId="27118"/>
    <cellStyle name="Normal 59 3 4 3 4" xfId="27119"/>
    <cellStyle name="Normal 59 3 4 3 4 2" xfId="27120"/>
    <cellStyle name="Normal 59 3 4 3 5" xfId="27121"/>
    <cellStyle name="Normal 59 3 4 4" xfId="27122"/>
    <cellStyle name="Normal 59 3 4 4 2" xfId="27123"/>
    <cellStyle name="Normal 59 3 4 5" xfId="27124"/>
    <cellStyle name="Normal 59 3 4 5 2" xfId="27125"/>
    <cellStyle name="Normal 59 3 4 6" xfId="27126"/>
    <cellStyle name="Normal 59 3 4 6 2" xfId="27127"/>
    <cellStyle name="Normal 59 3 4 7" xfId="27128"/>
    <cellStyle name="Normal 59 3 5" xfId="27129"/>
    <cellStyle name="Normal 59 3 5 2" xfId="27130"/>
    <cellStyle name="Normal 59 3 5 2 2" xfId="27131"/>
    <cellStyle name="Normal 59 3 5 2 2 2" xfId="27132"/>
    <cellStyle name="Normal 59 3 5 2 3" xfId="27133"/>
    <cellStyle name="Normal 59 3 5 2 3 2" xfId="27134"/>
    <cellStyle name="Normal 59 3 5 2 4" xfId="27135"/>
    <cellStyle name="Normal 59 3 5 2 4 2" xfId="27136"/>
    <cellStyle name="Normal 59 3 5 2 5" xfId="27137"/>
    <cellStyle name="Normal 59 3 5 3" xfId="27138"/>
    <cellStyle name="Normal 59 3 5 3 2" xfId="27139"/>
    <cellStyle name="Normal 59 3 5 4" xfId="27140"/>
    <cellStyle name="Normal 59 3 5 4 2" xfId="27141"/>
    <cellStyle name="Normal 59 3 5 5" xfId="27142"/>
    <cellStyle name="Normal 59 3 5 5 2" xfId="27143"/>
    <cellStyle name="Normal 59 3 5 6" xfId="27144"/>
    <cellStyle name="Normal 59 3 6" xfId="27145"/>
    <cellStyle name="Normal 59 3 6 2" xfId="27146"/>
    <cellStyle name="Normal 59 3 6 2 2" xfId="27147"/>
    <cellStyle name="Normal 59 3 6 3" xfId="27148"/>
    <cellStyle name="Normal 59 3 6 3 2" xfId="27149"/>
    <cellStyle name="Normal 59 3 6 4" xfId="27150"/>
    <cellStyle name="Normal 59 3 6 4 2" xfId="27151"/>
    <cellStyle name="Normal 59 3 6 5" xfId="27152"/>
    <cellStyle name="Normal 59 3 7" xfId="27153"/>
    <cellStyle name="Normal 59 3 7 2" xfId="27154"/>
    <cellStyle name="Normal 59 3 7 2 2" xfId="27155"/>
    <cellStyle name="Normal 59 3 7 3" xfId="27156"/>
    <cellStyle name="Normal 59 3 7 3 2" xfId="27157"/>
    <cellStyle name="Normal 59 3 7 4" xfId="27158"/>
    <cellStyle name="Normal 59 3 7 4 2" xfId="27159"/>
    <cellStyle name="Normal 59 3 7 5" xfId="27160"/>
    <cellStyle name="Normal 59 3 8" xfId="27161"/>
    <cellStyle name="Normal 59 3 8 2" xfId="27162"/>
    <cellStyle name="Normal 59 3 9" xfId="27163"/>
    <cellStyle name="Normal 59 3 9 2" xfId="27164"/>
    <cellStyle name="Normal 59 4" xfId="27165"/>
    <cellStyle name="Normal 59 4 10" xfId="27166"/>
    <cellStyle name="Normal 59 4 10 2" xfId="27167"/>
    <cellStyle name="Normal 59 4 11" xfId="27168"/>
    <cellStyle name="Normal 59 4 11 2" xfId="27169"/>
    <cellStyle name="Normal 59 4 12" xfId="27170"/>
    <cellStyle name="Normal 59 4 12 2" xfId="27171"/>
    <cellStyle name="Normal 59 4 13" xfId="27172"/>
    <cellStyle name="Normal 59 4 13 2" xfId="27173"/>
    <cellStyle name="Normal 59 4 14" xfId="27174"/>
    <cellStyle name="Normal 59 4 14 2" xfId="27175"/>
    <cellStyle name="Normal 59 4 15" xfId="27176"/>
    <cellStyle name="Normal 59 4 16" xfId="27177"/>
    <cellStyle name="Normal 59 4 2" xfId="27178"/>
    <cellStyle name="Normal 59 4 2 2" xfId="27179"/>
    <cellStyle name="Normal 59 4 2 2 2" xfId="27180"/>
    <cellStyle name="Normal 59 4 2 2 2 2" xfId="27181"/>
    <cellStyle name="Normal 59 4 2 2 2 2 2" xfId="27182"/>
    <cellStyle name="Normal 59 4 2 2 2 3" xfId="27183"/>
    <cellStyle name="Normal 59 4 2 2 2 3 2" xfId="27184"/>
    <cellStyle name="Normal 59 4 2 2 2 4" xfId="27185"/>
    <cellStyle name="Normal 59 4 2 2 2 4 2" xfId="27186"/>
    <cellStyle name="Normal 59 4 2 2 2 5" xfId="27187"/>
    <cellStyle name="Normal 59 4 2 2 3" xfId="27188"/>
    <cellStyle name="Normal 59 4 2 2 3 2" xfId="27189"/>
    <cellStyle name="Normal 59 4 2 2 4" xfId="27190"/>
    <cellStyle name="Normal 59 4 2 2 4 2" xfId="27191"/>
    <cellStyle name="Normal 59 4 2 2 5" xfId="27192"/>
    <cellStyle name="Normal 59 4 2 2 5 2" xfId="27193"/>
    <cellStyle name="Normal 59 4 2 2 6" xfId="27194"/>
    <cellStyle name="Normal 59 4 2 3" xfId="27195"/>
    <cellStyle name="Normal 59 4 2 3 2" xfId="27196"/>
    <cellStyle name="Normal 59 4 2 3 2 2" xfId="27197"/>
    <cellStyle name="Normal 59 4 2 3 3" xfId="27198"/>
    <cellStyle name="Normal 59 4 2 3 3 2" xfId="27199"/>
    <cellStyle name="Normal 59 4 2 3 4" xfId="27200"/>
    <cellStyle name="Normal 59 4 2 3 4 2" xfId="27201"/>
    <cellStyle name="Normal 59 4 2 3 5" xfId="27202"/>
    <cellStyle name="Normal 59 4 2 4" xfId="27203"/>
    <cellStyle name="Normal 59 4 2 4 2" xfId="27204"/>
    <cellStyle name="Normal 59 4 2 5" xfId="27205"/>
    <cellStyle name="Normal 59 4 2 5 2" xfId="27206"/>
    <cellStyle name="Normal 59 4 2 6" xfId="27207"/>
    <cellStyle name="Normal 59 4 2 6 2" xfId="27208"/>
    <cellStyle name="Normal 59 4 2 7" xfId="27209"/>
    <cellStyle name="Normal 59 4 3" xfId="27210"/>
    <cellStyle name="Normal 59 4 3 2" xfId="27211"/>
    <cellStyle name="Normal 59 4 3 2 2" xfId="27212"/>
    <cellStyle name="Normal 59 4 3 2 2 2" xfId="27213"/>
    <cellStyle name="Normal 59 4 3 2 2 2 2" xfId="27214"/>
    <cellStyle name="Normal 59 4 3 2 2 3" xfId="27215"/>
    <cellStyle name="Normal 59 4 3 2 2 3 2" xfId="27216"/>
    <cellStyle name="Normal 59 4 3 2 2 4" xfId="27217"/>
    <cellStyle name="Normal 59 4 3 2 2 4 2" xfId="27218"/>
    <cellStyle name="Normal 59 4 3 2 2 5" xfId="27219"/>
    <cellStyle name="Normal 59 4 3 2 3" xfId="27220"/>
    <cellStyle name="Normal 59 4 3 2 3 2" xfId="27221"/>
    <cellStyle name="Normal 59 4 3 2 4" xfId="27222"/>
    <cellStyle name="Normal 59 4 3 2 4 2" xfId="27223"/>
    <cellStyle name="Normal 59 4 3 2 5" xfId="27224"/>
    <cellStyle name="Normal 59 4 3 2 5 2" xfId="27225"/>
    <cellStyle name="Normal 59 4 3 2 6" xfId="27226"/>
    <cellStyle name="Normal 59 4 3 3" xfId="27227"/>
    <cellStyle name="Normal 59 4 3 3 2" xfId="27228"/>
    <cellStyle name="Normal 59 4 3 3 2 2" xfId="27229"/>
    <cellStyle name="Normal 59 4 3 3 3" xfId="27230"/>
    <cellStyle name="Normal 59 4 3 3 3 2" xfId="27231"/>
    <cellStyle name="Normal 59 4 3 3 4" xfId="27232"/>
    <cellStyle name="Normal 59 4 3 3 4 2" xfId="27233"/>
    <cellStyle name="Normal 59 4 3 3 5" xfId="27234"/>
    <cellStyle name="Normal 59 4 3 4" xfId="27235"/>
    <cellStyle name="Normal 59 4 3 4 2" xfId="27236"/>
    <cellStyle name="Normal 59 4 3 5" xfId="27237"/>
    <cellStyle name="Normal 59 4 3 5 2" xfId="27238"/>
    <cellStyle name="Normal 59 4 3 6" xfId="27239"/>
    <cellStyle name="Normal 59 4 3 6 2" xfId="27240"/>
    <cellStyle name="Normal 59 4 3 7" xfId="27241"/>
    <cellStyle name="Normal 59 4 4" xfId="27242"/>
    <cellStyle name="Normal 59 4 4 2" xfId="27243"/>
    <cellStyle name="Normal 59 4 4 2 2" xfId="27244"/>
    <cellStyle name="Normal 59 4 4 2 2 2" xfId="27245"/>
    <cellStyle name="Normal 59 4 4 2 2 2 2" xfId="27246"/>
    <cellStyle name="Normal 59 4 4 2 2 3" xfId="27247"/>
    <cellStyle name="Normal 59 4 4 2 2 3 2" xfId="27248"/>
    <cellStyle name="Normal 59 4 4 2 2 4" xfId="27249"/>
    <cellStyle name="Normal 59 4 4 2 2 4 2" xfId="27250"/>
    <cellStyle name="Normal 59 4 4 2 2 5" xfId="27251"/>
    <cellStyle name="Normal 59 4 4 2 3" xfId="27252"/>
    <cellStyle name="Normal 59 4 4 2 3 2" xfId="27253"/>
    <cellStyle name="Normal 59 4 4 2 4" xfId="27254"/>
    <cellStyle name="Normal 59 4 4 2 4 2" xfId="27255"/>
    <cellStyle name="Normal 59 4 4 2 5" xfId="27256"/>
    <cellStyle name="Normal 59 4 4 2 5 2" xfId="27257"/>
    <cellStyle name="Normal 59 4 4 2 6" xfId="27258"/>
    <cellStyle name="Normal 59 4 4 3" xfId="27259"/>
    <cellStyle name="Normal 59 4 4 3 2" xfId="27260"/>
    <cellStyle name="Normal 59 4 4 3 2 2" xfId="27261"/>
    <cellStyle name="Normal 59 4 4 3 3" xfId="27262"/>
    <cellStyle name="Normal 59 4 4 3 3 2" xfId="27263"/>
    <cellStyle name="Normal 59 4 4 3 4" xfId="27264"/>
    <cellStyle name="Normal 59 4 4 3 4 2" xfId="27265"/>
    <cellStyle name="Normal 59 4 4 3 5" xfId="27266"/>
    <cellStyle name="Normal 59 4 4 4" xfId="27267"/>
    <cellStyle name="Normal 59 4 4 4 2" xfId="27268"/>
    <cellStyle name="Normal 59 4 4 5" xfId="27269"/>
    <cellStyle name="Normal 59 4 4 5 2" xfId="27270"/>
    <cellStyle name="Normal 59 4 4 6" xfId="27271"/>
    <cellStyle name="Normal 59 4 4 6 2" xfId="27272"/>
    <cellStyle name="Normal 59 4 4 7" xfId="27273"/>
    <cellStyle name="Normal 59 4 5" xfId="27274"/>
    <cellStyle name="Normal 59 4 5 2" xfId="27275"/>
    <cellStyle name="Normal 59 4 5 2 2" xfId="27276"/>
    <cellStyle name="Normal 59 4 5 2 2 2" xfId="27277"/>
    <cellStyle name="Normal 59 4 5 2 3" xfId="27278"/>
    <cellStyle name="Normal 59 4 5 2 3 2" xfId="27279"/>
    <cellStyle name="Normal 59 4 5 2 4" xfId="27280"/>
    <cellStyle name="Normal 59 4 5 2 4 2" xfId="27281"/>
    <cellStyle name="Normal 59 4 5 2 5" xfId="27282"/>
    <cellStyle name="Normal 59 4 5 3" xfId="27283"/>
    <cellStyle name="Normal 59 4 5 3 2" xfId="27284"/>
    <cellStyle name="Normal 59 4 5 4" xfId="27285"/>
    <cellStyle name="Normal 59 4 5 4 2" xfId="27286"/>
    <cellStyle name="Normal 59 4 5 5" xfId="27287"/>
    <cellStyle name="Normal 59 4 5 5 2" xfId="27288"/>
    <cellStyle name="Normal 59 4 5 6" xfId="27289"/>
    <cellStyle name="Normal 59 4 6" xfId="27290"/>
    <cellStyle name="Normal 59 4 6 2" xfId="27291"/>
    <cellStyle name="Normal 59 4 6 2 2" xfId="27292"/>
    <cellStyle name="Normal 59 4 6 3" xfId="27293"/>
    <cellStyle name="Normal 59 4 6 3 2" xfId="27294"/>
    <cellStyle name="Normal 59 4 6 4" xfId="27295"/>
    <cellStyle name="Normal 59 4 6 4 2" xfId="27296"/>
    <cellStyle name="Normal 59 4 6 5" xfId="27297"/>
    <cellStyle name="Normal 59 4 7" xfId="27298"/>
    <cellStyle name="Normal 59 4 7 2" xfId="27299"/>
    <cellStyle name="Normal 59 4 7 2 2" xfId="27300"/>
    <cellStyle name="Normal 59 4 7 3" xfId="27301"/>
    <cellStyle name="Normal 59 4 7 3 2" xfId="27302"/>
    <cellStyle name="Normal 59 4 7 4" xfId="27303"/>
    <cellStyle name="Normal 59 4 7 4 2" xfId="27304"/>
    <cellStyle name="Normal 59 4 7 5" xfId="27305"/>
    <cellStyle name="Normal 59 4 8" xfId="27306"/>
    <cellStyle name="Normal 59 4 8 2" xfId="27307"/>
    <cellStyle name="Normal 59 4 9" xfId="27308"/>
    <cellStyle name="Normal 59 4 9 2" xfId="27309"/>
    <cellStyle name="Normal 59 5" xfId="27310"/>
    <cellStyle name="Normal 59 5 2" xfId="27311"/>
    <cellStyle name="Normal 59 6" xfId="27312"/>
    <cellStyle name="Normal 59 6 2" xfId="27313"/>
    <cellStyle name="Normal 6" xfId="27314"/>
    <cellStyle name="Normal 6 10" xfId="27315"/>
    <cellStyle name="Normal 6 11" xfId="27316"/>
    <cellStyle name="Normal 6 12" xfId="27317"/>
    <cellStyle name="Normal 6 2" xfId="27318"/>
    <cellStyle name="Normal 6 2 2" xfId="27319"/>
    <cellStyle name="Normal 6 2 2 2" xfId="27320"/>
    <cellStyle name="Normal 6 2 2 2 2" xfId="27321"/>
    <cellStyle name="Normal 6 2 2 2 2 2" xfId="27322"/>
    <cellStyle name="Normal 6 2 2 2 3" xfId="27323"/>
    <cellStyle name="Normal 6 2 2 2 3 2" xfId="27324"/>
    <cellStyle name="Normal 6 2 2 2 4" xfId="27325"/>
    <cellStyle name="Normal 6 2 2 3" xfId="27326"/>
    <cellStyle name="Normal 6 2 2 3 2" xfId="27327"/>
    <cellStyle name="Normal 6 2 2 4" xfId="27328"/>
    <cellStyle name="Normal 6 2 2 4 2" xfId="27329"/>
    <cellStyle name="Normal 6 2 2 5" xfId="27330"/>
    <cellStyle name="Normal 6 2 2 6" xfId="27331"/>
    <cellStyle name="Normal 6 2 3" xfId="27332"/>
    <cellStyle name="Normal 6 2 3 2" xfId="27333"/>
    <cellStyle name="Normal 6 2 3 2 2" xfId="27334"/>
    <cellStyle name="Normal 6 2 3 2 2 2" xfId="27335"/>
    <cellStyle name="Normal 6 2 3 2 3" xfId="27336"/>
    <cellStyle name="Normal 6 2 3 2 3 2" xfId="27337"/>
    <cellStyle name="Normal 6 2 3 2 4" xfId="27338"/>
    <cellStyle name="Normal 6 2 3 3" xfId="27339"/>
    <cellStyle name="Normal 6 2 3 3 2" xfId="27340"/>
    <cellStyle name="Normal 6 2 3 4" xfId="27341"/>
    <cellStyle name="Normal 6 2 3 4 2" xfId="27342"/>
    <cellStyle name="Normal 6 2 3 5" xfId="27343"/>
    <cellStyle name="Normal 6 2 4" xfId="27344"/>
    <cellStyle name="Normal 6 2 4 2" xfId="27345"/>
    <cellStyle name="Normal 6 2 4 2 2" xfId="27346"/>
    <cellStyle name="Normal 6 2 4 3" xfId="27347"/>
    <cellStyle name="Normal 6 2 4 3 2" xfId="27348"/>
    <cellStyle name="Normal 6 2 4 4" xfId="27349"/>
    <cellStyle name="Normal 6 2 5" xfId="27350"/>
    <cellStyle name="Normal 6 2 5 2" xfId="27351"/>
    <cellStyle name="Normal 6 2 5 2 2" xfId="27352"/>
    <cellStyle name="Normal 6 2 5 3" xfId="27353"/>
    <cellStyle name="Normal 6 2 5 3 2" xfId="27354"/>
    <cellStyle name="Normal 6 2 5 4" xfId="27355"/>
    <cellStyle name="Normal 6 2 6" xfId="27356"/>
    <cellStyle name="Normal 6 2 6 2" xfId="27357"/>
    <cellStyle name="Normal 6 2 7" xfId="27358"/>
    <cellStyle name="Normal 6 2 7 2" xfId="27359"/>
    <cellStyle name="Normal 6 2 8" xfId="27360"/>
    <cellStyle name="Normal 6 2 9" xfId="27361"/>
    <cellStyle name="Normal 6 2_App.2-OA Capital Structure" xfId="27362"/>
    <cellStyle name="Normal 6 3" xfId="27363"/>
    <cellStyle name="Normal 6 3 2" xfId="27364"/>
    <cellStyle name="Normal 6 3 2 2" xfId="27365"/>
    <cellStyle name="Normal 6 3 2 2 2" xfId="27366"/>
    <cellStyle name="Normal 6 3 2 2 2 2" xfId="27367"/>
    <cellStyle name="Normal 6 3 2 2 3" xfId="27368"/>
    <cellStyle name="Normal 6 3 2 2 3 2" xfId="27369"/>
    <cellStyle name="Normal 6 3 2 2 4" xfId="27370"/>
    <cellStyle name="Normal 6 3 2 3" xfId="27371"/>
    <cellStyle name="Normal 6 3 2 3 2" xfId="27372"/>
    <cellStyle name="Normal 6 3 2 4" xfId="27373"/>
    <cellStyle name="Normal 6 3 2 4 2" xfId="27374"/>
    <cellStyle name="Normal 6 3 2 5" xfId="27375"/>
    <cellStyle name="Normal 6 3 2 6" xfId="27376"/>
    <cellStyle name="Normal 6 3 3" xfId="27377"/>
    <cellStyle name="Normal 6 3 3 2" xfId="27378"/>
    <cellStyle name="Normal 6 3 3 2 2" xfId="27379"/>
    <cellStyle name="Normal 6 3 3 2 2 2" xfId="27380"/>
    <cellStyle name="Normal 6 3 3 2 3" xfId="27381"/>
    <cellStyle name="Normal 6 3 3 2 3 2" xfId="27382"/>
    <cellStyle name="Normal 6 3 3 2 4" xfId="27383"/>
    <cellStyle name="Normal 6 3 3 3" xfId="27384"/>
    <cellStyle name="Normal 6 3 3 3 2" xfId="27385"/>
    <cellStyle name="Normal 6 3 3 4" xfId="27386"/>
    <cellStyle name="Normal 6 3 3 4 2" xfId="27387"/>
    <cellStyle name="Normal 6 3 3 5" xfId="27388"/>
    <cellStyle name="Normal 6 3 4" xfId="27389"/>
    <cellStyle name="Normal 6 3 4 2" xfId="27390"/>
    <cellStyle name="Normal 6 3 4 2 2" xfId="27391"/>
    <cellStyle name="Normal 6 3 4 3" xfId="27392"/>
    <cellStyle name="Normal 6 3 4 3 2" xfId="27393"/>
    <cellStyle name="Normal 6 3 4 4" xfId="27394"/>
    <cellStyle name="Normal 6 3 5" xfId="27395"/>
    <cellStyle name="Normal 6 3 5 2" xfId="27396"/>
    <cellStyle name="Normal 6 3 6" xfId="27397"/>
    <cellStyle name="Normal 6 3 6 2" xfId="27398"/>
    <cellStyle name="Normal 6 3 7" xfId="27399"/>
    <cellStyle name="Normal 6 3 8" xfId="27400"/>
    <cellStyle name="Normal 6 4" xfId="27401"/>
    <cellStyle name="Normal 6 4 2" xfId="27402"/>
    <cellStyle name="Normal 6 4 2 2" xfId="27403"/>
    <cellStyle name="Normal 6 4 2 2 2" xfId="27404"/>
    <cellStyle name="Normal 6 4 2 3" xfId="27405"/>
    <cellStyle name="Normal 6 4 2 3 2" xfId="27406"/>
    <cellStyle name="Normal 6 4 2 4" xfId="27407"/>
    <cellStyle name="Normal 6 4 3" xfId="27408"/>
    <cellStyle name="Normal 6 4 3 2" xfId="27409"/>
    <cellStyle name="Normal 6 4 4" xfId="27410"/>
    <cellStyle name="Normal 6 4 4 2" xfId="27411"/>
    <cellStyle name="Normal 6 4 5" xfId="27412"/>
    <cellStyle name="Normal 6 5" xfId="27413"/>
    <cellStyle name="Normal 6 5 2" xfId="27414"/>
    <cellStyle name="Normal 6 5 2 2" xfId="27415"/>
    <cellStyle name="Normal 6 5 2 2 2" xfId="27416"/>
    <cellStyle name="Normal 6 5 2 3" xfId="27417"/>
    <cellStyle name="Normal 6 5 2 3 2" xfId="27418"/>
    <cellStyle name="Normal 6 5 2 4" xfId="27419"/>
    <cellStyle name="Normal 6 5 3" xfId="27420"/>
    <cellStyle name="Normal 6 5 3 2" xfId="27421"/>
    <cellStyle name="Normal 6 5 4" xfId="27422"/>
    <cellStyle name="Normal 6 5 4 2" xfId="27423"/>
    <cellStyle name="Normal 6 5 5" xfId="27424"/>
    <cellStyle name="Normal 6 6" xfId="27425"/>
    <cellStyle name="Normal 6 6 2" xfId="27426"/>
    <cellStyle name="Normal 6 6 2 2" xfId="27427"/>
    <cellStyle name="Normal 6 6 3" xfId="27428"/>
    <cellStyle name="Normal 6 6 3 2" xfId="27429"/>
    <cellStyle name="Normal 6 6 4" xfId="27430"/>
    <cellStyle name="Normal 6 7" xfId="27431"/>
    <cellStyle name="Normal 6 7 2" xfId="27432"/>
    <cellStyle name="Normal 6 7 2 2" xfId="27433"/>
    <cellStyle name="Normal 6 7 3" xfId="27434"/>
    <cellStyle name="Normal 6 7 3 2" xfId="27435"/>
    <cellStyle name="Normal 6 7 4" xfId="27436"/>
    <cellStyle name="Normal 6 8" xfId="27437"/>
    <cellStyle name="Normal 6 9" xfId="27438"/>
    <cellStyle name="Normal 6 9 2" xfId="27439"/>
    <cellStyle name="Normal 6_App.2-OA Capital Structure" xfId="27440"/>
    <cellStyle name="Normal 60" xfId="27441"/>
    <cellStyle name="Normal 60 10" xfId="27442"/>
    <cellStyle name="Normal 60 10 2" xfId="27443"/>
    <cellStyle name="Normal 60 10 2 2" xfId="27444"/>
    <cellStyle name="Normal 60 10 3" xfId="27445"/>
    <cellStyle name="Normal 60 10 3 2" xfId="27446"/>
    <cellStyle name="Normal 60 10 4" xfId="27447"/>
    <cellStyle name="Normal 60 10 4 2" xfId="27448"/>
    <cellStyle name="Normal 60 10 5" xfId="27449"/>
    <cellStyle name="Normal 60 11" xfId="27450"/>
    <cellStyle name="Normal 60 11 2" xfId="27451"/>
    <cellStyle name="Normal 60 12" xfId="27452"/>
    <cellStyle name="Normal 60 12 2" xfId="27453"/>
    <cellStyle name="Normal 60 13" xfId="27454"/>
    <cellStyle name="Normal 60 13 2" xfId="27455"/>
    <cellStyle name="Normal 60 14" xfId="27456"/>
    <cellStyle name="Normal 60 14 2" xfId="27457"/>
    <cellStyle name="Normal 60 15" xfId="27458"/>
    <cellStyle name="Normal 60 15 2" xfId="27459"/>
    <cellStyle name="Normal 60 16" xfId="27460"/>
    <cellStyle name="Normal 60 17" xfId="27461"/>
    <cellStyle name="Normal 60 2" xfId="27462"/>
    <cellStyle name="Normal 60 2 10" xfId="27463"/>
    <cellStyle name="Normal 60 2 10 2" xfId="27464"/>
    <cellStyle name="Normal 60 2 11" xfId="27465"/>
    <cellStyle name="Normal 60 2 11 2" xfId="27466"/>
    <cellStyle name="Normal 60 2 12" xfId="27467"/>
    <cellStyle name="Normal 60 2 12 2" xfId="27468"/>
    <cellStyle name="Normal 60 2 13" xfId="27469"/>
    <cellStyle name="Normal 60 2 13 2" xfId="27470"/>
    <cellStyle name="Normal 60 2 14" xfId="27471"/>
    <cellStyle name="Normal 60 2 14 2" xfId="27472"/>
    <cellStyle name="Normal 60 2 15" xfId="27473"/>
    <cellStyle name="Normal 60 2 16" xfId="27474"/>
    <cellStyle name="Normal 60 2 2" xfId="27475"/>
    <cellStyle name="Normal 60 2 2 2" xfId="27476"/>
    <cellStyle name="Normal 60 2 2 2 2" xfId="27477"/>
    <cellStyle name="Normal 60 2 2 2 2 2" xfId="27478"/>
    <cellStyle name="Normal 60 2 2 2 2 2 2" xfId="27479"/>
    <cellStyle name="Normal 60 2 2 2 2 3" xfId="27480"/>
    <cellStyle name="Normal 60 2 2 2 2 3 2" xfId="27481"/>
    <cellStyle name="Normal 60 2 2 2 2 4" xfId="27482"/>
    <cellStyle name="Normal 60 2 2 2 2 4 2" xfId="27483"/>
    <cellStyle name="Normal 60 2 2 2 2 5" xfId="27484"/>
    <cellStyle name="Normal 60 2 2 2 3" xfId="27485"/>
    <cellStyle name="Normal 60 2 2 2 3 2" xfId="27486"/>
    <cellStyle name="Normal 60 2 2 2 4" xfId="27487"/>
    <cellStyle name="Normal 60 2 2 2 4 2" xfId="27488"/>
    <cellStyle name="Normal 60 2 2 2 5" xfId="27489"/>
    <cellStyle name="Normal 60 2 2 2 5 2" xfId="27490"/>
    <cellStyle name="Normal 60 2 2 2 6" xfId="27491"/>
    <cellStyle name="Normal 60 2 2 3" xfId="27492"/>
    <cellStyle name="Normal 60 2 2 3 2" xfId="27493"/>
    <cellStyle name="Normal 60 2 2 3 2 2" xfId="27494"/>
    <cellStyle name="Normal 60 2 2 3 3" xfId="27495"/>
    <cellStyle name="Normal 60 2 2 3 3 2" xfId="27496"/>
    <cellStyle name="Normal 60 2 2 3 4" xfId="27497"/>
    <cellStyle name="Normal 60 2 2 3 4 2" xfId="27498"/>
    <cellStyle name="Normal 60 2 2 3 5" xfId="27499"/>
    <cellStyle name="Normal 60 2 2 4" xfId="27500"/>
    <cellStyle name="Normal 60 2 2 4 2" xfId="27501"/>
    <cellStyle name="Normal 60 2 2 5" xfId="27502"/>
    <cellStyle name="Normal 60 2 2 5 2" xfId="27503"/>
    <cellStyle name="Normal 60 2 2 6" xfId="27504"/>
    <cellStyle name="Normal 60 2 2 6 2" xfId="27505"/>
    <cellStyle name="Normal 60 2 2 7" xfId="27506"/>
    <cellStyle name="Normal 60 2 3" xfId="27507"/>
    <cellStyle name="Normal 60 2 3 2" xfId="27508"/>
    <cellStyle name="Normal 60 2 3 2 2" xfId="27509"/>
    <cellStyle name="Normal 60 2 3 2 2 2" xfId="27510"/>
    <cellStyle name="Normal 60 2 3 2 2 2 2" xfId="27511"/>
    <cellStyle name="Normal 60 2 3 2 2 3" xfId="27512"/>
    <cellStyle name="Normal 60 2 3 2 2 3 2" xfId="27513"/>
    <cellStyle name="Normal 60 2 3 2 2 4" xfId="27514"/>
    <cellStyle name="Normal 60 2 3 2 2 4 2" xfId="27515"/>
    <cellStyle name="Normal 60 2 3 2 2 5" xfId="27516"/>
    <cellStyle name="Normal 60 2 3 2 3" xfId="27517"/>
    <cellStyle name="Normal 60 2 3 2 3 2" xfId="27518"/>
    <cellStyle name="Normal 60 2 3 2 4" xfId="27519"/>
    <cellStyle name="Normal 60 2 3 2 4 2" xfId="27520"/>
    <cellStyle name="Normal 60 2 3 2 5" xfId="27521"/>
    <cellStyle name="Normal 60 2 3 2 5 2" xfId="27522"/>
    <cellStyle name="Normal 60 2 3 2 6" xfId="27523"/>
    <cellStyle name="Normal 60 2 3 3" xfId="27524"/>
    <cellStyle name="Normal 60 2 3 3 2" xfId="27525"/>
    <cellStyle name="Normal 60 2 3 3 2 2" xfId="27526"/>
    <cellStyle name="Normal 60 2 3 3 3" xfId="27527"/>
    <cellStyle name="Normal 60 2 3 3 3 2" xfId="27528"/>
    <cellStyle name="Normal 60 2 3 3 4" xfId="27529"/>
    <cellStyle name="Normal 60 2 3 3 4 2" xfId="27530"/>
    <cellStyle name="Normal 60 2 3 3 5" xfId="27531"/>
    <cellStyle name="Normal 60 2 3 4" xfId="27532"/>
    <cellStyle name="Normal 60 2 3 4 2" xfId="27533"/>
    <cellStyle name="Normal 60 2 3 5" xfId="27534"/>
    <cellStyle name="Normal 60 2 3 5 2" xfId="27535"/>
    <cellStyle name="Normal 60 2 3 6" xfId="27536"/>
    <cellStyle name="Normal 60 2 3 6 2" xfId="27537"/>
    <cellStyle name="Normal 60 2 3 7" xfId="27538"/>
    <cellStyle name="Normal 60 2 4" xfId="27539"/>
    <cellStyle name="Normal 60 2 4 2" xfId="27540"/>
    <cellStyle name="Normal 60 2 4 2 2" xfId="27541"/>
    <cellStyle name="Normal 60 2 4 2 2 2" xfId="27542"/>
    <cellStyle name="Normal 60 2 4 2 2 2 2" xfId="27543"/>
    <cellStyle name="Normal 60 2 4 2 2 3" xfId="27544"/>
    <cellStyle name="Normal 60 2 4 2 2 3 2" xfId="27545"/>
    <cellStyle name="Normal 60 2 4 2 2 4" xfId="27546"/>
    <cellStyle name="Normal 60 2 4 2 2 4 2" xfId="27547"/>
    <cellStyle name="Normal 60 2 4 2 2 5" xfId="27548"/>
    <cellStyle name="Normal 60 2 4 2 3" xfId="27549"/>
    <cellStyle name="Normal 60 2 4 2 3 2" xfId="27550"/>
    <cellStyle name="Normal 60 2 4 2 4" xfId="27551"/>
    <cellStyle name="Normal 60 2 4 2 4 2" xfId="27552"/>
    <cellStyle name="Normal 60 2 4 2 5" xfId="27553"/>
    <cellStyle name="Normal 60 2 4 2 5 2" xfId="27554"/>
    <cellStyle name="Normal 60 2 4 2 6" xfId="27555"/>
    <cellStyle name="Normal 60 2 4 3" xfId="27556"/>
    <cellStyle name="Normal 60 2 4 3 2" xfId="27557"/>
    <cellStyle name="Normal 60 2 4 3 2 2" xfId="27558"/>
    <cellStyle name="Normal 60 2 4 3 3" xfId="27559"/>
    <cellStyle name="Normal 60 2 4 3 3 2" xfId="27560"/>
    <cellStyle name="Normal 60 2 4 3 4" xfId="27561"/>
    <cellStyle name="Normal 60 2 4 3 4 2" xfId="27562"/>
    <cellStyle name="Normal 60 2 4 3 5" xfId="27563"/>
    <cellStyle name="Normal 60 2 4 4" xfId="27564"/>
    <cellStyle name="Normal 60 2 4 4 2" xfId="27565"/>
    <cellStyle name="Normal 60 2 4 5" xfId="27566"/>
    <cellStyle name="Normal 60 2 4 5 2" xfId="27567"/>
    <cellStyle name="Normal 60 2 4 6" xfId="27568"/>
    <cellStyle name="Normal 60 2 4 6 2" xfId="27569"/>
    <cellStyle name="Normal 60 2 4 7" xfId="27570"/>
    <cellStyle name="Normal 60 2 5" xfId="27571"/>
    <cellStyle name="Normal 60 2 5 2" xfId="27572"/>
    <cellStyle name="Normal 60 2 5 2 2" xfId="27573"/>
    <cellStyle name="Normal 60 2 5 2 2 2" xfId="27574"/>
    <cellStyle name="Normal 60 2 5 2 3" xfId="27575"/>
    <cellStyle name="Normal 60 2 5 2 3 2" xfId="27576"/>
    <cellStyle name="Normal 60 2 5 2 4" xfId="27577"/>
    <cellStyle name="Normal 60 2 5 2 4 2" xfId="27578"/>
    <cellStyle name="Normal 60 2 5 2 5" xfId="27579"/>
    <cellStyle name="Normal 60 2 5 3" xfId="27580"/>
    <cellStyle name="Normal 60 2 5 3 2" xfId="27581"/>
    <cellStyle name="Normal 60 2 5 4" xfId="27582"/>
    <cellStyle name="Normal 60 2 5 4 2" xfId="27583"/>
    <cellStyle name="Normal 60 2 5 5" xfId="27584"/>
    <cellStyle name="Normal 60 2 5 5 2" xfId="27585"/>
    <cellStyle name="Normal 60 2 5 6" xfId="27586"/>
    <cellStyle name="Normal 60 2 6" xfId="27587"/>
    <cellStyle name="Normal 60 2 6 2" xfId="27588"/>
    <cellStyle name="Normal 60 2 6 2 2" xfId="27589"/>
    <cellStyle name="Normal 60 2 6 3" xfId="27590"/>
    <cellStyle name="Normal 60 2 6 3 2" xfId="27591"/>
    <cellStyle name="Normal 60 2 6 4" xfId="27592"/>
    <cellStyle name="Normal 60 2 6 4 2" xfId="27593"/>
    <cellStyle name="Normal 60 2 6 5" xfId="27594"/>
    <cellStyle name="Normal 60 2 7" xfId="27595"/>
    <cellStyle name="Normal 60 2 7 2" xfId="27596"/>
    <cellStyle name="Normal 60 2 7 2 2" xfId="27597"/>
    <cellStyle name="Normal 60 2 7 3" xfId="27598"/>
    <cellStyle name="Normal 60 2 7 3 2" xfId="27599"/>
    <cellStyle name="Normal 60 2 7 4" xfId="27600"/>
    <cellStyle name="Normal 60 2 7 4 2" xfId="27601"/>
    <cellStyle name="Normal 60 2 7 5" xfId="27602"/>
    <cellStyle name="Normal 60 2 8" xfId="27603"/>
    <cellStyle name="Normal 60 2 8 2" xfId="27604"/>
    <cellStyle name="Normal 60 2 9" xfId="27605"/>
    <cellStyle name="Normal 60 2 9 2" xfId="27606"/>
    <cellStyle name="Normal 60 3" xfId="27607"/>
    <cellStyle name="Normal 60 4" xfId="27608"/>
    <cellStyle name="Normal 60 5" xfId="27609"/>
    <cellStyle name="Normal 60 5 2" xfId="27610"/>
    <cellStyle name="Normal 60 5 2 2" xfId="27611"/>
    <cellStyle name="Normal 60 5 2 2 2" xfId="27612"/>
    <cellStyle name="Normal 60 5 2 2 2 2" xfId="27613"/>
    <cellStyle name="Normal 60 5 2 2 3" xfId="27614"/>
    <cellStyle name="Normal 60 5 2 2 3 2" xfId="27615"/>
    <cellStyle name="Normal 60 5 2 2 4" xfId="27616"/>
    <cellStyle name="Normal 60 5 2 2 4 2" xfId="27617"/>
    <cellStyle name="Normal 60 5 2 2 5" xfId="27618"/>
    <cellStyle name="Normal 60 5 2 3" xfId="27619"/>
    <cellStyle name="Normal 60 5 2 3 2" xfId="27620"/>
    <cellStyle name="Normal 60 5 2 4" xfId="27621"/>
    <cellStyle name="Normal 60 5 2 4 2" xfId="27622"/>
    <cellStyle name="Normal 60 5 2 5" xfId="27623"/>
    <cellStyle name="Normal 60 5 2 5 2" xfId="27624"/>
    <cellStyle name="Normal 60 5 2 6" xfId="27625"/>
    <cellStyle name="Normal 60 5 3" xfId="27626"/>
    <cellStyle name="Normal 60 5 3 2" xfId="27627"/>
    <cellStyle name="Normal 60 5 3 2 2" xfId="27628"/>
    <cellStyle name="Normal 60 5 3 3" xfId="27629"/>
    <cellStyle name="Normal 60 5 3 3 2" xfId="27630"/>
    <cellStyle name="Normal 60 5 3 4" xfId="27631"/>
    <cellStyle name="Normal 60 5 3 4 2" xfId="27632"/>
    <cellStyle name="Normal 60 5 3 5" xfId="27633"/>
    <cellStyle name="Normal 60 5 4" xfId="27634"/>
    <cellStyle name="Normal 60 5 4 2" xfId="27635"/>
    <cellStyle name="Normal 60 5 5" xfId="27636"/>
    <cellStyle name="Normal 60 5 5 2" xfId="27637"/>
    <cellStyle name="Normal 60 5 6" xfId="27638"/>
    <cellStyle name="Normal 60 5 6 2" xfId="27639"/>
    <cellStyle name="Normal 60 5 7" xfId="27640"/>
    <cellStyle name="Normal 60 6" xfId="27641"/>
    <cellStyle name="Normal 60 6 2" xfId="27642"/>
    <cellStyle name="Normal 60 6 2 2" xfId="27643"/>
    <cellStyle name="Normal 60 6 2 2 2" xfId="27644"/>
    <cellStyle name="Normal 60 6 2 2 2 2" xfId="27645"/>
    <cellStyle name="Normal 60 6 2 2 3" xfId="27646"/>
    <cellStyle name="Normal 60 6 2 2 3 2" xfId="27647"/>
    <cellStyle name="Normal 60 6 2 2 4" xfId="27648"/>
    <cellStyle name="Normal 60 6 2 2 4 2" xfId="27649"/>
    <cellStyle name="Normal 60 6 2 2 5" xfId="27650"/>
    <cellStyle name="Normal 60 6 2 3" xfId="27651"/>
    <cellStyle name="Normal 60 6 2 3 2" xfId="27652"/>
    <cellStyle name="Normal 60 6 2 4" xfId="27653"/>
    <cellStyle name="Normal 60 6 2 4 2" xfId="27654"/>
    <cellStyle name="Normal 60 6 2 5" xfId="27655"/>
    <cellStyle name="Normal 60 6 2 5 2" xfId="27656"/>
    <cellStyle name="Normal 60 6 2 6" xfId="27657"/>
    <cellStyle name="Normal 60 6 3" xfId="27658"/>
    <cellStyle name="Normal 60 6 3 2" xfId="27659"/>
    <cellStyle name="Normal 60 6 3 2 2" xfId="27660"/>
    <cellStyle name="Normal 60 6 3 3" xfId="27661"/>
    <cellStyle name="Normal 60 6 3 3 2" xfId="27662"/>
    <cellStyle name="Normal 60 6 3 4" xfId="27663"/>
    <cellStyle name="Normal 60 6 3 4 2" xfId="27664"/>
    <cellStyle name="Normal 60 6 3 5" xfId="27665"/>
    <cellStyle name="Normal 60 6 4" xfId="27666"/>
    <cellStyle name="Normal 60 6 4 2" xfId="27667"/>
    <cellStyle name="Normal 60 6 5" xfId="27668"/>
    <cellStyle name="Normal 60 6 5 2" xfId="27669"/>
    <cellStyle name="Normal 60 6 6" xfId="27670"/>
    <cellStyle name="Normal 60 6 6 2" xfId="27671"/>
    <cellStyle name="Normal 60 6 7" xfId="27672"/>
    <cellStyle name="Normal 60 7" xfId="27673"/>
    <cellStyle name="Normal 60 7 2" xfId="27674"/>
    <cellStyle name="Normal 60 7 2 2" xfId="27675"/>
    <cellStyle name="Normal 60 7 2 2 2" xfId="27676"/>
    <cellStyle name="Normal 60 7 2 2 2 2" xfId="27677"/>
    <cellStyle name="Normal 60 7 2 2 3" xfId="27678"/>
    <cellStyle name="Normal 60 7 2 2 3 2" xfId="27679"/>
    <cellStyle name="Normal 60 7 2 2 4" xfId="27680"/>
    <cellStyle name="Normal 60 7 2 2 4 2" xfId="27681"/>
    <cellStyle name="Normal 60 7 2 2 5" xfId="27682"/>
    <cellStyle name="Normal 60 7 2 3" xfId="27683"/>
    <cellStyle name="Normal 60 7 2 3 2" xfId="27684"/>
    <cellStyle name="Normal 60 7 2 4" xfId="27685"/>
    <cellStyle name="Normal 60 7 2 4 2" xfId="27686"/>
    <cellStyle name="Normal 60 7 2 5" xfId="27687"/>
    <cellStyle name="Normal 60 7 2 5 2" xfId="27688"/>
    <cellStyle name="Normal 60 7 2 6" xfId="27689"/>
    <cellStyle name="Normal 60 7 3" xfId="27690"/>
    <cellStyle name="Normal 60 7 3 2" xfId="27691"/>
    <cellStyle name="Normal 60 7 3 2 2" xfId="27692"/>
    <cellStyle name="Normal 60 7 3 3" xfId="27693"/>
    <cellStyle name="Normal 60 7 3 3 2" xfId="27694"/>
    <cellStyle name="Normal 60 7 3 4" xfId="27695"/>
    <cellStyle name="Normal 60 7 3 4 2" xfId="27696"/>
    <cellStyle name="Normal 60 7 3 5" xfId="27697"/>
    <cellStyle name="Normal 60 7 4" xfId="27698"/>
    <cellStyle name="Normal 60 7 4 2" xfId="27699"/>
    <cellStyle name="Normal 60 7 5" xfId="27700"/>
    <cellStyle name="Normal 60 7 5 2" xfId="27701"/>
    <cellStyle name="Normal 60 7 6" xfId="27702"/>
    <cellStyle name="Normal 60 7 6 2" xfId="27703"/>
    <cellStyle name="Normal 60 7 7" xfId="27704"/>
    <cellStyle name="Normal 60 8" xfId="27705"/>
    <cellStyle name="Normal 60 8 2" xfId="27706"/>
    <cellStyle name="Normal 60 8 2 2" xfId="27707"/>
    <cellStyle name="Normal 60 8 2 2 2" xfId="27708"/>
    <cellStyle name="Normal 60 8 2 3" xfId="27709"/>
    <cellStyle name="Normal 60 8 2 3 2" xfId="27710"/>
    <cellStyle name="Normal 60 8 2 4" xfId="27711"/>
    <cellStyle name="Normal 60 8 2 4 2" xfId="27712"/>
    <cellStyle name="Normal 60 8 2 5" xfId="27713"/>
    <cellStyle name="Normal 60 8 3" xfId="27714"/>
    <cellStyle name="Normal 60 8 3 2" xfId="27715"/>
    <cellStyle name="Normal 60 8 4" xfId="27716"/>
    <cellStyle name="Normal 60 8 4 2" xfId="27717"/>
    <cellStyle name="Normal 60 8 5" xfId="27718"/>
    <cellStyle name="Normal 60 8 5 2" xfId="27719"/>
    <cellStyle name="Normal 60 8 6" xfId="27720"/>
    <cellStyle name="Normal 60 9" xfId="27721"/>
    <cellStyle name="Normal 60 9 2" xfId="27722"/>
    <cellStyle name="Normal 60 9 2 2" xfId="27723"/>
    <cellStyle name="Normal 60 9 3" xfId="27724"/>
    <cellStyle name="Normal 60 9 3 2" xfId="27725"/>
    <cellStyle name="Normal 60 9 4" xfId="27726"/>
    <cellStyle name="Normal 60 9 4 2" xfId="27727"/>
    <cellStyle name="Normal 60 9 5" xfId="27728"/>
    <cellStyle name="Normal 61" xfId="27729"/>
    <cellStyle name="Normal 61 2" xfId="27730"/>
    <cellStyle name="Normal 61 2 2" xfId="27731"/>
    <cellStyle name="Normal 61 2 3" xfId="27732"/>
    <cellStyle name="Normal 61 2 4" xfId="27733"/>
    <cellStyle name="Normal 61 3" xfId="27734"/>
    <cellStyle name="Normal 61 3 2" xfId="27735"/>
    <cellStyle name="Normal 61 4" xfId="27736"/>
    <cellStyle name="Normal 61 5" xfId="27737"/>
    <cellStyle name="Normal 61 6" xfId="27738"/>
    <cellStyle name="Normal 62" xfId="27739"/>
    <cellStyle name="Normal 62 2" xfId="27740"/>
    <cellStyle name="Normal 62 3" xfId="27741"/>
    <cellStyle name="Normal 62 4" xfId="27742"/>
    <cellStyle name="Normal 63" xfId="27743"/>
    <cellStyle name="Normal 63 2" xfId="27744"/>
    <cellStyle name="Normal 63 3" xfId="27745"/>
    <cellStyle name="Normal 63 4" xfId="27746"/>
    <cellStyle name="Normal 64" xfId="27747"/>
    <cellStyle name="Normal 64 2" xfId="27748"/>
    <cellStyle name="Normal 64 3" xfId="27749"/>
    <cellStyle name="Normal 64 4" xfId="27750"/>
    <cellStyle name="Normal 65" xfId="27751"/>
    <cellStyle name="Normal 65 2" xfId="27752"/>
    <cellStyle name="Normal 66" xfId="27753"/>
    <cellStyle name="Normal 66 10" xfId="27754"/>
    <cellStyle name="Normal 66 10 2" xfId="27755"/>
    <cellStyle name="Normal 66 10 2 2" xfId="27756"/>
    <cellStyle name="Normal 66 10 3" xfId="27757"/>
    <cellStyle name="Normal 66 10 3 2" xfId="27758"/>
    <cellStyle name="Normal 66 10 4" xfId="27759"/>
    <cellStyle name="Normal 66 10 4 2" xfId="27760"/>
    <cellStyle name="Normal 66 10 5" xfId="27761"/>
    <cellStyle name="Normal 66 11" xfId="27762"/>
    <cellStyle name="Normal 66 11 2" xfId="27763"/>
    <cellStyle name="Normal 66 12" xfId="27764"/>
    <cellStyle name="Normal 66 12 2" xfId="27765"/>
    <cellStyle name="Normal 66 13" xfId="27766"/>
    <cellStyle name="Normal 66 13 2" xfId="27767"/>
    <cellStyle name="Normal 66 14" xfId="27768"/>
    <cellStyle name="Normal 66 14 2" xfId="27769"/>
    <cellStyle name="Normal 66 15" xfId="27770"/>
    <cellStyle name="Normal 66 15 2" xfId="27771"/>
    <cellStyle name="Normal 66 16" xfId="27772"/>
    <cellStyle name="Normal 66 16 2" xfId="27773"/>
    <cellStyle name="Normal 66 17" xfId="27774"/>
    <cellStyle name="Normal 66 17 2" xfId="27775"/>
    <cellStyle name="Normal 66 18" xfId="27776"/>
    <cellStyle name="Normal 66 19" xfId="27777"/>
    <cellStyle name="Normal 66 2" xfId="27778"/>
    <cellStyle name="Normal 66 2 2" xfId="27779"/>
    <cellStyle name="Normal 66 3" xfId="27780"/>
    <cellStyle name="Normal 66 3 10" xfId="27781"/>
    <cellStyle name="Normal 66 3 10 2" xfId="27782"/>
    <cellStyle name="Normal 66 3 11" xfId="27783"/>
    <cellStyle name="Normal 66 3 11 2" xfId="27784"/>
    <cellStyle name="Normal 66 3 12" xfId="27785"/>
    <cellStyle name="Normal 66 3 12 2" xfId="27786"/>
    <cellStyle name="Normal 66 3 13" xfId="27787"/>
    <cellStyle name="Normal 66 3 13 2" xfId="27788"/>
    <cellStyle name="Normal 66 3 14" xfId="27789"/>
    <cellStyle name="Normal 66 3 14 2" xfId="27790"/>
    <cellStyle name="Normal 66 3 15" xfId="27791"/>
    <cellStyle name="Normal 66 3 16" xfId="27792"/>
    <cellStyle name="Normal 66 3 2" xfId="27793"/>
    <cellStyle name="Normal 66 3 2 2" xfId="27794"/>
    <cellStyle name="Normal 66 3 2 2 2" xfId="27795"/>
    <cellStyle name="Normal 66 3 2 2 2 2" xfId="27796"/>
    <cellStyle name="Normal 66 3 2 2 2 2 2" xfId="27797"/>
    <cellStyle name="Normal 66 3 2 2 2 3" xfId="27798"/>
    <cellStyle name="Normal 66 3 2 2 2 3 2" xfId="27799"/>
    <cellStyle name="Normal 66 3 2 2 2 4" xfId="27800"/>
    <cellStyle name="Normal 66 3 2 2 2 4 2" xfId="27801"/>
    <cellStyle name="Normal 66 3 2 2 2 5" xfId="27802"/>
    <cellStyle name="Normal 66 3 2 2 3" xfId="27803"/>
    <cellStyle name="Normal 66 3 2 2 3 2" xfId="27804"/>
    <cellStyle name="Normal 66 3 2 2 4" xfId="27805"/>
    <cellStyle name="Normal 66 3 2 2 4 2" xfId="27806"/>
    <cellStyle name="Normal 66 3 2 2 5" xfId="27807"/>
    <cellStyle name="Normal 66 3 2 2 5 2" xfId="27808"/>
    <cellStyle name="Normal 66 3 2 2 6" xfId="27809"/>
    <cellStyle name="Normal 66 3 2 3" xfId="27810"/>
    <cellStyle name="Normal 66 3 2 3 2" xfId="27811"/>
    <cellStyle name="Normal 66 3 2 3 2 2" xfId="27812"/>
    <cellStyle name="Normal 66 3 2 3 3" xfId="27813"/>
    <cellStyle name="Normal 66 3 2 3 3 2" xfId="27814"/>
    <cellStyle name="Normal 66 3 2 3 4" xfId="27815"/>
    <cellStyle name="Normal 66 3 2 3 4 2" xfId="27816"/>
    <cellStyle name="Normal 66 3 2 3 5" xfId="27817"/>
    <cellStyle name="Normal 66 3 2 4" xfId="27818"/>
    <cellStyle name="Normal 66 3 2 4 2" xfId="27819"/>
    <cellStyle name="Normal 66 3 2 5" xfId="27820"/>
    <cellStyle name="Normal 66 3 2 5 2" xfId="27821"/>
    <cellStyle name="Normal 66 3 2 6" xfId="27822"/>
    <cellStyle name="Normal 66 3 2 6 2" xfId="27823"/>
    <cellStyle name="Normal 66 3 2 7" xfId="27824"/>
    <cellStyle name="Normal 66 3 3" xfId="27825"/>
    <cellStyle name="Normal 66 3 3 2" xfId="27826"/>
    <cellStyle name="Normal 66 3 3 2 2" xfId="27827"/>
    <cellStyle name="Normal 66 3 3 2 2 2" xfId="27828"/>
    <cellStyle name="Normal 66 3 3 2 2 2 2" xfId="27829"/>
    <cellStyle name="Normal 66 3 3 2 2 3" xfId="27830"/>
    <cellStyle name="Normal 66 3 3 2 2 3 2" xfId="27831"/>
    <cellStyle name="Normal 66 3 3 2 2 4" xfId="27832"/>
    <cellStyle name="Normal 66 3 3 2 2 4 2" xfId="27833"/>
    <cellStyle name="Normal 66 3 3 2 2 5" xfId="27834"/>
    <cellStyle name="Normal 66 3 3 2 3" xfId="27835"/>
    <cellStyle name="Normal 66 3 3 2 3 2" xfId="27836"/>
    <cellStyle name="Normal 66 3 3 2 4" xfId="27837"/>
    <cellStyle name="Normal 66 3 3 2 4 2" xfId="27838"/>
    <cellStyle name="Normal 66 3 3 2 5" xfId="27839"/>
    <cellStyle name="Normal 66 3 3 2 5 2" xfId="27840"/>
    <cellStyle name="Normal 66 3 3 2 6" xfId="27841"/>
    <cellStyle name="Normal 66 3 3 3" xfId="27842"/>
    <cellStyle name="Normal 66 3 3 3 2" xfId="27843"/>
    <cellStyle name="Normal 66 3 3 3 2 2" xfId="27844"/>
    <cellStyle name="Normal 66 3 3 3 3" xfId="27845"/>
    <cellStyle name="Normal 66 3 3 3 3 2" xfId="27846"/>
    <cellStyle name="Normal 66 3 3 3 4" xfId="27847"/>
    <cellStyle name="Normal 66 3 3 3 4 2" xfId="27848"/>
    <cellStyle name="Normal 66 3 3 3 5" xfId="27849"/>
    <cellStyle name="Normal 66 3 3 4" xfId="27850"/>
    <cellStyle name="Normal 66 3 3 4 2" xfId="27851"/>
    <cellStyle name="Normal 66 3 3 5" xfId="27852"/>
    <cellStyle name="Normal 66 3 3 5 2" xfId="27853"/>
    <cellStyle name="Normal 66 3 3 6" xfId="27854"/>
    <cellStyle name="Normal 66 3 3 6 2" xfId="27855"/>
    <cellStyle name="Normal 66 3 3 7" xfId="27856"/>
    <cellStyle name="Normal 66 3 4" xfId="27857"/>
    <cellStyle name="Normal 66 3 4 2" xfId="27858"/>
    <cellStyle name="Normal 66 3 4 2 2" xfId="27859"/>
    <cellStyle name="Normal 66 3 4 2 2 2" xfId="27860"/>
    <cellStyle name="Normal 66 3 4 2 2 2 2" xfId="27861"/>
    <cellStyle name="Normal 66 3 4 2 2 3" xfId="27862"/>
    <cellStyle name="Normal 66 3 4 2 2 3 2" xfId="27863"/>
    <cellStyle name="Normal 66 3 4 2 2 4" xfId="27864"/>
    <cellStyle name="Normal 66 3 4 2 2 4 2" xfId="27865"/>
    <cellStyle name="Normal 66 3 4 2 2 5" xfId="27866"/>
    <cellStyle name="Normal 66 3 4 2 3" xfId="27867"/>
    <cellStyle name="Normal 66 3 4 2 3 2" xfId="27868"/>
    <cellStyle name="Normal 66 3 4 2 4" xfId="27869"/>
    <cellStyle name="Normal 66 3 4 2 4 2" xfId="27870"/>
    <cellStyle name="Normal 66 3 4 2 5" xfId="27871"/>
    <cellStyle name="Normal 66 3 4 2 5 2" xfId="27872"/>
    <cellStyle name="Normal 66 3 4 2 6" xfId="27873"/>
    <cellStyle name="Normal 66 3 4 3" xfId="27874"/>
    <cellStyle name="Normal 66 3 4 3 2" xfId="27875"/>
    <cellStyle name="Normal 66 3 4 3 2 2" xfId="27876"/>
    <cellStyle name="Normal 66 3 4 3 3" xfId="27877"/>
    <cellStyle name="Normal 66 3 4 3 3 2" xfId="27878"/>
    <cellStyle name="Normal 66 3 4 3 4" xfId="27879"/>
    <cellStyle name="Normal 66 3 4 3 4 2" xfId="27880"/>
    <cellStyle name="Normal 66 3 4 3 5" xfId="27881"/>
    <cellStyle name="Normal 66 3 4 4" xfId="27882"/>
    <cellStyle name="Normal 66 3 4 4 2" xfId="27883"/>
    <cellStyle name="Normal 66 3 4 5" xfId="27884"/>
    <cellStyle name="Normal 66 3 4 5 2" xfId="27885"/>
    <cellStyle name="Normal 66 3 4 6" xfId="27886"/>
    <cellStyle name="Normal 66 3 4 6 2" xfId="27887"/>
    <cellStyle name="Normal 66 3 4 7" xfId="27888"/>
    <cellStyle name="Normal 66 3 5" xfId="27889"/>
    <cellStyle name="Normal 66 3 5 2" xfId="27890"/>
    <cellStyle name="Normal 66 3 5 2 2" xfId="27891"/>
    <cellStyle name="Normal 66 3 5 2 2 2" xfId="27892"/>
    <cellStyle name="Normal 66 3 5 2 3" xfId="27893"/>
    <cellStyle name="Normal 66 3 5 2 3 2" xfId="27894"/>
    <cellStyle name="Normal 66 3 5 2 4" xfId="27895"/>
    <cellStyle name="Normal 66 3 5 2 4 2" xfId="27896"/>
    <cellStyle name="Normal 66 3 5 2 5" xfId="27897"/>
    <cellStyle name="Normal 66 3 5 3" xfId="27898"/>
    <cellStyle name="Normal 66 3 5 3 2" xfId="27899"/>
    <cellStyle name="Normal 66 3 5 4" xfId="27900"/>
    <cellStyle name="Normal 66 3 5 4 2" xfId="27901"/>
    <cellStyle name="Normal 66 3 5 5" xfId="27902"/>
    <cellStyle name="Normal 66 3 5 5 2" xfId="27903"/>
    <cellStyle name="Normal 66 3 5 6" xfId="27904"/>
    <cellStyle name="Normal 66 3 6" xfId="27905"/>
    <cellStyle name="Normal 66 3 6 2" xfId="27906"/>
    <cellStyle name="Normal 66 3 6 2 2" xfId="27907"/>
    <cellStyle name="Normal 66 3 6 3" xfId="27908"/>
    <cellStyle name="Normal 66 3 6 3 2" xfId="27909"/>
    <cellStyle name="Normal 66 3 6 4" xfId="27910"/>
    <cellStyle name="Normal 66 3 6 4 2" xfId="27911"/>
    <cellStyle name="Normal 66 3 6 5" xfId="27912"/>
    <cellStyle name="Normal 66 3 7" xfId="27913"/>
    <cellStyle name="Normal 66 3 7 2" xfId="27914"/>
    <cellStyle name="Normal 66 3 7 2 2" xfId="27915"/>
    <cellStyle name="Normal 66 3 7 3" xfId="27916"/>
    <cellStyle name="Normal 66 3 7 3 2" xfId="27917"/>
    <cellStyle name="Normal 66 3 7 4" xfId="27918"/>
    <cellStyle name="Normal 66 3 7 4 2" xfId="27919"/>
    <cellStyle name="Normal 66 3 7 5" xfId="27920"/>
    <cellStyle name="Normal 66 3 8" xfId="27921"/>
    <cellStyle name="Normal 66 3 8 2" xfId="27922"/>
    <cellStyle name="Normal 66 3 9" xfId="27923"/>
    <cellStyle name="Normal 66 3 9 2" xfId="27924"/>
    <cellStyle name="Normal 66 4" xfId="27925"/>
    <cellStyle name="Normal 66 5" xfId="27926"/>
    <cellStyle name="Normal 66 5 2" xfId="27927"/>
    <cellStyle name="Normal 66 5 2 2" xfId="27928"/>
    <cellStyle name="Normal 66 5 2 2 2" xfId="27929"/>
    <cellStyle name="Normal 66 5 2 2 2 2" xfId="27930"/>
    <cellStyle name="Normal 66 5 2 2 3" xfId="27931"/>
    <cellStyle name="Normal 66 5 2 2 3 2" xfId="27932"/>
    <cellStyle name="Normal 66 5 2 2 4" xfId="27933"/>
    <cellStyle name="Normal 66 5 2 2 4 2" xfId="27934"/>
    <cellStyle name="Normal 66 5 2 2 5" xfId="27935"/>
    <cellStyle name="Normal 66 5 2 3" xfId="27936"/>
    <cellStyle name="Normal 66 5 2 3 2" xfId="27937"/>
    <cellStyle name="Normal 66 5 2 4" xfId="27938"/>
    <cellStyle name="Normal 66 5 2 4 2" xfId="27939"/>
    <cellStyle name="Normal 66 5 2 5" xfId="27940"/>
    <cellStyle name="Normal 66 5 2 5 2" xfId="27941"/>
    <cellStyle name="Normal 66 5 2 6" xfId="27942"/>
    <cellStyle name="Normal 66 5 3" xfId="27943"/>
    <cellStyle name="Normal 66 5 3 2" xfId="27944"/>
    <cellStyle name="Normal 66 5 3 2 2" xfId="27945"/>
    <cellStyle name="Normal 66 5 3 3" xfId="27946"/>
    <cellStyle name="Normal 66 5 3 3 2" xfId="27947"/>
    <cellStyle name="Normal 66 5 3 4" xfId="27948"/>
    <cellStyle name="Normal 66 5 3 4 2" xfId="27949"/>
    <cellStyle name="Normal 66 5 3 5" xfId="27950"/>
    <cellStyle name="Normal 66 5 4" xfId="27951"/>
    <cellStyle name="Normal 66 5 4 2" xfId="27952"/>
    <cellStyle name="Normal 66 5 5" xfId="27953"/>
    <cellStyle name="Normal 66 5 5 2" xfId="27954"/>
    <cellStyle name="Normal 66 5 6" xfId="27955"/>
    <cellStyle name="Normal 66 5 6 2" xfId="27956"/>
    <cellStyle name="Normal 66 5 7" xfId="27957"/>
    <cellStyle name="Normal 66 6" xfId="27958"/>
    <cellStyle name="Normal 66 6 2" xfId="27959"/>
    <cellStyle name="Normal 66 6 2 2" xfId="27960"/>
    <cellStyle name="Normal 66 6 2 2 2" xfId="27961"/>
    <cellStyle name="Normal 66 6 2 2 2 2" xfId="27962"/>
    <cellStyle name="Normal 66 6 2 2 3" xfId="27963"/>
    <cellStyle name="Normal 66 6 2 2 3 2" xfId="27964"/>
    <cellStyle name="Normal 66 6 2 2 4" xfId="27965"/>
    <cellStyle name="Normal 66 6 2 2 4 2" xfId="27966"/>
    <cellStyle name="Normal 66 6 2 2 5" xfId="27967"/>
    <cellStyle name="Normal 66 6 2 3" xfId="27968"/>
    <cellStyle name="Normal 66 6 2 3 2" xfId="27969"/>
    <cellStyle name="Normal 66 6 2 4" xfId="27970"/>
    <cellStyle name="Normal 66 6 2 4 2" xfId="27971"/>
    <cellStyle name="Normal 66 6 2 5" xfId="27972"/>
    <cellStyle name="Normal 66 6 2 5 2" xfId="27973"/>
    <cellStyle name="Normal 66 6 2 6" xfId="27974"/>
    <cellStyle name="Normal 66 6 3" xfId="27975"/>
    <cellStyle name="Normal 66 6 3 2" xfId="27976"/>
    <cellStyle name="Normal 66 6 3 2 2" xfId="27977"/>
    <cellStyle name="Normal 66 6 3 3" xfId="27978"/>
    <cellStyle name="Normal 66 6 3 3 2" xfId="27979"/>
    <cellStyle name="Normal 66 6 3 4" xfId="27980"/>
    <cellStyle name="Normal 66 6 3 4 2" xfId="27981"/>
    <cellStyle name="Normal 66 6 3 5" xfId="27982"/>
    <cellStyle name="Normal 66 6 4" xfId="27983"/>
    <cellStyle name="Normal 66 6 4 2" xfId="27984"/>
    <cellStyle name="Normal 66 6 5" xfId="27985"/>
    <cellStyle name="Normal 66 6 5 2" xfId="27986"/>
    <cellStyle name="Normal 66 6 6" xfId="27987"/>
    <cellStyle name="Normal 66 6 6 2" xfId="27988"/>
    <cellStyle name="Normal 66 6 7" xfId="27989"/>
    <cellStyle name="Normal 66 7" xfId="27990"/>
    <cellStyle name="Normal 66 7 2" xfId="27991"/>
    <cellStyle name="Normal 66 7 2 2" xfId="27992"/>
    <cellStyle name="Normal 66 7 2 2 2" xfId="27993"/>
    <cellStyle name="Normal 66 7 2 2 2 2" xfId="27994"/>
    <cellStyle name="Normal 66 7 2 2 3" xfId="27995"/>
    <cellStyle name="Normal 66 7 2 2 3 2" xfId="27996"/>
    <cellStyle name="Normal 66 7 2 2 4" xfId="27997"/>
    <cellStyle name="Normal 66 7 2 2 4 2" xfId="27998"/>
    <cellStyle name="Normal 66 7 2 2 5" xfId="27999"/>
    <cellStyle name="Normal 66 7 2 3" xfId="28000"/>
    <cellStyle name="Normal 66 7 2 3 2" xfId="28001"/>
    <cellStyle name="Normal 66 7 2 4" xfId="28002"/>
    <cellStyle name="Normal 66 7 2 4 2" xfId="28003"/>
    <cellStyle name="Normal 66 7 2 5" xfId="28004"/>
    <cellStyle name="Normal 66 7 2 5 2" xfId="28005"/>
    <cellStyle name="Normal 66 7 2 6" xfId="28006"/>
    <cellStyle name="Normal 66 7 3" xfId="28007"/>
    <cellStyle name="Normal 66 7 3 2" xfId="28008"/>
    <cellStyle name="Normal 66 7 3 2 2" xfId="28009"/>
    <cellStyle name="Normal 66 7 3 3" xfId="28010"/>
    <cellStyle name="Normal 66 7 3 3 2" xfId="28011"/>
    <cellStyle name="Normal 66 7 3 4" xfId="28012"/>
    <cellStyle name="Normal 66 7 3 4 2" xfId="28013"/>
    <cellStyle name="Normal 66 7 3 5" xfId="28014"/>
    <cellStyle name="Normal 66 7 4" xfId="28015"/>
    <cellStyle name="Normal 66 7 4 2" xfId="28016"/>
    <cellStyle name="Normal 66 7 5" xfId="28017"/>
    <cellStyle name="Normal 66 7 5 2" xfId="28018"/>
    <cellStyle name="Normal 66 7 6" xfId="28019"/>
    <cellStyle name="Normal 66 7 6 2" xfId="28020"/>
    <cellStyle name="Normal 66 7 7" xfId="28021"/>
    <cellStyle name="Normal 66 8" xfId="28022"/>
    <cellStyle name="Normal 66 8 2" xfId="28023"/>
    <cellStyle name="Normal 66 8 2 2" xfId="28024"/>
    <cellStyle name="Normal 66 8 2 2 2" xfId="28025"/>
    <cellStyle name="Normal 66 8 2 3" xfId="28026"/>
    <cellStyle name="Normal 66 8 2 3 2" xfId="28027"/>
    <cellStyle name="Normal 66 8 2 4" xfId="28028"/>
    <cellStyle name="Normal 66 8 2 4 2" xfId="28029"/>
    <cellStyle name="Normal 66 8 2 5" xfId="28030"/>
    <cellStyle name="Normal 66 8 3" xfId="28031"/>
    <cellStyle name="Normal 66 8 3 2" xfId="28032"/>
    <cellStyle name="Normal 66 8 4" xfId="28033"/>
    <cellStyle name="Normal 66 8 4 2" xfId="28034"/>
    <cellStyle name="Normal 66 8 5" xfId="28035"/>
    <cellStyle name="Normal 66 8 5 2" xfId="28036"/>
    <cellStyle name="Normal 66 8 6" xfId="28037"/>
    <cellStyle name="Normal 66 9" xfId="28038"/>
    <cellStyle name="Normal 66 9 2" xfId="28039"/>
    <cellStyle name="Normal 66 9 2 2" xfId="28040"/>
    <cellStyle name="Normal 66 9 3" xfId="28041"/>
    <cellStyle name="Normal 66 9 3 2" xfId="28042"/>
    <cellStyle name="Normal 66 9 4" xfId="28043"/>
    <cellStyle name="Normal 66 9 4 2" xfId="28044"/>
    <cellStyle name="Normal 66 9 5" xfId="28045"/>
    <cellStyle name="Normal 67" xfId="28046"/>
    <cellStyle name="Normal 67 10" xfId="28047"/>
    <cellStyle name="Normal 67 10 2" xfId="28048"/>
    <cellStyle name="Normal 67 11" xfId="28049"/>
    <cellStyle name="Normal 67 11 2" xfId="28050"/>
    <cellStyle name="Normal 67 12" xfId="28051"/>
    <cellStyle name="Normal 67 12 2" xfId="28052"/>
    <cellStyle name="Normal 67 13" xfId="28053"/>
    <cellStyle name="Normal 67 13 2" xfId="28054"/>
    <cellStyle name="Normal 67 14" xfId="28055"/>
    <cellStyle name="Normal 67 14 2" xfId="28056"/>
    <cellStyle name="Normal 67 15" xfId="28057"/>
    <cellStyle name="Normal 67 16" xfId="28058"/>
    <cellStyle name="Normal 67 2" xfId="28059"/>
    <cellStyle name="Normal 67 2 2" xfId="28060"/>
    <cellStyle name="Normal 67 2 2 2" xfId="28061"/>
    <cellStyle name="Normal 67 2 2 2 2" xfId="28062"/>
    <cellStyle name="Normal 67 2 2 2 2 2" xfId="28063"/>
    <cellStyle name="Normal 67 2 2 2 3" xfId="28064"/>
    <cellStyle name="Normal 67 2 2 2 3 2" xfId="28065"/>
    <cellStyle name="Normal 67 2 2 2 4" xfId="28066"/>
    <cellStyle name="Normal 67 2 2 2 4 2" xfId="28067"/>
    <cellStyle name="Normal 67 2 2 2 5" xfId="28068"/>
    <cellStyle name="Normal 67 2 2 3" xfId="28069"/>
    <cellStyle name="Normal 67 2 2 3 2" xfId="28070"/>
    <cellStyle name="Normal 67 2 2 4" xfId="28071"/>
    <cellStyle name="Normal 67 2 2 4 2" xfId="28072"/>
    <cellStyle name="Normal 67 2 2 5" xfId="28073"/>
    <cellStyle name="Normal 67 2 2 5 2" xfId="28074"/>
    <cellStyle name="Normal 67 2 2 6" xfId="28075"/>
    <cellStyle name="Normal 67 2 3" xfId="28076"/>
    <cellStyle name="Normal 67 2 3 2" xfId="28077"/>
    <cellStyle name="Normal 67 2 3 2 2" xfId="28078"/>
    <cellStyle name="Normal 67 2 3 3" xfId="28079"/>
    <cellStyle name="Normal 67 2 3 3 2" xfId="28080"/>
    <cellStyle name="Normal 67 2 3 4" xfId="28081"/>
    <cellStyle name="Normal 67 2 3 4 2" xfId="28082"/>
    <cellStyle name="Normal 67 2 3 5" xfId="28083"/>
    <cellStyle name="Normal 67 2 4" xfId="28084"/>
    <cellStyle name="Normal 67 2 4 2" xfId="28085"/>
    <cellStyle name="Normal 67 2 5" xfId="28086"/>
    <cellStyle name="Normal 67 2 5 2" xfId="28087"/>
    <cellStyle name="Normal 67 2 6" xfId="28088"/>
    <cellStyle name="Normal 67 2 6 2" xfId="28089"/>
    <cellStyle name="Normal 67 2 7" xfId="28090"/>
    <cellStyle name="Normal 67 3" xfId="28091"/>
    <cellStyle name="Normal 67 3 2" xfId="28092"/>
    <cellStyle name="Normal 67 3 2 2" xfId="28093"/>
    <cellStyle name="Normal 67 3 2 2 2" xfId="28094"/>
    <cellStyle name="Normal 67 3 2 2 2 2" xfId="28095"/>
    <cellStyle name="Normal 67 3 2 2 3" xfId="28096"/>
    <cellStyle name="Normal 67 3 2 2 3 2" xfId="28097"/>
    <cellStyle name="Normal 67 3 2 2 4" xfId="28098"/>
    <cellStyle name="Normal 67 3 2 2 4 2" xfId="28099"/>
    <cellStyle name="Normal 67 3 2 2 5" xfId="28100"/>
    <cellStyle name="Normal 67 3 2 3" xfId="28101"/>
    <cellStyle name="Normal 67 3 2 3 2" xfId="28102"/>
    <cellStyle name="Normal 67 3 2 4" xfId="28103"/>
    <cellStyle name="Normal 67 3 2 4 2" xfId="28104"/>
    <cellStyle name="Normal 67 3 2 5" xfId="28105"/>
    <cellStyle name="Normal 67 3 2 5 2" xfId="28106"/>
    <cellStyle name="Normal 67 3 2 6" xfId="28107"/>
    <cellStyle name="Normal 67 3 3" xfId="28108"/>
    <cellStyle name="Normal 67 3 3 2" xfId="28109"/>
    <cellStyle name="Normal 67 3 3 2 2" xfId="28110"/>
    <cellStyle name="Normal 67 3 3 3" xfId="28111"/>
    <cellStyle name="Normal 67 3 3 3 2" xfId="28112"/>
    <cellStyle name="Normal 67 3 3 4" xfId="28113"/>
    <cellStyle name="Normal 67 3 3 4 2" xfId="28114"/>
    <cellStyle name="Normal 67 3 3 5" xfId="28115"/>
    <cellStyle name="Normal 67 3 4" xfId="28116"/>
    <cellStyle name="Normal 67 3 4 2" xfId="28117"/>
    <cellStyle name="Normal 67 3 5" xfId="28118"/>
    <cellStyle name="Normal 67 3 5 2" xfId="28119"/>
    <cellStyle name="Normal 67 3 6" xfId="28120"/>
    <cellStyle name="Normal 67 3 6 2" xfId="28121"/>
    <cellStyle name="Normal 67 3 7" xfId="28122"/>
    <cellStyle name="Normal 67 4" xfId="28123"/>
    <cellStyle name="Normal 67 4 2" xfId="28124"/>
    <cellStyle name="Normal 67 4 2 2" xfId="28125"/>
    <cellStyle name="Normal 67 4 2 2 2" xfId="28126"/>
    <cellStyle name="Normal 67 4 2 2 2 2" xfId="28127"/>
    <cellStyle name="Normal 67 4 2 2 3" xfId="28128"/>
    <cellStyle name="Normal 67 4 2 2 3 2" xfId="28129"/>
    <cellStyle name="Normal 67 4 2 2 4" xfId="28130"/>
    <cellStyle name="Normal 67 4 2 2 4 2" xfId="28131"/>
    <cellStyle name="Normal 67 4 2 2 5" xfId="28132"/>
    <cellStyle name="Normal 67 4 2 3" xfId="28133"/>
    <cellStyle name="Normal 67 4 2 3 2" xfId="28134"/>
    <cellStyle name="Normal 67 4 2 4" xfId="28135"/>
    <cellStyle name="Normal 67 4 2 4 2" xfId="28136"/>
    <cellStyle name="Normal 67 4 2 5" xfId="28137"/>
    <cellStyle name="Normal 67 4 2 5 2" xfId="28138"/>
    <cellStyle name="Normal 67 4 2 6" xfId="28139"/>
    <cellStyle name="Normal 67 4 3" xfId="28140"/>
    <cellStyle name="Normal 67 4 3 2" xfId="28141"/>
    <cellStyle name="Normal 67 4 3 2 2" xfId="28142"/>
    <cellStyle name="Normal 67 4 3 3" xfId="28143"/>
    <cellStyle name="Normal 67 4 3 3 2" xfId="28144"/>
    <cellStyle name="Normal 67 4 3 4" xfId="28145"/>
    <cellStyle name="Normal 67 4 3 4 2" xfId="28146"/>
    <cellStyle name="Normal 67 4 3 5" xfId="28147"/>
    <cellStyle name="Normal 67 4 4" xfId="28148"/>
    <cellStyle name="Normal 67 4 4 2" xfId="28149"/>
    <cellStyle name="Normal 67 4 5" xfId="28150"/>
    <cellStyle name="Normal 67 4 5 2" xfId="28151"/>
    <cellStyle name="Normal 67 4 6" xfId="28152"/>
    <cellStyle name="Normal 67 4 6 2" xfId="28153"/>
    <cellStyle name="Normal 67 4 7" xfId="28154"/>
    <cellStyle name="Normal 67 5" xfId="28155"/>
    <cellStyle name="Normal 67 5 2" xfId="28156"/>
    <cellStyle name="Normal 67 5 2 2" xfId="28157"/>
    <cellStyle name="Normal 67 5 2 2 2" xfId="28158"/>
    <cellStyle name="Normal 67 5 2 3" xfId="28159"/>
    <cellStyle name="Normal 67 5 2 3 2" xfId="28160"/>
    <cellStyle name="Normal 67 5 2 4" xfId="28161"/>
    <cellStyle name="Normal 67 5 2 4 2" xfId="28162"/>
    <cellStyle name="Normal 67 5 2 5" xfId="28163"/>
    <cellStyle name="Normal 67 5 3" xfId="28164"/>
    <cellStyle name="Normal 67 5 3 2" xfId="28165"/>
    <cellStyle name="Normal 67 5 4" xfId="28166"/>
    <cellStyle name="Normal 67 5 4 2" xfId="28167"/>
    <cellStyle name="Normal 67 5 5" xfId="28168"/>
    <cellStyle name="Normal 67 5 5 2" xfId="28169"/>
    <cellStyle name="Normal 67 5 6" xfId="28170"/>
    <cellStyle name="Normal 67 6" xfId="28171"/>
    <cellStyle name="Normal 67 6 2" xfId="28172"/>
    <cellStyle name="Normal 67 6 2 2" xfId="28173"/>
    <cellStyle name="Normal 67 6 3" xfId="28174"/>
    <cellStyle name="Normal 67 6 3 2" xfId="28175"/>
    <cellStyle name="Normal 67 6 4" xfId="28176"/>
    <cellStyle name="Normal 67 6 4 2" xfId="28177"/>
    <cellStyle name="Normal 67 6 5" xfId="28178"/>
    <cellStyle name="Normal 67 7" xfId="28179"/>
    <cellStyle name="Normal 67 7 2" xfId="28180"/>
    <cellStyle name="Normal 67 7 2 2" xfId="28181"/>
    <cellStyle name="Normal 67 7 3" xfId="28182"/>
    <cellStyle name="Normal 67 7 3 2" xfId="28183"/>
    <cellStyle name="Normal 67 7 4" xfId="28184"/>
    <cellStyle name="Normal 67 7 4 2" xfId="28185"/>
    <cellStyle name="Normal 67 7 5" xfId="28186"/>
    <cellStyle name="Normal 67 8" xfId="28187"/>
    <cellStyle name="Normal 67 8 2" xfId="28188"/>
    <cellStyle name="Normal 67 9" xfId="28189"/>
    <cellStyle name="Normal 67 9 2" xfId="28190"/>
    <cellStyle name="Normal 68" xfId="28191"/>
    <cellStyle name="Normal 68 10" xfId="28192"/>
    <cellStyle name="Normal 68 10 2" xfId="28193"/>
    <cellStyle name="Normal 68 11" xfId="28194"/>
    <cellStyle name="Normal 68 11 2" xfId="28195"/>
    <cellStyle name="Normal 68 12" xfId="28196"/>
    <cellStyle name="Normal 68 12 2" xfId="28197"/>
    <cellStyle name="Normal 68 13" xfId="28198"/>
    <cellStyle name="Normal 68 13 2" xfId="28199"/>
    <cellStyle name="Normal 68 14" xfId="28200"/>
    <cellStyle name="Normal 68 14 2" xfId="28201"/>
    <cellStyle name="Normal 68 15" xfId="28202"/>
    <cellStyle name="Normal 68 16" xfId="28203"/>
    <cellStyle name="Normal 68 2" xfId="28204"/>
    <cellStyle name="Normal 68 2 2" xfId="28205"/>
    <cellStyle name="Normal 68 2 2 2" xfId="28206"/>
    <cellStyle name="Normal 68 2 2 2 2" xfId="28207"/>
    <cellStyle name="Normal 68 2 2 2 2 2" xfId="28208"/>
    <cellStyle name="Normal 68 2 2 2 3" xfId="28209"/>
    <cellStyle name="Normal 68 2 2 2 3 2" xfId="28210"/>
    <cellStyle name="Normal 68 2 2 2 4" xfId="28211"/>
    <cellStyle name="Normal 68 2 2 2 4 2" xfId="28212"/>
    <cellStyle name="Normal 68 2 2 2 5" xfId="28213"/>
    <cellStyle name="Normal 68 2 2 3" xfId="28214"/>
    <cellStyle name="Normal 68 2 2 3 2" xfId="28215"/>
    <cellStyle name="Normal 68 2 2 4" xfId="28216"/>
    <cellStyle name="Normal 68 2 2 4 2" xfId="28217"/>
    <cellStyle name="Normal 68 2 2 5" xfId="28218"/>
    <cellStyle name="Normal 68 2 2 5 2" xfId="28219"/>
    <cellStyle name="Normal 68 2 2 6" xfId="28220"/>
    <cellStyle name="Normal 68 2 3" xfId="28221"/>
    <cellStyle name="Normal 68 2 3 2" xfId="28222"/>
    <cellStyle name="Normal 68 2 3 2 2" xfId="28223"/>
    <cellStyle name="Normal 68 2 3 3" xfId="28224"/>
    <cellStyle name="Normal 68 2 3 3 2" xfId="28225"/>
    <cellStyle name="Normal 68 2 3 4" xfId="28226"/>
    <cellStyle name="Normal 68 2 3 4 2" xfId="28227"/>
    <cellStyle name="Normal 68 2 3 5" xfId="28228"/>
    <cellStyle name="Normal 68 2 4" xfId="28229"/>
    <cellStyle name="Normal 68 2 4 2" xfId="28230"/>
    <cellStyle name="Normal 68 2 5" xfId="28231"/>
    <cellStyle name="Normal 68 2 5 2" xfId="28232"/>
    <cellStyle name="Normal 68 2 6" xfId="28233"/>
    <cellStyle name="Normal 68 2 6 2" xfId="28234"/>
    <cellStyle name="Normal 68 2 7" xfId="28235"/>
    <cellStyle name="Normal 68 3" xfId="28236"/>
    <cellStyle name="Normal 68 3 2" xfId="28237"/>
    <cellStyle name="Normal 68 3 2 2" xfId="28238"/>
    <cellStyle name="Normal 68 3 2 2 2" xfId="28239"/>
    <cellStyle name="Normal 68 3 2 2 2 2" xfId="28240"/>
    <cellStyle name="Normal 68 3 2 2 3" xfId="28241"/>
    <cellStyle name="Normal 68 3 2 2 3 2" xfId="28242"/>
    <cellStyle name="Normal 68 3 2 2 4" xfId="28243"/>
    <cellStyle name="Normal 68 3 2 2 4 2" xfId="28244"/>
    <cellStyle name="Normal 68 3 2 2 5" xfId="28245"/>
    <cellStyle name="Normal 68 3 2 3" xfId="28246"/>
    <cellStyle name="Normal 68 3 2 3 2" xfId="28247"/>
    <cellStyle name="Normal 68 3 2 4" xfId="28248"/>
    <cellStyle name="Normal 68 3 2 4 2" xfId="28249"/>
    <cellStyle name="Normal 68 3 2 5" xfId="28250"/>
    <cellStyle name="Normal 68 3 2 5 2" xfId="28251"/>
    <cellStyle name="Normal 68 3 2 6" xfId="28252"/>
    <cellStyle name="Normal 68 3 3" xfId="28253"/>
    <cellStyle name="Normal 68 3 3 2" xfId="28254"/>
    <cellStyle name="Normal 68 3 3 2 2" xfId="28255"/>
    <cellStyle name="Normal 68 3 3 3" xfId="28256"/>
    <cellStyle name="Normal 68 3 3 3 2" xfId="28257"/>
    <cellStyle name="Normal 68 3 3 4" xfId="28258"/>
    <cellStyle name="Normal 68 3 3 4 2" xfId="28259"/>
    <cellStyle name="Normal 68 3 3 5" xfId="28260"/>
    <cellStyle name="Normal 68 3 4" xfId="28261"/>
    <cellStyle name="Normal 68 3 4 2" xfId="28262"/>
    <cellStyle name="Normal 68 3 5" xfId="28263"/>
    <cellStyle name="Normal 68 3 5 2" xfId="28264"/>
    <cellStyle name="Normal 68 3 6" xfId="28265"/>
    <cellStyle name="Normal 68 3 6 2" xfId="28266"/>
    <cellStyle name="Normal 68 3 7" xfId="28267"/>
    <cellStyle name="Normal 68 4" xfId="28268"/>
    <cellStyle name="Normal 68 4 2" xfId="28269"/>
    <cellStyle name="Normal 68 4 2 2" xfId="28270"/>
    <cellStyle name="Normal 68 4 2 2 2" xfId="28271"/>
    <cellStyle name="Normal 68 4 2 2 2 2" xfId="28272"/>
    <cellStyle name="Normal 68 4 2 2 3" xfId="28273"/>
    <cellStyle name="Normal 68 4 2 2 3 2" xfId="28274"/>
    <cellStyle name="Normal 68 4 2 2 4" xfId="28275"/>
    <cellStyle name="Normal 68 4 2 2 4 2" xfId="28276"/>
    <cellStyle name="Normal 68 4 2 2 5" xfId="28277"/>
    <cellStyle name="Normal 68 4 2 3" xfId="28278"/>
    <cellStyle name="Normal 68 4 2 3 2" xfId="28279"/>
    <cellStyle name="Normal 68 4 2 4" xfId="28280"/>
    <cellStyle name="Normal 68 4 2 4 2" xfId="28281"/>
    <cellStyle name="Normal 68 4 2 5" xfId="28282"/>
    <cellStyle name="Normal 68 4 2 5 2" xfId="28283"/>
    <cellStyle name="Normal 68 4 2 6" xfId="28284"/>
    <cellStyle name="Normal 68 4 3" xfId="28285"/>
    <cellStyle name="Normal 68 4 3 2" xfId="28286"/>
    <cellStyle name="Normal 68 4 3 2 2" xfId="28287"/>
    <cellStyle name="Normal 68 4 3 3" xfId="28288"/>
    <cellStyle name="Normal 68 4 3 3 2" xfId="28289"/>
    <cellStyle name="Normal 68 4 3 4" xfId="28290"/>
    <cellStyle name="Normal 68 4 3 4 2" xfId="28291"/>
    <cellStyle name="Normal 68 4 3 5" xfId="28292"/>
    <cellStyle name="Normal 68 4 4" xfId="28293"/>
    <cellStyle name="Normal 68 4 4 2" xfId="28294"/>
    <cellStyle name="Normal 68 4 5" xfId="28295"/>
    <cellStyle name="Normal 68 4 5 2" xfId="28296"/>
    <cellStyle name="Normal 68 4 6" xfId="28297"/>
    <cellStyle name="Normal 68 4 6 2" xfId="28298"/>
    <cellStyle name="Normal 68 4 7" xfId="28299"/>
    <cellStyle name="Normal 68 5" xfId="28300"/>
    <cellStyle name="Normal 68 5 2" xfId="28301"/>
    <cellStyle name="Normal 68 5 2 2" xfId="28302"/>
    <cellStyle name="Normal 68 5 2 2 2" xfId="28303"/>
    <cellStyle name="Normal 68 5 2 3" xfId="28304"/>
    <cellStyle name="Normal 68 5 2 3 2" xfId="28305"/>
    <cellStyle name="Normal 68 5 2 4" xfId="28306"/>
    <cellStyle name="Normal 68 5 2 4 2" xfId="28307"/>
    <cellStyle name="Normal 68 5 2 5" xfId="28308"/>
    <cellStyle name="Normal 68 5 3" xfId="28309"/>
    <cellStyle name="Normal 68 5 3 2" xfId="28310"/>
    <cellStyle name="Normal 68 5 4" xfId="28311"/>
    <cellStyle name="Normal 68 5 4 2" xfId="28312"/>
    <cellStyle name="Normal 68 5 5" xfId="28313"/>
    <cellStyle name="Normal 68 5 5 2" xfId="28314"/>
    <cellStyle name="Normal 68 5 6" xfId="28315"/>
    <cellStyle name="Normal 68 6" xfId="28316"/>
    <cellStyle name="Normal 68 6 2" xfId="28317"/>
    <cellStyle name="Normal 68 6 2 2" xfId="28318"/>
    <cellStyle name="Normal 68 6 3" xfId="28319"/>
    <cellStyle name="Normal 68 6 3 2" xfId="28320"/>
    <cellStyle name="Normal 68 6 4" xfId="28321"/>
    <cellStyle name="Normal 68 6 4 2" xfId="28322"/>
    <cellStyle name="Normal 68 6 5" xfId="28323"/>
    <cellStyle name="Normal 68 7" xfId="28324"/>
    <cellStyle name="Normal 68 7 2" xfId="28325"/>
    <cellStyle name="Normal 68 7 2 2" xfId="28326"/>
    <cellStyle name="Normal 68 7 3" xfId="28327"/>
    <cellStyle name="Normal 68 7 3 2" xfId="28328"/>
    <cellStyle name="Normal 68 7 4" xfId="28329"/>
    <cellStyle name="Normal 68 7 4 2" xfId="28330"/>
    <cellStyle name="Normal 68 7 5" xfId="28331"/>
    <cellStyle name="Normal 68 8" xfId="28332"/>
    <cellStyle name="Normal 68 8 2" xfId="28333"/>
    <cellStyle name="Normal 68 9" xfId="28334"/>
    <cellStyle name="Normal 68 9 2" xfId="28335"/>
    <cellStyle name="Normal 69" xfId="28336"/>
    <cellStyle name="Normal 69 2" xfId="28337"/>
    <cellStyle name="Normal 7" xfId="28338"/>
    <cellStyle name="Normal 7 10" xfId="28339"/>
    <cellStyle name="Normal 7 10 2" xfId="28340"/>
    <cellStyle name="Normal 7 11" xfId="28341"/>
    <cellStyle name="Normal 7 12" xfId="28342"/>
    <cellStyle name="Normal 7 2" xfId="28343"/>
    <cellStyle name="Normal 7 2 2" xfId="28344"/>
    <cellStyle name="Normal 7 2 2 2" xfId="28345"/>
    <cellStyle name="Normal 7 2 2 2 2" xfId="28346"/>
    <cellStyle name="Normal 7 2 2 2 2 2" xfId="28347"/>
    <cellStyle name="Normal 7 2 2 2 3" xfId="28348"/>
    <cellStyle name="Normal 7 2 2 2 3 2" xfId="28349"/>
    <cellStyle name="Normal 7 2 2 2 4" xfId="28350"/>
    <cellStyle name="Normal 7 2 2 3" xfId="28351"/>
    <cellStyle name="Normal 7 2 2 3 2" xfId="28352"/>
    <cellStyle name="Normal 7 2 2 4" xfId="28353"/>
    <cellStyle name="Normal 7 2 2 4 2" xfId="28354"/>
    <cellStyle name="Normal 7 2 2 5" xfId="28355"/>
    <cellStyle name="Normal 7 2 3" xfId="28356"/>
    <cellStyle name="Normal 7 2 3 2" xfId="28357"/>
    <cellStyle name="Normal 7 2 3 2 2" xfId="28358"/>
    <cellStyle name="Normal 7 2 3 2 2 2" xfId="28359"/>
    <cellStyle name="Normal 7 2 3 2 3" xfId="28360"/>
    <cellStyle name="Normal 7 2 3 2 3 2" xfId="28361"/>
    <cellStyle name="Normal 7 2 3 2 4" xfId="28362"/>
    <cellStyle name="Normal 7 2 3 3" xfId="28363"/>
    <cellStyle name="Normal 7 2 3 3 2" xfId="28364"/>
    <cellStyle name="Normal 7 2 3 4" xfId="28365"/>
    <cellStyle name="Normal 7 2 3 4 2" xfId="28366"/>
    <cellStyle name="Normal 7 2 3 5" xfId="28367"/>
    <cellStyle name="Normal 7 2 4" xfId="28368"/>
    <cellStyle name="Normal 7 2 4 2" xfId="28369"/>
    <cellStyle name="Normal 7 2 4 2 2" xfId="28370"/>
    <cellStyle name="Normal 7 2 4 3" xfId="28371"/>
    <cellStyle name="Normal 7 2 4 3 2" xfId="28372"/>
    <cellStyle name="Normal 7 2 4 4" xfId="28373"/>
    <cellStyle name="Normal 7 2 5" xfId="28374"/>
    <cellStyle name="Normal 7 2 5 2" xfId="28375"/>
    <cellStyle name="Normal 7 2 5 2 2" xfId="28376"/>
    <cellStyle name="Normal 7 2 5 3" xfId="28377"/>
    <cellStyle name="Normal 7 2 5 3 2" xfId="28378"/>
    <cellStyle name="Normal 7 2 5 4" xfId="28379"/>
    <cellStyle name="Normal 7 2 6" xfId="28380"/>
    <cellStyle name="Normal 7 2 6 2" xfId="28381"/>
    <cellStyle name="Normal 7 2 7" xfId="28382"/>
    <cellStyle name="Normal 7 2 7 2" xfId="28383"/>
    <cellStyle name="Normal 7 2 8" xfId="28384"/>
    <cellStyle name="Normal 7 2 9" xfId="28385"/>
    <cellStyle name="Normal 7 3" xfId="28386"/>
    <cellStyle name="Normal 7 3 2" xfId="28387"/>
    <cellStyle name="Normal 7 3 2 2" xfId="28388"/>
    <cellStyle name="Normal 7 3 2 2 2" xfId="28389"/>
    <cellStyle name="Normal 7 3 2 2 2 2" xfId="28390"/>
    <cellStyle name="Normal 7 3 2 2 3" xfId="28391"/>
    <cellStyle name="Normal 7 3 2 2 3 2" xfId="28392"/>
    <cellStyle name="Normal 7 3 2 2 4" xfId="28393"/>
    <cellStyle name="Normal 7 3 2 3" xfId="28394"/>
    <cellStyle name="Normal 7 3 2 3 2" xfId="28395"/>
    <cellStyle name="Normal 7 3 2 4" xfId="28396"/>
    <cellStyle name="Normal 7 3 2 4 2" xfId="28397"/>
    <cellStyle name="Normal 7 3 2 5" xfId="28398"/>
    <cellStyle name="Normal 7 3 3" xfId="28399"/>
    <cellStyle name="Normal 7 3 3 2" xfId="28400"/>
    <cellStyle name="Normal 7 3 3 2 2" xfId="28401"/>
    <cellStyle name="Normal 7 3 3 2 2 2" xfId="28402"/>
    <cellStyle name="Normal 7 3 3 2 3" xfId="28403"/>
    <cellStyle name="Normal 7 3 3 2 3 2" xfId="28404"/>
    <cellStyle name="Normal 7 3 3 2 4" xfId="28405"/>
    <cellStyle name="Normal 7 3 3 3" xfId="28406"/>
    <cellStyle name="Normal 7 3 3 3 2" xfId="28407"/>
    <cellStyle name="Normal 7 3 3 4" xfId="28408"/>
    <cellStyle name="Normal 7 3 3 4 2" xfId="28409"/>
    <cellStyle name="Normal 7 3 3 5" xfId="28410"/>
    <cellStyle name="Normal 7 3 4" xfId="28411"/>
    <cellStyle name="Normal 7 3 4 2" xfId="28412"/>
    <cellStyle name="Normal 7 3 4 2 2" xfId="28413"/>
    <cellStyle name="Normal 7 3 4 3" xfId="28414"/>
    <cellStyle name="Normal 7 3 4 3 2" xfId="28415"/>
    <cellStyle name="Normal 7 3 4 4" xfId="28416"/>
    <cellStyle name="Normal 7 3 5" xfId="28417"/>
    <cellStyle name="Normal 7 3 5 2" xfId="28418"/>
    <cellStyle name="Normal 7 3 6" xfId="28419"/>
    <cellStyle name="Normal 7 3 6 2" xfId="28420"/>
    <cellStyle name="Normal 7 3 7" xfId="28421"/>
    <cellStyle name="Normal 7 4" xfId="28422"/>
    <cellStyle name="Normal 7 4 2" xfId="28423"/>
    <cellStyle name="Normal 7 4 2 2" xfId="28424"/>
    <cellStyle name="Normal 7 4 2 2 2" xfId="28425"/>
    <cellStyle name="Normal 7 4 2 3" xfId="28426"/>
    <cellStyle name="Normal 7 4 2 3 2" xfId="28427"/>
    <cellStyle name="Normal 7 4 2 4" xfId="28428"/>
    <cellStyle name="Normal 7 4 3" xfId="28429"/>
    <cellStyle name="Normal 7 4 3 2" xfId="28430"/>
    <cellStyle name="Normal 7 4 4" xfId="28431"/>
    <cellStyle name="Normal 7 4 4 2" xfId="28432"/>
    <cellStyle name="Normal 7 4 5" xfId="28433"/>
    <cellStyle name="Normal 7 4 6" xfId="28434"/>
    <cellStyle name="Normal 7 5" xfId="28435"/>
    <cellStyle name="Normal 7 5 2" xfId="28436"/>
    <cellStyle name="Normal 7 5 2 2" xfId="28437"/>
    <cellStyle name="Normal 7 5 2 2 2" xfId="28438"/>
    <cellStyle name="Normal 7 5 2 3" xfId="28439"/>
    <cellStyle name="Normal 7 5 2 3 2" xfId="28440"/>
    <cellStyle name="Normal 7 5 2 4" xfId="28441"/>
    <cellStyle name="Normal 7 5 3" xfId="28442"/>
    <cellStyle name="Normal 7 5 3 2" xfId="28443"/>
    <cellStyle name="Normal 7 5 4" xfId="28444"/>
    <cellStyle name="Normal 7 5 4 2" xfId="28445"/>
    <cellStyle name="Normal 7 5 5" xfId="28446"/>
    <cellStyle name="Normal 7 6" xfId="28447"/>
    <cellStyle name="Normal 7 6 2" xfId="28448"/>
    <cellStyle name="Normal 7 6 2 2" xfId="28449"/>
    <cellStyle name="Normal 7 6 3" xfId="28450"/>
    <cellStyle name="Normal 7 6 3 2" xfId="28451"/>
    <cellStyle name="Normal 7 6 4" xfId="28452"/>
    <cellStyle name="Normal 7 7" xfId="28453"/>
    <cellStyle name="Normal 7 7 2" xfId="28454"/>
    <cellStyle name="Normal 7 7 2 2" xfId="28455"/>
    <cellStyle name="Normal 7 7 3" xfId="28456"/>
    <cellStyle name="Normal 7 7 3 2" xfId="28457"/>
    <cellStyle name="Normal 7 7 4" xfId="28458"/>
    <cellStyle name="Normal 7 8" xfId="28459"/>
    <cellStyle name="Normal 7 8 2" xfId="28460"/>
    <cellStyle name="Normal 7 9" xfId="28461"/>
    <cellStyle name="Normal 7 9 2" xfId="28462"/>
    <cellStyle name="Normal 7_7-7-1 SM Data" xfId="28463"/>
    <cellStyle name="Normal 70" xfId="28464"/>
    <cellStyle name="Normal 70 2" xfId="28465"/>
    <cellStyle name="Normal 71" xfId="28466"/>
    <cellStyle name="Normal 71 2" xfId="28467"/>
    <cellStyle name="Normal 72" xfId="28468"/>
    <cellStyle name="Normal 73" xfId="28469"/>
    <cellStyle name="Normal 73 2" xfId="28470"/>
    <cellStyle name="Normal 73 3" xfId="28471"/>
    <cellStyle name="Normal 73 3 2" xfId="28472"/>
    <cellStyle name="Normal 74" xfId="28473"/>
    <cellStyle name="Normal 74 2" xfId="28474"/>
    <cellStyle name="Normal 74 3" xfId="28475"/>
    <cellStyle name="Normal 75" xfId="28476"/>
    <cellStyle name="Normal 75 2" xfId="28477"/>
    <cellStyle name="Normal 75 3" xfId="28478"/>
    <cellStyle name="Normal 75 4" xfId="28479"/>
    <cellStyle name="Normal 76" xfId="28480"/>
    <cellStyle name="Normal 76 2" xfId="28481"/>
    <cellStyle name="Normal 76 3" xfId="28482"/>
    <cellStyle name="Normal 77" xfId="28483"/>
    <cellStyle name="Normal 77 2" xfId="28484"/>
    <cellStyle name="Normal 77 3" xfId="28485"/>
    <cellStyle name="Normal 78" xfId="28486"/>
    <cellStyle name="Normal 78 2" xfId="28487"/>
    <cellStyle name="Normal 78 2 2" xfId="28488"/>
    <cellStyle name="Normal 78 3" xfId="28489"/>
    <cellStyle name="Normal 78 4" xfId="28490"/>
    <cellStyle name="Normal 78 4 2" xfId="28491"/>
    <cellStyle name="Normal 79" xfId="28492"/>
    <cellStyle name="Normal 79 10" xfId="28493"/>
    <cellStyle name="Normal 79 10 2" xfId="28494"/>
    <cellStyle name="Normal 79 11" xfId="28495"/>
    <cellStyle name="Normal 79 11 2" xfId="28496"/>
    <cellStyle name="Normal 79 12" xfId="28497"/>
    <cellStyle name="Normal 79 12 2" xfId="28498"/>
    <cellStyle name="Normal 79 13" xfId="28499"/>
    <cellStyle name="Normal 79 13 2" xfId="28500"/>
    <cellStyle name="Normal 79 14" xfId="28501"/>
    <cellStyle name="Normal 79 14 2" xfId="28502"/>
    <cellStyle name="Normal 79 15" xfId="28503"/>
    <cellStyle name="Normal 79 16" xfId="28504"/>
    <cellStyle name="Normal 79 2" xfId="28505"/>
    <cellStyle name="Normal 79 2 2" xfId="28506"/>
    <cellStyle name="Normal 79 2 2 2" xfId="28507"/>
    <cellStyle name="Normal 79 2 2 2 2" xfId="28508"/>
    <cellStyle name="Normal 79 2 2 2 2 2" xfId="28509"/>
    <cellStyle name="Normal 79 2 2 2 3" xfId="28510"/>
    <cellStyle name="Normal 79 2 2 2 3 2" xfId="28511"/>
    <cellStyle name="Normal 79 2 2 2 4" xfId="28512"/>
    <cellStyle name="Normal 79 2 2 2 4 2" xfId="28513"/>
    <cellStyle name="Normal 79 2 2 2 5" xfId="28514"/>
    <cellStyle name="Normal 79 2 2 3" xfId="28515"/>
    <cellStyle name="Normal 79 2 2 3 2" xfId="28516"/>
    <cellStyle name="Normal 79 2 2 4" xfId="28517"/>
    <cellStyle name="Normal 79 2 2 4 2" xfId="28518"/>
    <cellStyle name="Normal 79 2 2 5" xfId="28519"/>
    <cellStyle name="Normal 79 2 2 5 2" xfId="28520"/>
    <cellStyle name="Normal 79 2 2 6" xfId="28521"/>
    <cellStyle name="Normal 79 2 3" xfId="28522"/>
    <cellStyle name="Normal 79 2 3 2" xfId="28523"/>
    <cellStyle name="Normal 79 2 3 2 2" xfId="28524"/>
    <cellStyle name="Normal 79 2 3 3" xfId="28525"/>
    <cellStyle name="Normal 79 2 3 3 2" xfId="28526"/>
    <cellStyle name="Normal 79 2 3 4" xfId="28527"/>
    <cellStyle name="Normal 79 2 3 4 2" xfId="28528"/>
    <cellStyle name="Normal 79 2 3 5" xfId="28529"/>
    <cellStyle name="Normal 79 2 4" xfId="28530"/>
    <cellStyle name="Normal 79 2 4 2" xfId="28531"/>
    <cellStyle name="Normal 79 2 5" xfId="28532"/>
    <cellStyle name="Normal 79 2 5 2" xfId="28533"/>
    <cellStyle name="Normal 79 2 6" xfId="28534"/>
    <cellStyle name="Normal 79 2 6 2" xfId="28535"/>
    <cellStyle name="Normal 79 2 7" xfId="28536"/>
    <cellStyle name="Normal 79 3" xfId="28537"/>
    <cellStyle name="Normal 79 3 2" xfId="28538"/>
    <cellStyle name="Normal 79 3 2 2" xfId="28539"/>
    <cellStyle name="Normal 79 3 2 2 2" xfId="28540"/>
    <cellStyle name="Normal 79 3 2 2 2 2" xfId="28541"/>
    <cellStyle name="Normal 79 3 2 2 3" xfId="28542"/>
    <cellStyle name="Normal 79 3 2 2 3 2" xfId="28543"/>
    <cellStyle name="Normal 79 3 2 2 4" xfId="28544"/>
    <cellStyle name="Normal 79 3 2 2 4 2" xfId="28545"/>
    <cellStyle name="Normal 79 3 2 2 5" xfId="28546"/>
    <cellStyle name="Normal 79 3 2 3" xfId="28547"/>
    <cellStyle name="Normal 79 3 2 3 2" xfId="28548"/>
    <cellStyle name="Normal 79 3 2 4" xfId="28549"/>
    <cellStyle name="Normal 79 3 2 4 2" xfId="28550"/>
    <cellStyle name="Normal 79 3 2 5" xfId="28551"/>
    <cellStyle name="Normal 79 3 2 5 2" xfId="28552"/>
    <cellStyle name="Normal 79 3 2 6" xfId="28553"/>
    <cellStyle name="Normal 79 3 3" xfId="28554"/>
    <cellStyle name="Normal 79 3 3 2" xfId="28555"/>
    <cellStyle name="Normal 79 3 3 2 2" xfId="28556"/>
    <cellStyle name="Normal 79 3 3 3" xfId="28557"/>
    <cellStyle name="Normal 79 3 3 3 2" xfId="28558"/>
    <cellStyle name="Normal 79 3 3 4" xfId="28559"/>
    <cellStyle name="Normal 79 3 3 4 2" xfId="28560"/>
    <cellStyle name="Normal 79 3 3 5" xfId="28561"/>
    <cellStyle name="Normal 79 3 4" xfId="28562"/>
    <cellStyle name="Normal 79 3 4 2" xfId="28563"/>
    <cellStyle name="Normal 79 3 5" xfId="28564"/>
    <cellStyle name="Normal 79 3 5 2" xfId="28565"/>
    <cellStyle name="Normal 79 3 6" xfId="28566"/>
    <cellStyle name="Normal 79 3 6 2" xfId="28567"/>
    <cellStyle name="Normal 79 3 7" xfId="28568"/>
    <cellStyle name="Normal 79 4" xfId="28569"/>
    <cellStyle name="Normal 79 4 2" xfId="28570"/>
    <cellStyle name="Normal 79 4 2 2" xfId="28571"/>
    <cellStyle name="Normal 79 4 2 2 2" xfId="28572"/>
    <cellStyle name="Normal 79 4 2 2 2 2" xfId="28573"/>
    <cellStyle name="Normal 79 4 2 2 3" xfId="28574"/>
    <cellStyle name="Normal 79 4 2 2 3 2" xfId="28575"/>
    <cellStyle name="Normal 79 4 2 2 4" xfId="28576"/>
    <cellStyle name="Normal 79 4 2 2 4 2" xfId="28577"/>
    <cellStyle name="Normal 79 4 2 2 5" xfId="28578"/>
    <cellStyle name="Normal 79 4 2 3" xfId="28579"/>
    <cellStyle name="Normal 79 4 2 3 2" xfId="28580"/>
    <cellStyle name="Normal 79 4 2 4" xfId="28581"/>
    <cellStyle name="Normal 79 4 2 4 2" xfId="28582"/>
    <cellStyle name="Normal 79 4 2 5" xfId="28583"/>
    <cellStyle name="Normal 79 4 2 5 2" xfId="28584"/>
    <cellStyle name="Normal 79 4 2 6" xfId="28585"/>
    <cellStyle name="Normal 79 4 3" xfId="28586"/>
    <cellStyle name="Normal 79 4 3 2" xfId="28587"/>
    <cellStyle name="Normal 79 4 3 2 2" xfId="28588"/>
    <cellStyle name="Normal 79 4 3 3" xfId="28589"/>
    <cellStyle name="Normal 79 4 3 3 2" xfId="28590"/>
    <cellStyle name="Normal 79 4 3 4" xfId="28591"/>
    <cellStyle name="Normal 79 4 3 4 2" xfId="28592"/>
    <cellStyle name="Normal 79 4 3 5" xfId="28593"/>
    <cellStyle name="Normal 79 4 4" xfId="28594"/>
    <cellStyle name="Normal 79 4 4 2" xfId="28595"/>
    <cellStyle name="Normal 79 4 5" xfId="28596"/>
    <cellStyle name="Normal 79 4 5 2" xfId="28597"/>
    <cellStyle name="Normal 79 4 6" xfId="28598"/>
    <cellStyle name="Normal 79 4 6 2" xfId="28599"/>
    <cellStyle name="Normal 79 4 7" xfId="28600"/>
    <cellStyle name="Normal 79 5" xfId="28601"/>
    <cellStyle name="Normal 79 5 2" xfId="28602"/>
    <cellStyle name="Normal 79 5 2 2" xfId="28603"/>
    <cellStyle name="Normal 79 5 2 2 2" xfId="28604"/>
    <cellStyle name="Normal 79 5 2 3" xfId="28605"/>
    <cellStyle name="Normal 79 5 2 3 2" xfId="28606"/>
    <cellStyle name="Normal 79 5 2 4" xfId="28607"/>
    <cellStyle name="Normal 79 5 2 4 2" xfId="28608"/>
    <cellStyle name="Normal 79 5 2 5" xfId="28609"/>
    <cellStyle name="Normal 79 5 3" xfId="28610"/>
    <cellStyle name="Normal 79 5 3 2" xfId="28611"/>
    <cellStyle name="Normal 79 5 4" xfId="28612"/>
    <cellStyle name="Normal 79 5 5" xfId="28613"/>
    <cellStyle name="Normal 79 5 5 2" xfId="28614"/>
    <cellStyle name="Normal 79 5 6" xfId="28615"/>
    <cellStyle name="Normal 79 5 6 2" xfId="28616"/>
    <cellStyle name="Normal 79 5 7" xfId="28617"/>
    <cellStyle name="Normal 79 6" xfId="28618"/>
    <cellStyle name="Normal 79 6 2" xfId="28619"/>
    <cellStyle name="Normal 79 6 2 2" xfId="28620"/>
    <cellStyle name="Normal 79 6 3" xfId="28621"/>
    <cellStyle name="Normal 79 6 3 2" xfId="28622"/>
    <cellStyle name="Normal 79 6 4" xfId="28623"/>
    <cellStyle name="Normal 79 6 4 2" xfId="28624"/>
    <cellStyle name="Normal 79 6 5" xfId="28625"/>
    <cellStyle name="Normal 79 7" xfId="28626"/>
    <cellStyle name="Normal 79 7 2" xfId="28627"/>
    <cellStyle name="Normal 79 7 2 2" xfId="28628"/>
    <cellStyle name="Normal 79 7 3" xfId="28629"/>
    <cellStyle name="Normal 79 7 3 2" xfId="28630"/>
    <cellStyle name="Normal 79 7 4" xfId="28631"/>
    <cellStyle name="Normal 79 7 4 2" xfId="28632"/>
    <cellStyle name="Normal 79 7 5" xfId="28633"/>
    <cellStyle name="Normal 79 8" xfId="28634"/>
    <cellStyle name="Normal 79 8 2" xfId="28635"/>
    <cellStyle name="Normal 79 9" xfId="28636"/>
    <cellStyle name="Normal 79 9 2" xfId="28637"/>
    <cellStyle name="Normal 8" xfId="28638"/>
    <cellStyle name="Normal 8 10" xfId="28639"/>
    <cellStyle name="Normal 8 10 2" xfId="28640"/>
    <cellStyle name="Normal 8 11" xfId="28641"/>
    <cellStyle name="Normal 8 12" xfId="28642"/>
    <cellStyle name="Normal 8 2" xfId="28643"/>
    <cellStyle name="Normal 8 2 2" xfId="28644"/>
    <cellStyle name="Normal 8 2 2 2" xfId="28645"/>
    <cellStyle name="Normal 8 2 2 2 2" xfId="28646"/>
    <cellStyle name="Normal 8 2 2 2 2 2" xfId="28647"/>
    <cellStyle name="Normal 8 2 2 2 3" xfId="28648"/>
    <cellStyle name="Normal 8 2 2 2 3 2" xfId="28649"/>
    <cellStyle name="Normal 8 2 2 2 4" xfId="28650"/>
    <cellStyle name="Normal 8 2 2 3" xfId="28651"/>
    <cellStyle name="Normal 8 2 2 3 2" xfId="28652"/>
    <cellStyle name="Normal 8 2 2 4" xfId="28653"/>
    <cellStyle name="Normal 8 2 2 4 2" xfId="28654"/>
    <cellStyle name="Normal 8 2 2 5" xfId="28655"/>
    <cellStyle name="Normal 8 2 3" xfId="28656"/>
    <cellStyle name="Normal 8 2 3 2" xfId="28657"/>
    <cellStyle name="Normal 8 2 3 2 2" xfId="28658"/>
    <cellStyle name="Normal 8 2 3 2 2 2" xfId="28659"/>
    <cellStyle name="Normal 8 2 3 2 3" xfId="28660"/>
    <cellStyle name="Normal 8 2 3 2 3 2" xfId="28661"/>
    <cellStyle name="Normal 8 2 3 2 4" xfId="28662"/>
    <cellStyle name="Normal 8 2 3 3" xfId="28663"/>
    <cellStyle name="Normal 8 2 3 3 2" xfId="28664"/>
    <cellStyle name="Normal 8 2 3 4" xfId="28665"/>
    <cellStyle name="Normal 8 2 3 4 2" xfId="28666"/>
    <cellStyle name="Normal 8 2 3 5" xfId="28667"/>
    <cellStyle name="Normal 8 2 4" xfId="28668"/>
    <cellStyle name="Normal 8 2 4 2" xfId="28669"/>
    <cellStyle name="Normal 8 2 4 2 2" xfId="28670"/>
    <cellStyle name="Normal 8 2 4 3" xfId="28671"/>
    <cellStyle name="Normal 8 2 4 3 2" xfId="28672"/>
    <cellStyle name="Normal 8 2 4 4" xfId="28673"/>
    <cellStyle name="Normal 8 2 5" xfId="28674"/>
    <cellStyle name="Normal 8 2 5 2" xfId="28675"/>
    <cellStyle name="Normal 8 2 5 2 2" xfId="28676"/>
    <cellStyle name="Normal 8 2 5 3" xfId="28677"/>
    <cellStyle name="Normal 8 2 5 3 2" xfId="28678"/>
    <cellStyle name="Normal 8 2 5 4" xfId="28679"/>
    <cellStyle name="Normal 8 2 6" xfId="28680"/>
    <cellStyle name="Normal 8 2 6 2" xfId="28681"/>
    <cellStyle name="Normal 8 2 7" xfId="28682"/>
    <cellStyle name="Normal 8 2 7 2" xfId="28683"/>
    <cellStyle name="Normal 8 2 8" xfId="28684"/>
    <cellStyle name="Normal 8 2 9" xfId="28685"/>
    <cellStyle name="Normal 8 3" xfId="28686"/>
    <cellStyle name="Normal 8 3 2" xfId="28687"/>
    <cellStyle name="Normal 8 3 2 2" xfId="28688"/>
    <cellStyle name="Normal 8 3 2 2 2" xfId="28689"/>
    <cellStyle name="Normal 8 3 2 2 2 2" xfId="28690"/>
    <cellStyle name="Normal 8 3 2 2 3" xfId="28691"/>
    <cellStyle name="Normal 8 3 2 2 3 2" xfId="28692"/>
    <cellStyle name="Normal 8 3 2 2 4" xfId="28693"/>
    <cellStyle name="Normal 8 3 2 3" xfId="28694"/>
    <cellStyle name="Normal 8 3 2 3 2" xfId="28695"/>
    <cellStyle name="Normal 8 3 2 4" xfId="28696"/>
    <cellStyle name="Normal 8 3 2 4 2" xfId="28697"/>
    <cellStyle name="Normal 8 3 2 5" xfId="28698"/>
    <cellStyle name="Normal 8 3 2 6" xfId="28699"/>
    <cellStyle name="Normal 8 3 3" xfId="28700"/>
    <cellStyle name="Normal 8 3 3 2" xfId="28701"/>
    <cellStyle name="Normal 8 3 3 2 2" xfId="28702"/>
    <cellStyle name="Normal 8 3 3 2 2 2" xfId="28703"/>
    <cellStyle name="Normal 8 3 3 2 3" xfId="28704"/>
    <cellStyle name="Normal 8 3 3 2 3 2" xfId="28705"/>
    <cellStyle name="Normal 8 3 3 2 4" xfId="28706"/>
    <cellStyle name="Normal 8 3 3 3" xfId="28707"/>
    <cellStyle name="Normal 8 3 3 3 2" xfId="28708"/>
    <cellStyle name="Normal 8 3 3 4" xfId="28709"/>
    <cellStyle name="Normal 8 3 3 4 2" xfId="28710"/>
    <cellStyle name="Normal 8 3 3 5" xfId="28711"/>
    <cellStyle name="Normal 8 3 4" xfId="28712"/>
    <cellStyle name="Normal 8 3 4 2" xfId="28713"/>
    <cellStyle name="Normal 8 3 4 2 2" xfId="28714"/>
    <cellStyle name="Normal 8 3 4 3" xfId="28715"/>
    <cellStyle name="Normal 8 3 4 3 2" xfId="28716"/>
    <cellStyle name="Normal 8 3 4 4" xfId="28717"/>
    <cellStyle name="Normal 8 3 5" xfId="28718"/>
    <cellStyle name="Normal 8 3 5 2" xfId="28719"/>
    <cellStyle name="Normal 8 3 6" xfId="28720"/>
    <cellStyle name="Normal 8 3 6 2" xfId="28721"/>
    <cellStyle name="Normal 8 3 7" xfId="28722"/>
    <cellStyle name="Normal 8 3 8" xfId="28723"/>
    <cellStyle name="Normal 8 4" xfId="28724"/>
    <cellStyle name="Normal 8 4 2" xfId="28725"/>
    <cellStyle name="Normal 8 4 2 2" xfId="28726"/>
    <cellStyle name="Normal 8 4 2 2 2" xfId="28727"/>
    <cellStyle name="Normal 8 4 2 3" xfId="28728"/>
    <cellStyle name="Normal 8 4 2 3 2" xfId="28729"/>
    <cellStyle name="Normal 8 4 2 4" xfId="28730"/>
    <cellStyle name="Normal 8 4 3" xfId="28731"/>
    <cellStyle name="Normal 8 4 3 2" xfId="28732"/>
    <cellStyle name="Normal 8 4 4" xfId="28733"/>
    <cellStyle name="Normal 8 4 4 2" xfId="28734"/>
    <cellStyle name="Normal 8 4 5" xfId="28735"/>
    <cellStyle name="Normal 8 4 6" xfId="28736"/>
    <cellStyle name="Normal 8 5" xfId="28737"/>
    <cellStyle name="Normal 8 5 2" xfId="28738"/>
    <cellStyle name="Normal 8 5 2 2" xfId="28739"/>
    <cellStyle name="Normal 8 5 2 2 2" xfId="28740"/>
    <cellStyle name="Normal 8 5 2 3" xfId="28741"/>
    <cellStyle name="Normal 8 5 2 3 2" xfId="28742"/>
    <cellStyle name="Normal 8 5 2 4" xfId="28743"/>
    <cellStyle name="Normal 8 5 3" xfId="28744"/>
    <cellStyle name="Normal 8 5 3 2" xfId="28745"/>
    <cellStyle name="Normal 8 5 4" xfId="28746"/>
    <cellStyle name="Normal 8 5 4 2" xfId="28747"/>
    <cellStyle name="Normal 8 5 5" xfId="28748"/>
    <cellStyle name="Normal 8 5 6" xfId="28749"/>
    <cellStyle name="Normal 8 6" xfId="28750"/>
    <cellStyle name="Normal 8 6 2" xfId="28751"/>
    <cellStyle name="Normal 8 6 2 2" xfId="28752"/>
    <cellStyle name="Normal 8 6 3" xfId="28753"/>
    <cellStyle name="Normal 8 6 3 2" xfId="28754"/>
    <cellStyle name="Normal 8 6 4" xfId="28755"/>
    <cellStyle name="Normal 8 7" xfId="28756"/>
    <cellStyle name="Normal 8 7 2" xfId="28757"/>
    <cellStyle name="Normal 8 7 2 2" xfId="28758"/>
    <cellStyle name="Normal 8 7 3" xfId="28759"/>
    <cellStyle name="Normal 8 7 3 2" xfId="28760"/>
    <cellStyle name="Normal 8 7 4" xfId="28761"/>
    <cellStyle name="Normal 8 8" xfId="28762"/>
    <cellStyle name="Normal 8 8 2" xfId="28763"/>
    <cellStyle name="Normal 8 9" xfId="28764"/>
    <cellStyle name="Normal 8 9 2" xfId="28765"/>
    <cellStyle name="Normal 8_7-7-1 SM Data" xfId="28766"/>
    <cellStyle name="Normal 80" xfId="28767"/>
    <cellStyle name="Normal 80 10" xfId="28768"/>
    <cellStyle name="Normal 80 10 2" xfId="28769"/>
    <cellStyle name="Normal 80 11" xfId="28770"/>
    <cellStyle name="Normal 80 11 2" xfId="28771"/>
    <cellStyle name="Normal 80 12" xfId="28772"/>
    <cellStyle name="Normal 80 12 2" xfId="28773"/>
    <cellStyle name="Normal 80 13" xfId="28774"/>
    <cellStyle name="Normal 80 13 2" xfId="28775"/>
    <cellStyle name="Normal 80 14" xfId="28776"/>
    <cellStyle name="Normal 80 14 2" xfId="28777"/>
    <cellStyle name="Normal 80 15" xfId="28778"/>
    <cellStyle name="Normal 80 16" xfId="28779"/>
    <cellStyle name="Normal 80 2" xfId="28780"/>
    <cellStyle name="Normal 80 2 2" xfId="28781"/>
    <cellStyle name="Normal 80 2 2 2" xfId="28782"/>
    <cellStyle name="Normal 80 2 2 2 2" xfId="28783"/>
    <cellStyle name="Normal 80 2 2 2 2 2" xfId="28784"/>
    <cellStyle name="Normal 80 2 2 2 3" xfId="28785"/>
    <cellStyle name="Normal 80 2 2 2 3 2" xfId="28786"/>
    <cellStyle name="Normal 80 2 2 2 4" xfId="28787"/>
    <cellStyle name="Normal 80 2 2 2 4 2" xfId="28788"/>
    <cellStyle name="Normal 80 2 2 2 5" xfId="28789"/>
    <cellStyle name="Normal 80 2 2 3" xfId="28790"/>
    <cellStyle name="Normal 80 2 2 3 2" xfId="28791"/>
    <cellStyle name="Normal 80 2 2 4" xfId="28792"/>
    <cellStyle name="Normal 80 2 2 4 2" xfId="28793"/>
    <cellStyle name="Normal 80 2 2 5" xfId="28794"/>
    <cellStyle name="Normal 80 2 2 5 2" xfId="28795"/>
    <cellStyle name="Normal 80 2 2 6" xfId="28796"/>
    <cellStyle name="Normal 80 2 3" xfId="28797"/>
    <cellStyle name="Normal 80 2 3 2" xfId="28798"/>
    <cellStyle name="Normal 80 2 3 2 2" xfId="28799"/>
    <cellStyle name="Normal 80 2 3 3" xfId="28800"/>
    <cellStyle name="Normal 80 2 3 3 2" xfId="28801"/>
    <cellStyle name="Normal 80 2 3 4" xfId="28802"/>
    <cellStyle name="Normal 80 2 3 4 2" xfId="28803"/>
    <cellStyle name="Normal 80 2 3 5" xfId="28804"/>
    <cellStyle name="Normal 80 2 4" xfId="28805"/>
    <cellStyle name="Normal 80 2 4 2" xfId="28806"/>
    <cellStyle name="Normal 80 2 5" xfId="28807"/>
    <cellStyle name="Normal 80 2 5 2" xfId="28808"/>
    <cellStyle name="Normal 80 2 6" xfId="28809"/>
    <cellStyle name="Normal 80 2 6 2" xfId="28810"/>
    <cellStyle name="Normal 80 2 7" xfId="28811"/>
    <cellStyle name="Normal 80 3" xfId="28812"/>
    <cellStyle name="Normal 80 3 2" xfId="28813"/>
    <cellStyle name="Normal 80 3 2 2" xfId="28814"/>
    <cellStyle name="Normal 80 3 2 2 2" xfId="28815"/>
    <cellStyle name="Normal 80 3 2 2 2 2" xfId="28816"/>
    <cellStyle name="Normal 80 3 2 2 3" xfId="28817"/>
    <cellStyle name="Normal 80 3 2 2 3 2" xfId="28818"/>
    <cellStyle name="Normal 80 3 2 2 4" xfId="28819"/>
    <cellStyle name="Normal 80 3 2 2 4 2" xfId="28820"/>
    <cellStyle name="Normal 80 3 2 2 5" xfId="28821"/>
    <cellStyle name="Normal 80 3 2 3" xfId="28822"/>
    <cellStyle name="Normal 80 3 2 3 2" xfId="28823"/>
    <cellStyle name="Normal 80 3 2 4" xfId="28824"/>
    <cellStyle name="Normal 80 3 2 4 2" xfId="28825"/>
    <cellStyle name="Normal 80 3 2 5" xfId="28826"/>
    <cellStyle name="Normal 80 3 2 5 2" xfId="28827"/>
    <cellStyle name="Normal 80 3 2 6" xfId="28828"/>
    <cellStyle name="Normal 80 3 3" xfId="28829"/>
    <cellStyle name="Normal 80 3 3 2" xfId="28830"/>
    <cellStyle name="Normal 80 3 3 2 2" xfId="28831"/>
    <cellStyle name="Normal 80 3 3 3" xfId="28832"/>
    <cellStyle name="Normal 80 3 3 3 2" xfId="28833"/>
    <cellStyle name="Normal 80 3 3 4" xfId="28834"/>
    <cellStyle name="Normal 80 3 3 4 2" xfId="28835"/>
    <cellStyle name="Normal 80 3 3 5" xfId="28836"/>
    <cellStyle name="Normal 80 3 4" xfId="28837"/>
    <cellStyle name="Normal 80 3 4 2" xfId="28838"/>
    <cellStyle name="Normal 80 3 5" xfId="28839"/>
    <cellStyle name="Normal 80 3 5 2" xfId="28840"/>
    <cellStyle name="Normal 80 3 6" xfId="28841"/>
    <cellStyle name="Normal 80 3 6 2" xfId="28842"/>
    <cellStyle name="Normal 80 3 7" xfId="28843"/>
    <cellStyle name="Normal 80 4" xfId="28844"/>
    <cellStyle name="Normal 80 4 2" xfId="28845"/>
    <cellStyle name="Normal 80 4 2 2" xfId="28846"/>
    <cellStyle name="Normal 80 4 2 2 2" xfId="28847"/>
    <cellStyle name="Normal 80 4 2 2 2 2" xfId="28848"/>
    <cellStyle name="Normal 80 4 2 2 3" xfId="28849"/>
    <cellStyle name="Normal 80 4 2 2 3 2" xfId="28850"/>
    <cellStyle name="Normal 80 4 2 2 4" xfId="28851"/>
    <cellStyle name="Normal 80 4 2 2 4 2" xfId="28852"/>
    <cellStyle name="Normal 80 4 2 2 5" xfId="28853"/>
    <cellStyle name="Normal 80 4 2 3" xfId="28854"/>
    <cellStyle name="Normal 80 4 2 3 2" xfId="28855"/>
    <cellStyle name="Normal 80 4 2 4" xfId="28856"/>
    <cellStyle name="Normal 80 4 2 4 2" xfId="28857"/>
    <cellStyle name="Normal 80 4 2 5" xfId="28858"/>
    <cellStyle name="Normal 80 4 2 5 2" xfId="28859"/>
    <cellStyle name="Normal 80 4 2 6" xfId="28860"/>
    <cellStyle name="Normal 80 4 3" xfId="28861"/>
    <cellStyle name="Normal 80 4 3 2" xfId="28862"/>
    <cellStyle name="Normal 80 4 3 2 2" xfId="28863"/>
    <cellStyle name="Normal 80 4 3 3" xfId="28864"/>
    <cellStyle name="Normal 80 4 3 3 2" xfId="28865"/>
    <cellStyle name="Normal 80 4 3 4" xfId="28866"/>
    <cellStyle name="Normal 80 4 3 4 2" xfId="28867"/>
    <cellStyle name="Normal 80 4 3 5" xfId="28868"/>
    <cellStyle name="Normal 80 4 4" xfId="28869"/>
    <cellStyle name="Normal 80 4 4 2" xfId="28870"/>
    <cellStyle name="Normal 80 4 5" xfId="28871"/>
    <cellStyle name="Normal 80 4 5 2" xfId="28872"/>
    <cellStyle name="Normal 80 4 6" xfId="28873"/>
    <cellStyle name="Normal 80 4 6 2" xfId="28874"/>
    <cellStyle name="Normal 80 4 7" xfId="28875"/>
    <cellStyle name="Normal 80 5" xfId="28876"/>
    <cellStyle name="Normal 80 5 2" xfId="28877"/>
    <cellStyle name="Normal 80 5 2 2" xfId="28878"/>
    <cellStyle name="Normal 80 5 2 2 2" xfId="28879"/>
    <cellStyle name="Normal 80 5 2 3" xfId="28880"/>
    <cellStyle name="Normal 80 5 2 3 2" xfId="28881"/>
    <cellStyle name="Normal 80 5 2 4" xfId="28882"/>
    <cellStyle name="Normal 80 5 2 4 2" xfId="28883"/>
    <cellStyle name="Normal 80 5 2 5" xfId="28884"/>
    <cellStyle name="Normal 80 5 3" xfId="28885"/>
    <cellStyle name="Normal 80 5 3 2" xfId="28886"/>
    <cellStyle name="Normal 80 5 4" xfId="28887"/>
    <cellStyle name="Normal 80 5 5" xfId="28888"/>
    <cellStyle name="Normal 80 5 5 2" xfId="28889"/>
    <cellStyle name="Normal 80 5 6" xfId="28890"/>
    <cellStyle name="Normal 80 5 6 2" xfId="28891"/>
    <cellStyle name="Normal 80 5 7" xfId="28892"/>
    <cellStyle name="Normal 80 6" xfId="28893"/>
    <cellStyle name="Normal 80 6 2" xfId="28894"/>
    <cellStyle name="Normal 80 6 2 2" xfId="28895"/>
    <cellStyle name="Normal 80 6 3" xfId="28896"/>
    <cellStyle name="Normal 80 6 3 2" xfId="28897"/>
    <cellStyle name="Normal 80 6 4" xfId="28898"/>
    <cellStyle name="Normal 80 6 4 2" xfId="28899"/>
    <cellStyle name="Normal 80 6 5" xfId="28900"/>
    <cellStyle name="Normal 80 7" xfId="28901"/>
    <cellStyle name="Normal 80 7 2" xfId="28902"/>
    <cellStyle name="Normal 80 7 2 2" xfId="28903"/>
    <cellStyle name="Normal 80 7 3" xfId="28904"/>
    <cellStyle name="Normal 80 7 3 2" xfId="28905"/>
    <cellStyle name="Normal 80 7 4" xfId="28906"/>
    <cellStyle name="Normal 80 7 4 2" xfId="28907"/>
    <cellStyle name="Normal 80 7 5" xfId="28908"/>
    <cellStyle name="Normal 80 8" xfId="28909"/>
    <cellStyle name="Normal 80 8 2" xfId="28910"/>
    <cellStyle name="Normal 80 9" xfId="28911"/>
    <cellStyle name="Normal 80 9 2" xfId="28912"/>
    <cellStyle name="Normal 81" xfId="28913"/>
    <cellStyle name="Normal 81 10" xfId="28914"/>
    <cellStyle name="Normal 81 10 2" xfId="28915"/>
    <cellStyle name="Normal 81 11" xfId="28916"/>
    <cellStyle name="Normal 81 11 2" xfId="28917"/>
    <cellStyle name="Normal 81 12" xfId="28918"/>
    <cellStyle name="Normal 81 12 2" xfId="28919"/>
    <cellStyle name="Normal 81 13" xfId="28920"/>
    <cellStyle name="Normal 81 13 2" xfId="28921"/>
    <cellStyle name="Normal 81 14" xfId="28922"/>
    <cellStyle name="Normal 81 14 2" xfId="28923"/>
    <cellStyle name="Normal 81 15" xfId="28924"/>
    <cellStyle name="Normal 81 16" xfId="28925"/>
    <cellStyle name="Normal 81 2" xfId="28926"/>
    <cellStyle name="Normal 81 2 2" xfId="28927"/>
    <cellStyle name="Normal 81 2 2 2" xfId="28928"/>
    <cellStyle name="Normal 81 2 2 2 2" xfId="28929"/>
    <cellStyle name="Normal 81 2 2 2 2 2" xfId="28930"/>
    <cellStyle name="Normal 81 2 2 2 3" xfId="28931"/>
    <cellStyle name="Normal 81 2 2 2 3 2" xfId="28932"/>
    <cellStyle name="Normal 81 2 2 2 4" xfId="28933"/>
    <cellStyle name="Normal 81 2 2 2 4 2" xfId="28934"/>
    <cellStyle name="Normal 81 2 2 2 5" xfId="28935"/>
    <cellStyle name="Normal 81 2 2 3" xfId="28936"/>
    <cellStyle name="Normal 81 2 2 3 2" xfId="28937"/>
    <cellStyle name="Normal 81 2 2 4" xfId="28938"/>
    <cellStyle name="Normal 81 2 2 4 2" xfId="28939"/>
    <cellStyle name="Normal 81 2 2 5" xfId="28940"/>
    <cellStyle name="Normal 81 2 2 5 2" xfId="28941"/>
    <cellStyle name="Normal 81 2 2 6" xfId="28942"/>
    <cellStyle name="Normal 81 2 3" xfId="28943"/>
    <cellStyle name="Normal 81 2 3 2" xfId="28944"/>
    <cellStyle name="Normal 81 2 3 2 2" xfId="28945"/>
    <cellStyle name="Normal 81 2 3 3" xfId="28946"/>
    <cellStyle name="Normal 81 2 3 3 2" xfId="28947"/>
    <cellStyle name="Normal 81 2 3 4" xfId="28948"/>
    <cellStyle name="Normal 81 2 3 4 2" xfId="28949"/>
    <cellStyle name="Normal 81 2 3 5" xfId="28950"/>
    <cellStyle name="Normal 81 2 4" xfId="28951"/>
    <cellStyle name="Normal 81 2 4 2" xfId="28952"/>
    <cellStyle name="Normal 81 2 5" xfId="28953"/>
    <cellStyle name="Normal 81 2 5 2" xfId="28954"/>
    <cellStyle name="Normal 81 2 6" xfId="28955"/>
    <cellStyle name="Normal 81 2 6 2" xfId="28956"/>
    <cellStyle name="Normal 81 2 7" xfId="28957"/>
    <cellStyle name="Normal 81 3" xfId="28958"/>
    <cellStyle name="Normal 81 3 2" xfId="28959"/>
    <cellStyle name="Normal 81 3 2 2" xfId="28960"/>
    <cellStyle name="Normal 81 3 2 2 2" xfId="28961"/>
    <cellStyle name="Normal 81 3 2 2 2 2" xfId="28962"/>
    <cellStyle name="Normal 81 3 2 2 3" xfId="28963"/>
    <cellStyle name="Normal 81 3 2 2 3 2" xfId="28964"/>
    <cellStyle name="Normal 81 3 2 2 4" xfId="28965"/>
    <cellStyle name="Normal 81 3 2 2 4 2" xfId="28966"/>
    <cellStyle name="Normal 81 3 2 2 5" xfId="28967"/>
    <cellStyle name="Normal 81 3 2 3" xfId="28968"/>
    <cellStyle name="Normal 81 3 2 3 2" xfId="28969"/>
    <cellStyle name="Normal 81 3 2 4" xfId="28970"/>
    <cellStyle name="Normal 81 3 2 4 2" xfId="28971"/>
    <cellStyle name="Normal 81 3 2 5" xfId="28972"/>
    <cellStyle name="Normal 81 3 2 5 2" xfId="28973"/>
    <cellStyle name="Normal 81 3 2 6" xfId="28974"/>
    <cellStyle name="Normal 81 3 3" xfId="28975"/>
    <cellStyle name="Normal 81 3 3 2" xfId="28976"/>
    <cellStyle name="Normal 81 3 3 2 2" xfId="28977"/>
    <cellStyle name="Normal 81 3 3 3" xfId="28978"/>
    <cellStyle name="Normal 81 3 3 3 2" xfId="28979"/>
    <cellStyle name="Normal 81 3 3 4" xfId="28980"/>
    <cellStyle name="Normal 81 3 3 4 2" xfId="28981"/>
    <cellStyle name="Normal 81 3 3 5" xfId="28982"/>
    <cellStyle name="Normal 81 3 4" xfId="28983"/>
    <cellStyle name="Normal 81 3 4 2" xfId="28984"/>
    <cellStyle name="Normal 81 3 5" xfId="28985"/>
    <cellStyle name="Normal 81 3 5 2" xfId="28986"/>
    <cellStyle name="Normal 81 3 6" xfId="28987"/>
    <cellStyle name="Normal 81 3 6 2" xfId="28988"/>
    <cellStyle name="Normal 81 3 7" xfId="28989"/>
    <cellStyle name="Normal 81 4" xfId="28990"/>
    <cellStyle name="Normal 81 4 2" xfId="28991"/>
    <cellStyle name="Normal 81 4 2 2" xfId="28992"/>
    <cellStyle name="Normal 81 4 2 2 2" xfId="28993"/>
    <cellStyle name="Normal 81 4 2 2 2 2" xfId="28994"/>
    <cellStyle name="Normal 81 4 2 2 3" xfId="28995"/>
    <cellStyle name="Normal 81 4 2 2 3 2" xfId="28996"/>
    <cellStyle name="Normal 81 4 2 2 4" xfId="28997"/>
    <cellStyle name="Normal 81 4 2 2 4 2" xfId="28998"/>
    <cellStyle name="Normal 81 4 2 2 5" xfId="28999"/>
    <cellStyle name="Normal 81 4 2 3" xfId="29000"/>
    <cellStyle name="Normal 81 4 2 3 2" xfId="29001"/>
    <cellStyle name="Normal 81 4 2 4" xfId="29002"/>
    <cellStyle name="Normal 81 4 2 4 2" xfId="29003"/>
    <cellStyle name="Normal 81 4 2 5" xfId="29004"/>
    <cellStyle name="Normal 81 4 2 5 2" xfId="29005"/>
    <cellStyle name="Normal 81 4 2 6" xfId="29006"/>
    <cellStyle name="Normal 81 4 3" xfId="29007"/>
    <cellStyle name="Normal 81 4 3 2" xfId="29008"/>
    <cellStyle name="Normal 81 4 3 2 2" xfId="29009"/>
    <cellStyle name="Normal 81 4 3 3" xfId="29010"/>
    <cellStyle name="Normal 81 4 3 3 2" xfId="29011"/>
    <cellStyle name="Normal 81 4 3 4" xfId="29012"/>
    <cellStyle name="Normal 81 4 3 4 2" xfId="29013"/>
    <cellStyle name="Normal 81 4 3 5" xfId="29014"/>
    <cellStyle name="Normal 81 4 4" xfId="29015"/>
    <cellStyle name="Normal 81 4 4 2" xfId="29016"/>
    <cellStyle name="Normal 81 4 5" xfId="29017"/>
    <cellStyle name="Normal 81 4 5 2" xfId="29018"/>
    <cellStyle name="Normal 81 4 6" xfId="29019"/>
    <cellStyle name="Normal 81 4 6 2" xfId="29020"/>
    <cellStyle name="Normal 81 4 7" xfId="29021"/>
    <cellStyle name="Normal 81 5" xfId="29022"/>
    <cellStyle name="Normal 81 5 2" xfId="29023"/>
    <cellStyle name="Normal 81 5 2 2" xfId="29024"/>
    <cellStyle name="Normal 81 5 2 2 2" xfId="29025"/>
    <cellStyle name="Normal 81 5 2 3" xfId="29026"/>
    <cellStyle name="Normal 81 5 2 3 2" xfId="29027"/>
    <cellStyle name="Normal 81 5 2 4" xfId="29028"/>
    <cellStyle name="Normal 81 5 2 4 2" xfId="29029"/>
    <cellStyle name="Normal 81 5 2 5" xfId="29030"/>
    <cellStyle name="Normal 81 5 3" xfId="29031"/>
    <cellStyle name="Normal 81 5 3 2" xfId="29032"/>
    <cellStyle name="Normal 81 5 4" xfId="29033"/>
    <cellStyle name="Normal 81 5 4 2" xfId="29034"/>
    <cellStyle name="Normal 81 5 5" xfId="29035"/>
    <cellStyle name="Normal 81 5 5 2" xfId="29036"/>
    <cellStyle name="Normal 81 5 6" xfId="29037"/>
    <cellStyle name="Normal 81 6" xfId="29038"/>
    <cellStyle name="Normal 81 6 2" xfId="29039"/>
    <cellStyle name="Normal 81 6 2 2" xfId="29040"/>
    <cellStyle name="Normal 81 6 3" xfId="29041"/>
    <cellStyle name="Normal 81 6 3 2" xfId="29042"/>
    <cellStyle name="Normal 81 6 4" xfId="29043"/>
    <cellStyle name="Normal 81 6 4 2" xfId="29044"/>
    <cellStyle name="Normal 81 6 5" xfId="29045"/>
    <cellStyle name="Normal 81 7" xfId="29046"/>
    <cellStyle name="Normal 81 7 2" xfId="29047"/>
    <cellStyle name="Normal 81 7 2 2" xfId="29048"/>
    <cellStyle name="Normal 81 7 3" xfId="29049"/>
    <cellStyle name="Normal 81 7 3 2" xfId="29050"/>
    <cellStyle name="Normal 81 7 4" xfId="29051"/>
    <cellStyle name="Normal 81 7 4 2" xfId="29052"/>
    <cellStyle name="Normal 81 7 5" xfId="29053"/>
    <cellStyle name="Normal 81 8" xfId="29054"/>
    <cellStyle name="Normal 81 8 2" xfId="29055"/>
    <cellStyle name="Normal 81 9" xfId="29056"/>
    <cellStyle name="Normal 81 9 2" xfId="29057"/>
    <cellStyle name="Normal 82" xfId="29058"/>
    <cellStyle name="Normal 82 10" xfId="29059"/>
    <cellStyle name="Normal 82 10 2" xfId="29060"/>
    <cellStyle name="Normal 82 11" xfId="29061"/>
    <cellStyle name="Normal 82 11 2" xfId="29062"/>
    <cellStyle name="Normal 82 12" xfId="29063"/>
    <cellStyle name="Normal 82 12 2" xfId="29064"/>
    <cellStyle name="Normal 82 13" xfId="29065"/>
    <cellStyle name="Normal 82 13 2" xfId="29066"/>
    <cellStyle name="Normal 82 14" xfId="29067"/>
    <cellStyle name="Normal 82 14 2" xfId="29068"/>
    <cellStyle name="Normal 82 15" xfId="29069"/>
    <cellStyle name="Normal 82 16" xfId="29070"/>
    <cellStyle name="Normal 82 2" xfId="29071"/>
    <cellStyle name="Normal 82 2 2" xfId="29072"/>
    <cellStyle name="Normal 82 2 2 2" xfId="29073"/>
    <cellStyle name="Normal 82 2 2 2 2" xfId="29074"/>
    <cellStyle name="Normal 82 2 2 2 2 2" xfId="29075"/>
    <cellStyle name="Normal 82 2 2 2 3" xfId="29076"/>
    <cellStyle name="Normal 82 2 2 2 3 2" xfId="29077"/>
    <cellStyle name="Normal 82 2 2 2 4" xfId="29078"/>
    <cellStyle name="Normal 82 2 2 2 4 2" xfId="29079"/>
    <cellStyle name="Normal 82 2 2 2 5" xfId="29080"/>
    <cellStyle name="Normal 82 2 2 3" xfId="29081"/>
    <cellStyle name="Normal 82 2 2 3 2" xfId="29082"/>
    <cellStyle name="Normal 82 2 2 4" xfId="29083"/>
    <cellStyle name="Normal 82 2 2 4 2" xfId="29084"/>
    <cellStyle name="Normal 82 2 2 5" xfId="29085"/>
    <cellStyle name="Normal 82 2 2 5 2" xfId="29086"/>
    <cellStyle name="Normal 82 2 2 6" xfId="29087"/>
    <cellStyle name="Normal 82 2 3" xfId="29088"/>
    <cellStyle name="Normal 82 2 3 2" xfId="29089"/>
    <cellStyle name="Normal 82 2 3 2 2" xfId="29090"/>
    <cellStyle name="Normal 82 2 3 3" xfId="29091"/>
    <cellStyle name="Normal 82 2 3 3 2" xfId="29092"/>
    <cellStyle name="Normal 82 2 3 4" xfId="29093"/>
    <cellStyle name="Normal 82 2 3 4 2" xfId="29094"/>
    <cellStyle name="Normal 82 2 3 5" xfId="29095"/>
    <cellStyle name="Normal 82 2 4" xfId="29096"/>
    <cellStyle name="Normal 82 2 4 2" xfId="29097"/>
    <cellStyle name="Normal 82 2 5" xfId="29098"/>
    <cellStyle name="Normal 82 2 5 2" xfId="29099"/>
    <cellStyle name="Normal 82 2 6" xfId="29100"/>
    <cellStyle name="Normal 82 2 6 2" xfId="29101"/>
    <cellStyle name="Normal 82 2 7" xfId="29102"/>
    <cellStyle name="Normal 82 3" xfId="29103"/>
    <cellStyle name="Normal 82 3 2" xfId="29104"/>
    <cellStyle name="Normal 82 3 2 2" xfId="29105"/>
    <cellStyle name="Normal 82 3 2 2 2" xfId="29106"/>
    <cellStyle name="Normal 82 3 2 2 2 2" xfId="29107"/>
    <cellStyle name="Normal 82 3 2 2 3" xfId="29108"/>
    <cellStyle name="Normal 82 3 2 2 3 2" xfId="29109"/>
    <cellStyle name="Normal 82 3 2 2 4" xfId="29110"/>
    <cellStyle name="Normal 82 3 2 2 4 2" xfId="29111"/>
    <cellStyle name="Normal 82 3 2 2 5" xfId="29112"/>
    <cellStyle name="Normal 82 3 2 3" xfId="29113"/>
    <cellStyle name="Normal 82 3 2 3 2" xfId="29114"/>
    <cellStyle name="Normal 82 3 2 4" xfId="29115"/>
    <cellStyle name="Normal 82 3 2 4 2" xfId="29116"/>
    <cellStyle name="Normal 82 3 2 5" xfId="29117"/>
    <cellStyle name="Normal 82 3 2 5 2" xfId="29118"/>
    <cellStyle name="Normal 82 3 2 6" xfId="29119"/>
    <cellStyle name="Normal 82 3 3" xfId="29120"/>
    <cellStyle name="Normal 82 3 3 2" xfId="29121"/>
    <cellStyle name="Normal 82 3 3 2 2" xfId="29122"/>
    <cellStyle name="Normal 82 3 3 3" xfId="29123"/>
    <cellStyle name="Normal 82 3 3 3 2" xfId="29124"/>
    <cellStyle name="Normal 82 3 3 4" xfId="29125"/>
    <cellStyle name="Normal 82 3 3 4 2" xfId="29126"/>
    <cellStyle name="Normal 82 3 3 5" xfId="29127"/>
    <cellStyle name="Normal 82 3 4" xfId="29128"/>
    <cellStyle name="Normal 82 3 4 2" xfId="29129"/>
    <cellStyle name="Normal 82 3 5" xfId="29130"/>
    <cellStyle name="Normal 82 3 5 2" xfId="29131"/>
    <cellStyle name="Normal 82 3 6" xfId="29132"/>
    <cellStyle name="Normal 82 3 6 2" xfId="29133"/>
    <cellStyle name="Normal 82 3 7" xfId="29134"/>
    <cellStyle name="Normal 82 4" xfId="29135"/>
    <cellStyle name="Normal 82 4 2" xfId="29136"/>
    <cellStyle name="Normal 82 4 2 2" xfId="29137"/>
    <cellStyle name="Normal 82 4 2 2 2" xfId="29138"/>
    <cellStyle name="Normal 82 4 2 2 2 2" xfId="29139"/>
    <cellStyle name="Normal 82 4 2 2 3" xfId="29140"/>
    <cellStyle name="Normal 82 4 2 2 3 2" xfId="29141"/>
    <cellStyle name="Normal 82 4 2 2 4" xfId="29142"/>
    <cellStyle name="Normal 82 4 2 2 4 2" xfId="29143"/>
    <cellStyle name="Normal 82 4 2 2 5" xfId="29144"/>
    <cellStyle name="Normal 82 4 2 3" xfId="29145"/>
    <cellStyle name="Normal 82 4 2 3 2" xfId="29146"/>
    <cellStyle name="Normal 82 4 2 4" xfId="29147"/>
    <cellStyle name="Normal 82 4 2 4 2" xfId="29148"/>
    <cellStyle name="Normal 82 4 2 5" xfId="29149"/>
    <cellStyle name="Normal 82 4 2 5 2" xfId="29150"/>
    <cellStyle name="Normal 82 4 2 6" xfId="29151"/>
    <cellStyle name="Normal 82 4 3" xfId="29152"/>
    <cellStyle name="Normal 82 4 3 2" xfId="29153"/>
    <cellStyle name="Normal 82 4 3 2 2" xfId="29154"/>
    <cellStyle name="Normal 82 4 3 3" xfId="29155"/>
    <cellStyle name="Normal 82 4 3 3 2" xfId="29156"/>
    <cellStyle name="Normal 82 4 3 4" xfId="29157"/>
    <cellStyle name="Normal 82 4 3 4 2" xfId="29158"/>
    <cellStyle name="Normal 82 4 3 5" xfId="29159"/>
    <cellStyle name="Normal 82 4 4" xfId="29160"/>
    <cellStyle name="Normal 82 4 4 2" xfId="29161"/>
    <cellStyle name="Normal 82 4 5" xfId="29162"/>
    <cellStyle name="Normal 82 4 5 2" xfId="29163"/>
    <cellStyle name="Normal 82 4 6" xfId="29164"/>
    <cellStyle name="Normal 82 4 6 2" xfId="29165"/>
    <cellStyle name="Normal 82 4 7" xfId="29166"/>
    <cellStyle name="Normal 82 5" xfId="29167"/>
    <cellStyle name="Normal 82 5 2" xfId="29168"/>
    <cellStyle name="Normal 82 5 2 2" xfId="29169"/>
    <cellStyle name="Normal 82 5 2 2 2" xfId="29170"/>
    <cellStyle name="Normal 82 5 2 3" xfId="29171"/>
    <cellStyle name="Normal 82 5 2 3 2" xfId="29172"/>
    <cellStyle name="Normal 82 5 2 4" xfId="29173"/>
    <cellStyle name="Normal 82 5 2 4 2" xfId="29174"/>
    <cellStyle name="Normal 82 5 2 5" xfId="29175"/>
    <cellStyle name="Normal 82 5 3" xfId="29176"/>
    <cellStyle name="Normal 82 5 3 2" xfId="29177"/>
    <cellStyle name="Normal 82 5 4" xfId="29178"/>
    <cellStyle name="Normal 82 5 4 2" xfId="29179"/>
    <cellStyle name="Normal 82 5 5" xfId="29180"/>
    <cellStyle name="Normal 82 5 5 2" xfId="29181"/>
    <cellStyle name="Normal 82 5 6" xfId="29182"/>
    <cellStyle name="Normal 82 6" xfId="29183"/>
    <cellStyle name="Normal 82 6 2" xfId="29184"/>
    <cellStyle name="Normal 82 6 2 2" xfId="29185"/>
    <cellStyle name="Normal 82 6 3" xfId="29186"/>
    <cellStyle name="Normal 82 6 3 2" xfId="29187"/>
    <cellStyle name="Normal 82 6 4" xfId="29188"/>
    <cellStyle name="Normal 82 6 4 2" xfId="29189"/>
    <cellStyle name="Normal 82 6 5" xfId="29190"/>
    <cellStyle name="Normal 82 7" xfId="29191"/>
    <cellStyle name="Normal 82 7 2" xfId="29192"/>
    <cellStyle name="Normal 82 7 2 2" xfId="29193"/>
    <cellStyle name="Normal 82 7 3" xfId="29194"/>
    <cellStyle name="Normal 82 7 3 2" xfId="29195"/>
    <cellStyle name="Normal 82 7 4" xfId="29196"/>
    <cellStyle name="Normal 82 7 4 2" xfId="29197"/>
    <cellStyle name="Normal 82 7 5" xfId="29198"/>
    <cellStyle name="Normal 82 8" xfId="29199"/>
    <cellStyle name="Normal 82 8 2" xfId="29200"/>
    <cellStyle name="Normal 82 9" xfId="29201"/>
    <cellStyle name="Normal 82 9 2" xfId="29202"/>
    <cellStyle name="Normal 83" xfId="29203"/>
    <cellStyle name="Normal 83 10" xfId="29204"/>
    <cellStyle name="Normal 83 10 2" xfId="29205"/>
    <cellStyle name="Normal 83 11" xfId="29206"/>
    <cellStyle name="Normal 83 11 2" xfId="29207"/>
    <cellStyle name="Normal 83 12" xfId="29208"/>
    <cellStyle name="Normal 83 12 2" xfId="29209"/>
    <cellStyle name="Normal 83 13" xfId="29210"/>
    <cellStyle name="Normal 83 13 2" xfId="29211"/>
    <cellStyle name="Normal 83 14" xfId="29212"/>
    <cellStyle name="Normal 83 14 2" xfId="29213"/>
    <cellStyle name="Normal 83 15" xfId="29214"/>
    <cellStyle name="Normal 83 16" xfId="29215"/>
    <cellStyle name="Normal 83 2" xfId="29216"/>
    <cellStyle name="Normal 83 2 2" xfId="29217"/>
    <cellStyle name="Normal 83 2 2 2" xfId="29218"/>
    <cellStyle name="Normal 83 2 2 2 2" xfId="29219"/>
    <cellStyle name="Normal 83 2 2 2 2 2" xfId="29220"/>
    <cellStyle name="Normal 83 2 2 2 3" xfId="29221"/>
    <cellStyle name="Normal 83 2 2 2 3 2" xfId="29222"/>
    <cellStyle name="Normal 83 2 2 2 4" xfId="29223"/>
    <cellStyle name="Normal 83 2 2 2 4 2" xfId="29224"/>
    <cellStyle name="Normal 83 2 2 2 5" xfId="29225"/>
    <cellStyle name="Normal 83 2 2 3" xfId="29226"/>
    <cellStyle name="Normal 83 2 2 3 2" xfId="29227"/>
    <cellStyle name="Normal 83 2 2 4" xfId="29228"/>
    <cellStyle name="Normal 83 2 2 4 2" xfId="29229"/>
    <cellStyle name="Normal 83 2 2 5" xfId="29230"/>
    <cellStyle name="Normal 83 2 2 5 2" xfId="29231"/>
    <cellStyle name="Normal 83 2 2 6" xfId="29232"/>
    <cellStyle name="Normal 83 2 3" xfId="29233"/>
    <cellStyle name="Normal 83 2 3 2" xfId="29234"/>
    <cellStyle name="Normal 83 2 3 2 2" xfId="29235"/>
    <cellStyle name="Normal 83 2 3 3" xfId="29236"/>
    <cellStyle name="Normal 83 2 3 3 2" xfId="29237"/>
    <cellStyle name="Normal 83 2 3 4" xfId="29238"/>
    <cellStyle name="Normal 83 2 3 4 2" xfId="29239"/>
    <cellStyle name="Normal 83 2 3 5" xfId="29240"/>
    <cellStyle name="Normal 83 2 4" xfId="29241"/>
    <cellStyle name="Normal 83 2 4 2" xfId="29242"/>
    <cellStyle name="Normal 83 2 5" xfId="29243"/>
    <cellStyle name="Normal 83 2 5 2" xfId="29244"/>
    <cellStyle name="Normal 83 2 6" xfId="29245"/>
    <cellStyle name="Normal 83 2 6 2" xfId="29246"/>
    <cellStyle name="Normal 83 2 7" xfId="29247"/>
    <cellStyle name="Normal 83 3" xfId="29248"/>
    <cellStyle name="Normal 83 3 2" xfId="29249"/>
    <cellStyle name="Normal 83 3 2 2" xfId="29250"/>
    <cellStyle name="Normal 83 3 2 2 2" xfId="29251"/>
    <cellStyle name="Normal 83 3 2 2 2 2" xfId="29252"/>
    <cellStyle name="Normal 83 3 2 2 3" xfId="29253"/>
    <cellStyle name="Normal 83 3 2 2 3 2" xfId="29254"/>
    <cellStyle name="Normal 83 3 2 2 4" xfId="29255"/>
    <cellStyle name="Normal 83 3 2 2 4 2" xfId="29256"/>
    <cellStyle name="Normal 83 3 2 2 5" xfId="29257"/>
    <cellStyle name="Normal 83 3 2 3" xfId="29258"/>
    <cellStyle name="Normal 83 3 2 3 2" xfId="29259"/>
    <cellStyle name="Normal 83 3 2 4" xfId="29260"/>
    <cellStyle name="Normal 83 3 2 4 2" xfId="29261"/>
    <cellStyle name="Normal 83 3 2 5" xfId="29262"/>
    <cellStyle name="Normal 83 3 2 5 2" xfId="29263"/>
    <cellStyle name="Normal 83 3 2 6" xfId="29264"/>
    <cellStyle name="Normal 83 3 3" xfId="29265"/>
    <cellStyle name="Normal 83 3 3 2" xfId="29266"/>
    <cellStyle name="Normal 83 3 3 2 2" xfId="29267"/>
    <cellStyle name="Normal 83 3 3 3" xfId="29268"/>
    <cellStyle name="Normal 83 3 3 3 2" xfId="29269"/>
    <cellStyle name="Normal 83 3 3 4" xfId="29270"/>
    <cellStyle name="Normal 83 3 3 4 2" xfId="29271"/>
    <cellStyle name="Normal 83 3 3 5" xfId="29272"/>
    <cellStyle name="Normal 83 3 4" xfId="29273"/>
    <cellStyle name="Normal 83 3 4 2" xfId="29274"/>
    <cellStyle name="Normal 83 3 5" xfId="29275"/>
    <cellStyle name="Normal 83 3 5 2" xfId="29276"/>
    <cellStyle name="Normal 83 3 6" xfId="29277"/>
    <cellStyle name="Normal 83 3 6 2" xfId="29278"/>
    <cellStyle name="Normal 83 3 7" xfId="29279"/>
    <cellStyle name="Normal 83 4" xfId="29280"/>
    <cellStyle name="Normal 83 4 2" xfId="29281"/>
    <cellStyle name="Normal 83 4 2 2" xfId="29282"/>
    <cellStyle name="Normal 83 4 2 2 2" xfId="29283"/>
    <cellStyle name="Normal 83 4 2 2 2 2" xfId="29284"/>
    <cellStyle name="Normal 83 4 2 2 3" xfId="29285"/>
    <cellStyle name="Normal 83 4 2 2 3 2" xfId="29286"/>
    <cellStyle name="Normal 83 4 2 2 4" xfId="29287"/>
    <cellStyle name="Normal 83 4 2 2 4 2" xfId="29288"/>
    <cellStyle name="Normal 83 4 2 2 5" xfId="29289"/>
    <cellStyle name="Normal 83 4 2 3" xfId="29290"/>
    <cellStyle name="Normal 83 4 2 3 2" xfId="29291"/>
    <cellStyle name="Normal 83 4 2 4" xfId="29292"/>
    <cellStyle name="Normal 83 4 2 4 2" xfId="29293"/>
    <cellStyle name="Normal 83 4 2 5" xfId="29294"/>
    <cellStyle name="Normal 83 4 2 5 2" xfId="29295"/>
    <cellStyle name="Normal 83 4 2 6" xfId="29296"/>
    <cellStyle name="Normal 83 4 3" xfId="29297"/>
    <cellStyle name="Normal 83 4 3 2" xfId="29298"/>
    <cellStyle name="Normal 83 4 3 2 2" xfId="29299"/>
    <cellStyle name="Normal 83 4 3 3" xfId="29300"/>
    <cellStyle name="Normal 83 4 3 3 2" xfId="29301"/>
    <cellStyle name="Normal 83 4 3 4" xfId="29302"/>
    <cellStyle name="Normal 83 4 3 4 2" xfId="29303"/>
    <cellStyle name="Normal 83 4 3 5" xfId="29304"/>
    <cellStyle name="Normal 83 4 4" xfId="29305"/>
    <cellStyle name="Normal 83 4 4 2" xfId="29306"/>
    <cellStyle name="Normal 83 4 5" xfId="29307"/>
    <cellStyle name="Normal 83 4 5 2" xfId="29308"/>
    <cellStyle name="Normal 83 4 6" xfId="29309"/>
    <cellStyle name="Normal 83 4 6 2" xfId="29310"/>
    <cellStyle name="Normal 83 4 7" xfId="29311"/>
    <cellStyle name="Normal 83 5" xfId="29312"/>
    <cellStyle name="Normal 83 5 2" xfId="29313"/>
    <cellStyle name="Normal 83 5 2 2" xfId="29314"/>
    <cellStyle name="Normal 83 5 2 2 2" xfId="29315"/>
    <cellStyle name="Normal 83 5 2 3" xfId="29316"/>
    <cellStyle name="Normal 83 5 2 3 2" xfId="29317"/>
    <cellStyle name="Normal 83 5 2 4" xfId="29318"/>
    <cellStyle name="Normal 83 5 2 4 2" xfId="29319"/>
    <cellStyle name="Normal 83 5 2 5" xfId="29320"/>
    <cellStyle name="Normal 83 5 3" xfId="29321"/>
    <cellStyle name="Normal 83 5 3 2" xfId="29322"/>
    <cellStyle name="Normal 83 5 4" xfId="29323"/>
    <cellStyle name="Normal 83 5 4 2" xfId="29324"/>
    <cellStyle name="Normal 83 5 5" xfId="29325"/>
    <cellStyle name="Normal 83 5 5 2" xfId="29326"/>
    <cellStyle name="Normal 83 5 6" xfId="29327"/>
    <cellStyle name="Normal 83 6" xfId="29328"/>
    <cellStyle name="Normal 83 6 2" xfId="29329"/>
    <cellStyle name="Normal 83 6 2 2" xfId="29330"/>
    <cellStyle name="Normal 83 6 3" xfId="29331"/>
    <cellStyle name="Normal 83 6 3 2" xfId="29332"/>
    <cellStyle name="Normal 83 6 4" xfId="29333"/>
    <cellStyle name="Normal 83 6 4 2" xfId="29334"/>
    <cellStyle name="Normal 83 6 5" xfId="29335"/>
    <cellStyle name="Normal 83 7" xfId="29336"/>
    <cellStyle name="Normal 83 7 2" xfId="29337"/>
    <cellStyle name="Normal 83 7 2 2" xfId="29338"/>
    <cellStyle name="Normal 83 7 3" xfId="29339"/>
    <cellStyle name="Normal 83 7 3 2" xfId="29340"/>
    <cellStyle name="Normal 83 7 4" xfId="29341"/>
    <cellStyle name="Normal 83 7 4 2" xfId="29342"/>
    <cellStyle name="Normal 83 7 5" xfId="29343"/>
    <cellStyle name="Normal 83 8" xfId="29344"/>
    <cellStyle name="Normal 83 8 2" xfId="29345"/>
    <cellStyle name="Normal 83 9" xfId="29346"/>
    <cellStyle name="Normal 83 9 2" xfId="29347"/>
    <cellStyle name="Normal 84" xfId="29348"/>
    <cellStyle name="Normal 84 10" xfId="29349"/>
    <cellStyle name="Normal 84 10 2" xfId="29350"/>
    <cellStyle name="Normal 84 11" xfId="29351"/>
    <cellStyle name="Normal 84 11 2" xfId="29352"/>
    <cellStyle name="Normal 84 12" xfId="29353"/>
    <cellStyle name="Normal 84 12 2" xfId="29354"/>
    <cellStyle name="Normal 84 13" xfId="29355"/>
    <cellStyle name="Normal 84 13 2" xfId="29356"/>
    <cellStyle name="Normal 84 14" xfId="29357"/>
    <cellStyle name="Normal 84 14 2" xfId="29358"/>
    <cellStyle name="Normal 84 15" xfId="29359"/>
    <cellStyle name="Normal 84 16" xfId="29360"/>
    <cellStyle name="Normal 84 2" xfId="29361"/>
    <cellStyle name="Normal 84 2 2" xfId="29362"/>
    <cellStyle name="Normal 84 2 2 2" xfId="29363"/>
    <cellStyle name="Normal 84 2 2 2 2" xfId="29364"/>
    <cellStyle name="Normal 84 2 2 2 2 2" xfId="29365"/>
    <cellStyle name="Normal 84 2 2 2 3" xfId="29366"/>
    <cellStyle name="Normal 84 2 2 2 3 2" xfId="29367"/>
    <cellStyle name="Normal 84 2 2 2 4" xfId="29368"/>
    <cellStyle name="Normal 84 2 2 2 4 2" xfId="29369"/>
    <cellStyle name="Normal 84 2 2 2 5" xfId="29370"/>
    <cellStyle name="Normal 84 2 2 3" xfId="29371"/>
    <cellStyle name="Normal 84 2 2 3 2" xfId="29372"/>
    <cellStyle name="Normal 84 2 2 4" xfId="29373"/>
    <cellStyle name="Normal 84 2 2 4 2" xfId="29374"/>
    <cellStyle name="Normal 84 2 2 5" xfId="29375"/>
    <cellStyle name="Normal 84 2 2 5 2" xfId="29376"/>
    <cellStyle name="Normal 84 2 2 6" xfId="29377"/>
    <cellStyle name="Normal 84 2 3" xfId="29378"/>
    <cellStyle name="Normal 84 2 3 2" xfId="29379"/>
    <cellStyle name="Normal 84 2 3 2 2" xfId="29380"/>
    <cellStyle name="Normal 84 2 3 3" xfId="29381"/>
    <cellStyle name="Normal 84 2 3 3 2" xfId="29382"/>
    <cellStyle name="Normal 84 2 3 4" xfId="29383"/>
    <cellStyle name="Normal 84 2 3 4 2" xfId="29384"/>
    <cellStyle name="Normal 84 2 3 5" xfId="29385"/>
    <cellStyle name="Normal 84 2 4" xfId="29386"/>
    <cellStyle name="Normal 84 2 4 2" xfId="29387"/>
    <cellStyle name="Normal 84 2 5" xfId="29388"/>
    <cellStyle name="Normal 84 2 5 2" xfId="29389"/>
    <cellStyle name="Normal 84 2 6" xfId="29390"/>
    <cellStyle name="Normal 84 2 6 2" xfId="29391"/>
    <cellStyle name="Normal 84 2 7" xfId="29392"/>
    <cellStyle name="Normal 84 3" xfId="29393"/>
    <cellStyle name="Normal 84 3 2" xfId="29394"/>
    <cellStyle name="Normal 84 3 2 2" xfId="29395"/>
    <cellStyle name="Normal 84 3 2 2 2" xfId="29396"/>
    <cellStyle name="Normal 84 3 2 2 2 2" xfId="29397"/>
    <cellStyle name="Normal 84 3 2 2 3" xfId="29398"/>
    <cellStyle name="Normal 84 3 2 2 3 2" xfId="29399"/>
    <cellStyle name="Normal 84 3 2 2 4" xfId="29400"/>
    <cellStyle name="Normal 84 3 2 2 4 2" xfId="29401"/>
    <cellStyle name="Normal 84 3 2 2 5" xfId="29402"/>
    <cellStyle name="Normal 84 3 2 3" xfId="29403"/>
    <cellStyle name="Normal 84 3 2 3 2" xfId="29404"/>
    <cellStyle name="Normal 84 3 2 4" xfId="29405"/>
    <cellStyle name="Normal 84 3 2 4 2" xfId="29406"/>
    <cellStyle name="Normal 84 3 2 5" xfId="29407"/>
    <cellStyle name="Normal 84 3 2 5 2" xfId="29408"/>
    <cellStyle name="Normal 84 3 2 6" xfId="29409"/>
    <cellStyle name="Normal 84 3 3" xfId="29410"/>
    <cellStyle name="Normal 84 3 3 2" xfId="29411"/>
    <cellStyle name="Normal 84 3 3 2 2" xfId="29412"/>
    <cellStyle name="Normal 84 3 3 3" xfId="29413"/>
    <cellStyle name="Normal 84 3 3 3 2" xfId="29414"/>
    <cellStyle name="Normal 84 3 3 4" xfId="29415"/>
    <cellStyle name="Normal 84 3 3 4 2" xfId="29416"/>
    <cellStyle name="Normal 84 3 3 5" xfId="29417"/>
    <cellStyle name="Normal 84 3 4" xfId="29418"/>
    <cellStyle name="Normal 84 3 4 2" xfId="29419"/>
    <cellStyle name="Normal 84 3 5" xfId="29420"/>
    <cellStyle name="Normal 84 3 5 2" xfId="29421"/>
    <cellStyle name="Normal 84 3 6" xfId="29422"/>
    <cellStyle name="Normal 84 3 6 2" xfId="29423"/>
    <cellStyle name="Normal 84 3 7" xfId="29424"/>
    <cellStyle name="Normal 84 4" xfId="29425"/>
    <cellStyle name="Normal 84 4 2" xfId="29426"/>
    <cellStyle name="Normal 84 4 2 2" xfId="29427"/>
    <cellStyle name="Normal 84 4 2 2 2" xfId="29428"/>
    <cellStyle name="Normal 84 4 2 2 2 2" xfId="29429"/>
    <cellStyle name="Normal 84 4 2 2 3" xfId="29430"/>
    <cellStyle name="Normal 84 4 2 2 3 2" xfId="29431"/>
    <cellStyle name="Normal 84 4 2 2 4" xfId="29432"/>
    <cellStyle name="Normal 84 4 2 2 4 2" xfId="29433"/>
    <cellStyle name="Normal 84 4 2 2 5" xfId="29434"/>
    <cellStyle name="Normal 84 4 2 3" xfId="29435"/>
    <cellStyle name="Normal 84 4 2 3 2" xfId="29436"/>
    <cellStyle name="Normal 84 4 2 4" xfId="29437"/>
    <cellStyle name="Normal 84 4 2 4 2" xfId="29438"/>
    <cellStyle name="Normal 84 4 2 5" xfId="29439"/>
    <cellStyle name="Normal 84 4 2 5 2" xfId="29440"/>
    <cellStyle name="Normal 84 4 2 6" xfId="29441"/>
    <cellStyle name="Normal 84 4 3" xfId="29442"/>
    <cellStyle name="Normal 84 4 3 2" xfId="29443"/>
    <cellStyle name="Normal 84 4 3 2 2" xfId="29444"/>
    <cellStyle name="Normal 84 4 3 3" xfId="29445"/>
    <cellStyle name="Normal 84 4 3 3 2" xfId="29446"/>
    <cellStyle name="Normal 84 4 3 4" xfId="29447"/>
    <cellStyle name="Normal 84 4 3 4 2" xfId="29448"/>
    <cellStyle name="Normal 84 4 3 5" xfId="29449"/>
    <cellStyle name="Normal 84 4 4" xfId="29450"/>
    <cellStyle name="Normal 84 4 4 2" xfId="29451"/>
    <cellStyle name="Normal 84 4 5" xfId="29452"/>
    <cellStyle name="Normal 84 4 5 2" xfId="29453"/>
    <cellStyle name="Normal 84 4 6" xfId="29454"/>
    <cellStyle name="Normal 84 4 6 2" xfId="29455"/>
    <cellStyle name="Normal 84 4 7" xfId="29456"/>
    <cellStyle name="Normal 84 5" xfId="29457"/>
    <cellStyle name="Normal 84 5 2" xfId="29458"/>
    <cellStyle name="Normal 84 5 2 2" xfId="29459"/>
    <cellStyle name="Normal 84 5 2 2 2" xfId="29460"/>
    <cellStyle name="Normal 84 5 2 3" xfId="29461"/>
    <cellStyle name="Normal 84 5 2 3 2" xfId="29462"/>
    <cellStyle name="Normal 84 5 2 4" xfId="29463"/>
    <cellStyle name="Normal 84 5 2 4 2" xfId="29464"/>
    <cellStyle name="Normal 84 5 2 5" xfId="29465"/>
    <cellStyle name="Normal 84 5 3" xfId="29466"/>
    <cellStyle name="Normal 84 5 3 2" xfId="29467"/>
    <cellStyle name="Normal 84 5 4" xfId="29468"/>
    <cellStyle name="Normal 84 5 4 2" xfId="29469"/>
    <cellStyle name="Normal 84 5 5" xfId="29470"/>
    <cellStyle name="Normal 84 5 5 2" xfId="29471"/>
    <cellStyle name="Normal 84 5 6" xfId="29472"/>
    <cellStyle name="Normal 84 6" xfId="29473"/>
    <cellStyle name="Normal 84 6 2" xfId="29474"/>
    <cellStyle name="Normal 84 6 2 2" xfId="29475"/>
    <cellStyle name="Normal 84 6 3" xfId="29476"/>
    <cellStyle name="Normal 84 6 3 2" xfId="29477"/>
    <cellStyle name="Normal 84 6 4" xfId="29478"/>
    <cellStyle name="Normal 84 6 4 2" xfId="29479"/>
    <cellStyle name="Normal 84 6 5" xfId="29480"/>
    <cellStyle name="Normal 84 7" xfId="29481"/>
    <cellStyle name="Normal 84 7 2" xfId="29482"/>
    <cellStyle name="Normal 84 7 2 2" xfId="29483"/>
    <cellStyle name="Normal 84 7 3" xfId="29484"/>
    <cellStyle name="Normal 84 7 3 2" xfId="29485"/>
    <cellStyle name="Normal 84 7 4" xfId="29486"/>
    <cellStyle name="Normal 84 7 4 2" xfId="29487"/>
    <cellStyle name="Normal 84 7 5" xfId="29488"/>
    <cellStyle name="Normal 84 8" xfId="29489"/>
    <cellStyle name="Normal 84 8 2" xfId="29490"/>
    <cellStyle name="Normal 84 9" xfId="29491"/>
    <cellStyle name="Normal 84 9 2" xfId="29492"/>
    <cellStyle name="Normal 85" xfId="29493"/>
    <cellStyle name="Normal 85 10" xfId="29494"/>
    <cellStyle name="Normal 85 10 2" xfId="29495"/>
    <cellStyle name="Normal 85 11" xfId="29496"/>
    <cellStyle name="Normal 85 11 2" xfId="29497"/>
    <cellStyle name="Normal 85 12" xfId="29498"/>
    <cellStyle name="Normal 85 12 2" xfId="29499"/>
    <cellStyle name="Normal 85 13" xfId="29500"/>
    <cellStyle name="Normal 85 13 2" xfId="29501"/>
    <cellStyle name="Normal 85 14" xfId="29502"/>
    <cellStyle name="Normal 85 14 2" xfId="29503"/>
    <cellStyle name="Normal 85 15" xfId="29504"/>
    <cellStyle name="Normal 85 16" xfId="29505"/>
    <cellStyle name="Normal 85 2" xfId="29506"/>
    <cellStyle name="Normal 85 2 2" xfId="29507"/>
    <cellStyle name="Normal 85 2 2 2" xfId="29508"/>
    <cellStyle name="Normal 85 2 2 2 2" xfId="29509"/>
    <cellStyle name="Normal 85 2 2 2 2 2" xfId="29510"/>
    <cellStyle name="Normal 85 2 2 2 3" xfId="29511"/>
    <cellStyle name="Normal 85 2 2 2 3 2" xfId="29512"/>
    <cellStyle name="Normal 85 2 2 2 4" xfId="29513"/>
    <cellStyle name="Normal 85 2 2 2 4 2" xfId="29514"/>
    <cellStyle name="Normal 85 2 2 2 5" xfId="29515"/>
    <cellStyle name="Normal 85 2 2 3" xfId="29516"/>
    <cellStyle name="Normal 85 2 2 3 2" xfId="29517"/>
    <cellStyle name="Normal 85 2 2 4" xfId="29518"/>
    <cellStyle name="Normal 85 2 2 4 2" xfId="29519"/>
    <cellStyle name="Normal 85 2 2 5" xfId="29520"/>
    <cellStyle name="Normal 85 2 2 5 2" xfId="29521"/>
    <cellStyle name="Normal 85 2 2 6" xfId="29522"/>
    <cellStyle name="Normal 85 2 3" xfId="29523"/>
    <cellStyle name="Normal 85 2 3 2" xfId="29524"/>
    <cellStyle name="Normal 85 2 3 2 2" xfId="29525"/>
    <cellStyle name="Normal 85 2 3 3" xfId="29526"/>
    <cellStyle name="Normal 85 2 3 3 2" xfId="29527"/>
    <cellStyle name="Normal 85 2 3 4" xfId="29528"/>
    <cellStyle name="Normal 85 2 3 4 2" xfId="29529"/>
    <cellStyle name="Normal 85 2 3 5" xfId="29530"/>
    <cellStyle name="Normal 85 2 4" xfId="29531"/>
    <cellStyle name="Normal 85 2 4 2" xfId="29532"/>
    <cellStyle name="Normal 85 2 5" xfId="29533"/>
    <cellStyle name="Normal 85 2 5 2" xfId="29534"/>
    <cellStyle name="Normal 85 2 6" xfId="29535"/>
    <cellStyle name="Normal 85 2 6 2" xfId="29536"/>
    <cellStyle name="Normal 85 2 7" xfId="29537"/>
    <cellStyle name="Normal 85 3" xfId="29538"/>
    <cellStyle name="Normal 85 3 2" xfId="29539"/>
    <cellStyle name="Normal 85 3 2 2" xfId="29540"/>
    <cellStyle name="Normal 85 3 2 2 2" xfId="29541"/>
    <cellStyle name="Normal 85 3 2 2 2 2" xfId="29542"/>
    <cellStyle name="Normal 85 3 2 2 3" xfId="29543"/>
    <cellStyle name="Normal 85 3 2 2 3 2" xfId="29544"/>
    <cellStyle name="Normal 85 3 2 2 4" xfId="29545"/>
    <cellStyle name="Normal 85 3 2 2 4 2" xfId="29546"/>
    <cellStyle name="Normal 85 3 2 2 5" xfId="29547"/>
    <cellStyle name="Normal 85 3 2 3" xfId="29548"/>
    <cellStyle name="Normal 85 3 2 3 2" xfId="29549"/>
    <cellStyle name="Normal 85 3 2 4" xfId="29550"/>
    <cellStyle name="Normal 85 3 2 4 2" xfId="29551"/>
    <cellStyle name="Normal 85 3 2 5" xfId="29552"/>
    <cellStyle name="Normal 85 3 2 5 2" xfId="29553"/>
    <cellStyle name="Normal 85 3 2 6" xfId="29554"/>
    <cellStyle name="Normal 85 3 3" xfId="29555"/>
    <cellStyle name="Normal 85 3 3 2" xfId="29556"/>
    <cellStyle name="Normal 85 3 3 2 2" xfId="29557"/>
    <cellStyle name="Normal 85 3 3 3" xfId="29558"/>
    <cellStyle name="Normal 85 3 3 3 2" xfId="29559"/>
    <cellStyle name="Normal 85 3 3 4" xfId="29560"/>
    <cellStyle name="Normal 85 3 3 4 2" xfId="29561"/>
    <cellStyle name="Normal 85 3 3 5" xfId="29562"/>
    <cellStyle name="Normal 85 3 4" xfId="29563"/>
    <cellStyle name="Normal 85 3 4 2" xfId="29564"/>
    <cellStyle name="Normal 85 3 5" xfId="29565"/>
    <cellStyle name="Normal 85 3 5 2" xfId="29566"/>
    <cellStyle name="Normal 85 3 6" xfId="29567"/>
    <cellStyle name="Normal 85 3 6 2" xfId="29568"/>
    <cellStyle name="Normal 85 3 7" xfId="29569"/>
    <cellStyle name="Normal 85 4" xfId="29570"/>
    <cellStyle name="Normal 85 4 2" xfId="29571"/>
    <cellStyle name="Normal 85 4 2 2" xfId="29572"/>
    <cellStyle name="Normal 85 4 2 2 2" xfId="29573"/>
    <cellStyle name="Normal 85 4 2 2 2 2" xfId="29574"/>
    <cellStyle name="Normal 85 4 2 2 3" xfId="29575"/>
    <cellStyle name="Normal 85 4 2 2 3 2" xfId="29576"/>
    <cellStyle name="Normal 85 4 2 2 4" xfId="29577"/>
    <cellStyle name="Normal 85 4 2 2 4 2" xfId="29578"/>
    <cellStyle name="Normal 85 4 2 2 5" xfId="29579"/>
    <cellStyle name="Normal 85 4 2 3" xfId="29580"/>
    <cellStyle name="Normal 85 4 2 3 2" xfId="29581"/>
    <cellStyle name="Normal 85 4 2 4" xfId="29582"/>
    <cellStyle name="Normal 85 4 2 4 2" xfId="29583"/>
    <cellStyle name="Normal 85 4 2 5" xfId="29584"/>
    <cellStyle name="Normal 85 4 2 5 2" xfId="29585"/>
    <cellStyle name="Normal 85 4 2 6" xfId="29586"/>
    <cellStyle name="Normal 85 4 3" xfId="29587"/>
    <cellStyle name="Normal 85 4 3 2" xfId="29588"/>
    <cellStyle name="Normal 85 4 3 2 2" xfId="29589"/>
    <cellStyle name="Normal 85 4 3 3" xfId="29590"/>
    <cellStyle name="Normal 85 4 3 3 2" xfId="29591"/>
    <cellStyle name="Normal 85 4 3 4" xfId="29592"/>
    <cellStyle name="Normal 85 4 3 4 2" xfId="29593"/>
    <cellStyle name="Normal 85 4 3 5" xfId="29594"/>
    <cellStyle name="Normal 85 4 4" xfId="29595"/>
    <cellStyle name="Normal 85 4 4 2" xfId="29596"/>
    <cellStyle name="Normal 85 4 5" xfId="29597"/>
    <cellStyle name="Normal 85 4 5 2" xfId="29598"/>
    <cellStyle name="Normal 85 4 6" xfId="29599"/>
    <cellStyle name="Normal 85 4 6 2" xfId="29600"/>
    <cellStyle name="Normal 85 4 7" xfId="29601"/>
    <cellStyle name="Normal 85 5" xfId="29602"/>
    <cellStyle name="Normal 85 5 2" xfId="29603"/>
    <cellStyle name="Normal 85 5 2 2" xfId="29604"/>
    <cellStyle name="Normal 85 5 2 2 2" xfId="29605"/>
    <cellStyle name="Normal 85 5 2 3" xfId="29606"/>
    <cellStyle name="Normal 85 5 2 3 2" xfId="29607"/>
    <cellStyle name="Normal 85 5 2 4" xfId="29608"/>
    <cellStyle name="Normal 85 5 2 4 2" xfId="29609"/>
    <cellStyle name="Normal 85 5 2 5" xfId="29610"/>
    <cellStyle name="Normal 85 5 3" xfId="29611"/>
    <cellStyle name="Normal 85 5 3 2" xfId="29612"/>
    <cellStyle name="Normal 85 5 4" xfId="29613"/>
    <cellStyle name="Normal 85 5 4 2" xfId="29614"/>
    <cellStyle name="Normal 85 5 5" xfId="29615"/>
    <cellStyle name="Normal 85 5 5 2" xfId="29616"/>
    <cellStyle name="Normal 85 5 6" xfId="29617"/>
    <cellStyle name="Normal 85 6" xfId="29618"/>
    <cellStyle name="Normal 85 6 2" xfId="29619"/>
    <cellStyle name="Normal 85 6 2 2" xfId="29620"/>
    <cellStyle name="Normal 85 6 3" xfId="29621"/>
    <cellStyle name="Normal 85 6 3 2" xfId="29622"/>
    <cellStyle name="Normal 85 6 4" xfId="29623"/>
    <cellStyle name="Normal 85 6 4 2" xfId="29624"/>
    <cellStyle name="Normal 85 6 5" xfId="29625"/>
    <cellStyle name="Normal 85 7" xfId="29626"/>
    <cellStyle name="Normal 85 7 2" xfId="29627"/>
    <cellStyle name="Normal 85 7 2 2" xfId="29628"/>
    <cellStyle name="Normal 85 7 3" xfId="29629"/>
    <cellStyle name="Normal 85 7 3 2" xfId="29630"/>
    <cellStyle name="Normal 85 7 4" xfId="29631"/>
    <cellStyle name="Normal 85 7 4 2" xfId="29632"/>
    <cellStyle name="Normal 85 7 5" xfId="29633"/>
    <cellStyle name="Normal 85 8" xfId="29634"/>
    <cellStyle name="Normal 85 8 2" xfId="29635"/>
    <cellStyle name="Normal 85 9" xfId="29636"/>
    <cellStyle name="Normal 85 9 2" xfId="29637"/>
    <cellStyle name="Normal 86" xfId="29638"/>
    <cellStyle name="Normal 86 10" xfId="29639"/>
    <cellStyle name="Normal 86 10 2" xfId="29640"/>
    <cellStyle name="Normal 86 11" xfId="29641"/>
    <cellStyle name="Normal 86 11 2" xfId="29642"/>
    <cellStyle name="Normal 86 12" xfId="29643"/>
    <cellStyle name="Normal 86 12 2" xfId="29644"/>
    <cellStyle name="Normal 86 13" xfId="29645"/>
    <cellStyle name="Normal 86 13 2" xfId="29646"/>
    <cellStyle name="Normal 86 14" xfId="29647"/>
    <cellStyle name="Normal 86 14 2" xfId="29648"/>
    <cellStyle name="Normal 86 15" xfId="29649"/>
    <cellStyle name="Normal 86 16" xfId="29650"/>
    <cellStyle name="Normal 86 2" xfId="29651"/>
    <cellStyle name="Normal 86 2 2" xfId="29652"/>
    <cellStyle name="Normal 86 2 2 2" xfId="29653"/>
    <cellStyle name="Normal 86 2 2 2 2" xfId="29654"/>
    <cellStyle name="Normal 86 2 2 2 2 2" xfId="29655"/>
    <cellStyle name="Normal 86 2 2 2 3" xfId="29656"/>
    <cellStyle name="Normal 86 2 2 2 3 2" xfId="29657"/>
    <cellStyle name="Normal 86 2 2 2 4" xfId="29658"/>
    <cellStyle name="Normal 86 2 2 2 4 2" xfId="29659"/>
    <cellStyle name="Normal 86 2 2 2 5" xfId="29660"/>
    <cellStyle name="Normal 86 2 2 3" xfId="29661"/>
    <cellStyle name="Normal 86 2 2 3 2" xfId="29662"/>
    <cellStyle name="Normal 86 2 2 4" xfId="29663"/>
    <cellStyle name="Normal 86 2 2 4 2" xfId="29664"/>
    <cellStyle name="Normal 86 2 2 5" xfId="29665"/>
    <cellStyle name="Normal 86 2 2 5 2" xfId="29666"/>
    <cellStyle name="Normal 86 2 2 6" xfId="29667"/>
    <cellStyle name="Normal 86 2 3" xfId="29668"/>
    <cellStyle name="Normal 86 2 3 2" xfId="29669"/>
    <cellStyle name="Normal 86 2 3 2 2" xfId="29670"/>
    <cellStyle name="Normal 86 2 3 3" xfId="29671"/>
    <cellStyle name="Normal 86 2 3 3 2" xfId="29672"/>
    <cellStyle name="Normal 86 2 3 4" xfId="29673"/>
    <cellStyle name="Normal 86 2 3 4 2" xfId="29674"/>
    <cellStyle name="Normal 86 2 3 5" xfId="29675"/>
    <cellStyle name="Normal 86 2 4" xfId="29676"/>
    <cellStyle name="Normal 86 2 4 2" xfId="29677"/>
    <cellStyle name="Normal 86 2 5" xfId="29678"/>
    <cellStyle name="Normal 86 2 5 2" xfId="29679"/>
    <cellStyle name="Normal 86 2 6" xfId="29680"/>
    <cellStyle name="Normal 86 2 6 2" xfId="29681"/>
    <cellStyle name="Normal 86 2 7" xfId="29682"/>
    <cellStyle name="Normal 86 3" xfId="29683"/>
    <cellStyle name="Normal 86 3 2" xfId="29684"/>
    <cellStyle name="Normal 86 3 2 2" xfId="29685"/>
    <cellStyle name="Normal 86 3 2 2 2" xfId="29686"/>
    <cellStyle name="Normal 86 3 2 2 2 2" xfId="29687"/>
    <cellStyle name="Normal 86 3 2 2 3" xfId="29688"/>
    <cellStyle name="Normal 86 3 2 2 3 2" xfId="29689"/>
    <cellStyle name="Normal 86 3 2 2 4" xfId="29690"/>
    <cellStyle name="Normal 86 3 2 2 4 2" xfId="29691"/>
    <cellStyle name="Normal 86 3 2 2 5" xfId="29692"/>
    <cellStyle name="Normal 86 3 2 3" xfId="29693"/>
    <cellStyle name="Normal 86 3 2 3 2" xfId="29694"/>
    <cellStyle name="Normal 86 3 2 4" xfId="29695"/>
    <cellStyle name="Normal 86 3 2 4 2" xfId="29696"/>
    <cellStyle name="Normal 86 3 2 5" xfId="29697"/>
    <cellStyle name="Normal 86 3 2 5 2" xfId="29698"/>
    <cellStyle name="Normal 86 3 2 6" xfId="29699"/>
    <cellStyle name="Normal 86 3 3" xfId="29700"/>
    <cellStyle name="Normal 86 3 3 2" xfId="29701"/>
    <cellStyle name="Normal 86 3 3 2 2" xfId="29702"/>
    <cellStyle name="Normal 86 3 3 3" xfId="29703"/>
    <cellStyle name="Normal 86 3 3 3 2" xfId="29704"/>
    <cellStyle name="Normal 86 3 3 4" xfId="29705"/>
    <cellStyle name="Normal 86 3 3 4 2" xfId="29706"/>
    <cellStyle name="Normal 86 3 3 5" xfId="29707"/>
    <cellStyle name="Normal 86 3 4" xfId="29708"/>
    <cellStyle name="Normal 86 3 4 2" xfId="29709"/>
    <cellStyle name="Normal 86 3 5" xfId="29710"/>
    <cellStyle name="Normal 86 3 5 2" xfId="29711"/>
    <cellStyle name="Normal 86 3 6" xfId="29712"/>
    <cellStyle name="Normal 86 3 6 2" xfId="29713"/>
    <cellStyle name="Normal 86 3 7" xfId="29714"/>
    <cellStyle name="Normal 86 4" xfId="29715"/>
    <cellStyle name="Normal 86 4 2" xfId="29716"/>
    <cellStyle name="Normal 86 4 2 2" xfId="29717"/>
    <cellStyle name="Normal 86 4 2 2 2" xfId="29718"/>
    <cellStyle name="Normal 86 4 2 2 2 2" xfId="29719"/>
    <cellStyle name="Normal 86 4 2 2 3" xfId="29720"/>
    <cellStyle name="Normal 86 4 2 2 3 2" xfId="29721"/>
    <cellStyle name="Normal 86 4 2 2 4" xfId="29722"/>
    <cellStyle name="Normal 86 4 2 2 4 2" xfId="29723"/>
    <cellStyle name="Normal 86 4 2 2 5" xfId="29724"/>
    <cellStyle name="Normal 86 4 2 3" xfId="29725"/>
    <cellStyle name="Normal 86 4 2 3 2" xfId="29726"/>
    <cellStyle name="Normal 86 4 2 4" xfId="29727"/>
    <cellStyle name="Normal 86 4 2 4 2" xfId="29728"/>
    <cellStyle name="Normal 86 4 2 5" xfId="29729"/>
    <cellStyle name="Normal 86 4 2 5 2" xfId="29730"/>
    <cellStyle name="Normal 86 4 2 6" xfId="29731"/>
    <cellStyle name="Normal 86 4 3" xfId="29732"/>
    <cellStyle name="Normal 86 4 3 2" xfId="29733"/>
    <cellStyle name="Normal 86 4 3 2 2" xfId="29734"/>
    <cellStyle name="Normal 86 4 3 3" xfId="29735"/>
    <cellStyle name="Normal 86 4 3 3 2" xfId="29736"/>
    <cellStyle name="Normal 86 4 3 4" xfId="29737"/>
    <cellStyle name="Normal 86 4 3 4 2" xfId="29738"/>
    <cellStyle name="Normal 86 4 3 5" xfId="29739"/>
    <cellStyle name="Normal 86 4 4" xfId="29740"/>
    <cellStyle name="Normal 86 4 4 2" xfId="29741"/>
    <cellStyle name="Normal 86 4 5" xfId="29742"/>
    <cellStyle name="Normal 86 4 5 2" xfId="29743"/>
    <cellStyle name="Normal 86 4 6" xfId="29744"/>
    <cellStyle name="Normal 86 4 6 2" xfId="29745"/>
    <cellStyle name="Normal 86 4 7" xfId="29746"/>
    <cellStyle name="Normal 86 5" xfId="29747"/>
    <cellStyle name="Normal 86 5 2" xfId="29748"/>
    <cellStyle name="Normal 86 5 2 2" xfId="29749"/>
    <cellStyle name="Normal 86 5 2 2 2" xfId="29750"/>
    <cellStyle name="Normal 86 5 2 3" xfId="29751"/>
    <cellStyle name="Normal 86 5 2 3 2" xfId="29752"/>
    <cellStyle name="Normal 86 5 2 4" xfId="29753"/>
    <cellStyle name="Normal 86 5 2 4 2" xfId="29754"/>
    <cellStyle name="Normal 86 5 2 5" xfId="29755"/>
    <cellStyle name="Normal 86 5 3" xfId="29756"/>
    <cellStyle name="Normal 86 5 3 2" xfId="29757"/>
    <cellStyle name="Normal 86 5 4" xfId="29758"/>
    <cellStyle name="Normal 86 5 4 2" xfId="29759"/>
    <cellStyle name="Normal 86 5 5" xfId="29760"/>
    <cellStyle name="Normal 86 5 5 2" xfId="29761"/>
    <cellStyle name="Normal 86 5 6" xfId="29762"/>
    <cellStyle name="Normal 86 6" xfId="29763"/>
    <cellStyle name="Normal 86 6 2" xfId="29764"/>
    <cellStyle name="Normal 86 6 2 2" xfId="29765"/>
    <cellStyle name="Normal 86 6 3" xfId="29766"/>
    <cellStyle name="Normal 86 6 3 2" xfId="29767"/>
    <cellStyle name="Normal 86 6 4" xfId="29768"/>
    <cellStyle name="Normal 86 6 4 2" xfId="29769"/>
    <cellStyle name="Normal 86 6 5" xfId="29770"/>
    <cellStyle name="Normal 86 7" xfId="29771"/>
    <cellStyle name="Normal 86 7 2" xfId="29772"/>
    <cellStyle name="Normal 86 7 2 2" xfId="29773"/>
    <cellStyle name="Normal 86 7 3" xfId="29774"/>
    <cellStyle name="Normal 86 7 3 2" xfId="29775"/>
    <cellStyle name="Normal 86 7 4" xfId="29776"/>
    <cellStyle name="Normal 86 7 4 2" xfId="29777"/>
    <cellStyle name="Normal 86 7 5" xfId="29778"/>
    <cellStyle name="Normal 86 8" xfId="29779"/>
    <cellStyle name="Normal 86 8 2" xfId="29780"/>
    <cellStyle name="Normal 86 9" xfId="29781"/>
    <cellStyle name="Normal 86 9 2" xfId="29782"/>
    <cellStyle name="Normal 87" xfId="29783"/>
    <cellStyle name="Normal 87 10" xfId="29784"/>
    <cellStyle name="Normal 87 10 2" xfId="29785"/>
    <cellStyle name="Normal 87 11" xfId="29786"/>
    <cellStyle name="Normal 87 11 2" xfId="29787"/>
    <cellStyle name="Normal 87 12" xfId="29788"/>
    <cellStyle name="Normal 87 12 2" xfId="29789"/>
    <cellStyle name="Normal 87 13" xfId="29790"/>
    <cellStyle name="Normal 87 13 2" xfId="29791"/>
    <cellStyle name="Normal 87 14" xfId="29792"/>
    <cellStyle name="Normal 87 14 2" xfId="29793"/>
    <cellStyle name="Normal 87 15" xfId="29794"/>
    <cellStyle name="Normal 87 16" xfId="29795"/>
    <cellStyle name="Normal 87 2" xfId="29796"/>
    <cellStyle name="Normal 87 2 2" xfId="29797"/>
    <cellStyle name="Normal 87 2 2 2" xfId="29798"/>
    <cellStyle name="Normal 87 2 2 2 2" xfId="29799"/>
    <cellStyle name="Normal 87 2 2 2 2 2" xfId="29800"/>
    <cellStyle name="Normal 87 2 2 2 3" xfId="29801"/>
    <cellStyle name="Normal 87 2 2 2 3 2" xfId="29802"/>
    <cellStyle name="Normal 87 2 2 2 4" xfId="29803"/>
    <cellStyle name="Normal 87 2 2 2 4 2" xfId="29804"/>
    <cellStyle name="Normal 87 2 2 2 5" xfId="29805"/>
    <cellStyle name="Normal 87 2 2 3" xfId="29806"/>
    <cellStyle name="Normal 87 2 2 3 2" xfId="29807"/>
    <cellStyle name="Normal 87 2 2 4" xfId="29808"/>
    <cellStyle name="Normal 87 2 2 4 2" xfId="29809"/>
    <cellStyle name="Normal 87 2 2 5" xfId="29810"/>
    <cellStyle name="Normal 87 2 2 5 2" xfId="29811"/>
    <cellStyle name="Normal 87 2 2 6" xfId="29812"/>
    <cellStyle name="Normal 87 2 3" xfId="29813"/>
    <cellStyle name="Normal 87 2 3 2" xfId="29814"/>
    <cellStyle name="Normal 87 2 3 2 2" xfId="29815"/>
    <cellStyle name="Normal 87 2 3 3" xfId="29816"/>
    <cellStyle name="Normal 87 2 3 3 2" xfId="29817"/>
    <cellStyle name="Normal 87 2 3 4" xfId="29818"/>
    <cellStyle name="Normal 87 2 3 4 2" xfId="29819"/>
    <cellStyle name="Normal 87 2 3 5" xfId="29820"/>
    <cellStyle name="Normal 87 2 4" xfId="29821"/>
    <cellStyle name="Normal 87 2 4 2" xfId="29822"/>
    <cellStyle name="Normal 87 2 5" xfId="29823"/>
    <cellStyle name="Normal 87 2 5 2" xfId="29824"/>
    <cellStyle name="Normal 87 2 6" xfId="29825"/>
    <cellStyle name="Normal 87 2 6 2" xfId="29826"/>
    <cellStyle name="Normal 87 2 7" xfId="29827"/>
    <cellStyle name="Normal 87 3" xfId="29828"/>
    <cellStyle name="Normal 87 3 2" xfId="29829"/>
    <cellStyle name="Normal 87 3 2 2" xfId="29830"/>
    <cellStyle name="Normal 87 3 2 2 2" xfId="29831"/>
    <cellStyle name="Normal 87 3 2 2 2 2" xfId="29832"/>
    <cellStyle name="Normal 87 3 2 2 3" xfId="29833"/>
    <cellStyle name="Normal 87 3 2 2 3 2" xfId="29834"/>
    <cellStyle name="Normal 87 3 2 2 4" xfId="29835"/>
    <cellStyle name="Normal 87 3 2 2 4 2" xfId="29836"/>
    <cellStyle name="Normal 87 3 2 2 5" xfId="29837"/>
    <cellStyle name="Normal 87 3 2 3" xfId="29838"/>
    <cellStyle name="Normal 87 3 2 3 2" xfId="29839"/>
    <cellStyle name="Normal 87 3 2 4" xfId="29840"/>
    <cellStyle name="Normal 87 3 2 4 2" xfId="29841"/>
    <cellStyle name="Normal 87 3 2 5" xfId="29842"/>
    <cellStyle name="Normal 87 3 2 5 2" xfId="29843"/>
    <cellStyle name="Normal 87 3 2 6" xfId="29844"/>
    <cellStyle name="Normal 87 3 3" xfId="29845"/>
    <cellStyle name="Normal 87 3 3 2" xfId="29846"/>
    <cellStyle name="Normal 87 3 3 2 2" xfId="29847"/>
    <cellStyle name="Normal 87 3 3 3" xfId="29848"/>
    <cellStyle name="Normal 87 3 3 3 2" xfId="29849"/>
    <cellStyle name="Normal 87 3 3 4" xfId="29850"/>
    <cellStyle name="Normal 87 3 3 4 2" xfId="29851"/>
    <cellStyle name="Normal 87 3 3 5" xfId="29852"/>
    <cellStyle name="Normal 87 3 4" xfId="29853"/>
    <cellStyle name="Normal 87 3 4 2" xfId="29854"/>
    <cellStyle name="Normal 87 3 5" xfId="29855"/>
    <cellStyle name="Normal 87 3 5 2" xfId="29856"/>
    <cellStyle name="Normal 87 3 6" xfId="29857"/>
    <cellStyle name="Normal 87 3 6 2" xfId="29858"/>
    <cellStyle name="Normal 87 3 7" xfId="29859"/>
    <cellStyle name="Normal 87 4" xfId="29860"/>
    <cellStyle name="Normal 87 4 2" xfId="29861"/>
    <cellStyle name="Normal 87 4 2 2" xfId="29862"/>
    <cellStyle name="Normal 87 4 2 2 2" xfId="29863"/>
    <cellStyle name="Normal 87 4 2 2 2 2" xfId="29864"/>
    <cellStyle name="Normal 87 4 2 2 3" xfId="29865"/>
    <cellStyle name="Normal 87 4 2 2 3 2" xfId="29866"/>
    <cellStyle name="Normal 87 4 2 2 4" xfId="29867"/>
    <cellStyle name="Normal 87 4 2 2 4 2" xfId="29868"/>
    <cellStyle name="Normal 87 4 2 2 5" xfId="29869"/>
    <cellStyle name="Normal 87 4 2 3" xfId="29870"/>
    <cellStyle name="Normal 87 4 2 3 2" xfId="29871"/>
    <cellStyle name="Normal 87 4 2 4" xfId="29872"/>
    <cellStyle name="Normal 87 4 2 4 2" xfId="29873"/>
    <cellStyle name="Normal 87 4 2 5" xfId="29874"/>
    <cellStyle name="Normal 87 4 2 5 2" xfId="29875"/>
    <cellStyle name="Normal 87 4 2 6" xfId="29876"/>
    <cellStyle name="Normal 87 4 3" xfId="29877"/>
    <cellStyle name="Normal 87 4 3 2" xfId="29878"/>
    <cellStyle name="Normal 87 4 3 2 2" xfId="29879"/>
    <cellStyle name="Normal 87 4 3 3" xfId="29880"/>
    <cellStyle name="Normal 87 4 3 3 2" xfId="29881"/>
    <cellStyle name="Normal 87 4 3 4" xfId="29882"/>
    <cellStyle name="Normal 87 4 3 4 2" xfId="29883"/>
    <cellStyle name="Normal 87 4 3 5" xfId="29884"/>
    <cellStyle name="Normal 87 4 4" xfId="29885"/>
    <cellStyle name="Normal 87 4 4 2" xfId="29886"/>
    <cellStyle name="Normal 87 4 5" xfId="29887"/>
    <cellStyle name="Normal 87 4 5 2" xfId="29888"/>
    <cellStyle name="Normal 87 4 6" xfId="29889"/>
    <cellStyle name="Normal 87 4 6 2" xfId="29890"/>
    <cellStyle name="Normal 87 4 7" xfId="29891"/>
    <cellStyle name="Normal 87 5" xfId="29892"/>
    <cellStyle name="Normal 87 5 2" xfId="29893"/>
    <cellStyle name="Normal 87 5 2 2" xfId="29894"/>
    <cellStyle name="Normal 87 5 2 2 2" xfId="29895"/>
    <cellStyle name="Normal 87 5 2 3" xfId="29896"/>
    <cellStyle name="Normal 87 5 2 3 2" xfId="29897"/>
    <cellStyle name="Normal 87 5 2 4" xfId="29898"/>
    <cellStyle name="Normal 87 5 2 4 2" xfId="29899"/>
    <cellStyle name="Normal 87 5 2 5" xfId="29900"/>
    <cellStyle name="Normal 87 5 3" xfId="29901"/>
    <cellStyle name="Normal 87 5 3 2" xfId="29902"/>
    <cellStyle name="Normal 87 5 4" xfId="29903"/>
    <cellStyle name="Normal 87 5 4 2" xfId="29904"/>
    <cellStyle name="Normal 87 5 5" xfId="29905"/>
    <cellStyle name="Normal 87 5 5 2" xfId="29906"/>
    <cellStyle name="Normal 87 5 6" xfId="29907"/>
    <cellStyle name="Normal 87 6" xfId="29908"/>
    <cellStyle name="Normal 87 6 2" xfId="29909"/>
    <cellStyle name="Normal 87 6 2 2" xfId="29910"/>
    <cellStyle name="Normal 87 6 3" xfId="29911"/>
    <cellStyle name="Normal 87 6 3 2" xfId="29912"/>
    <cellStyle name="Normal 87 6 4" xfId="29913"/>
    <cellStyle name="Normal 87 6 4 2" xfId="29914"/>
    <cellStyle name="Normal 87 6 5" xfId="29915"/>
    <cellStyle name="Normal 87 7" xfId="29916"/>
    <cellStyle name="Normal 87 7 2" xfId="29917"/>
    <cellStyle name="Normal 87 7 2 2" xfId="29918"/>
    <cellStyle name="Normal 87 7 3" xfId="29919"/>
    <cellStyle name="Normal 87 7 3 2" xfId="29920"/>
    <cellStyle name="Normal 87 7 4" xfId="29921"/>
    <cellStyle name="Normal 87 7 4 2" xfId="29922"/>
    <cellStyle name="Normal 87 7 5" xfId="29923"/>
    <cellStyle name="Normal 87 8" xfId="29924"/>
    <cellStyle name="Normal 87 8 2" xfId="29925"/>
    <cellStyle name="Normal 87 9" xfId="29926"/>
    <cellStyle name="Normal 87 9 2" xfId="29927"/>
    <cellStyle name="Normal 88" xfId="29928"/>
    <cellStyle name="Normal 88 10" xfId="29929"/>
    <cellStyle name="Normal 88 10 2" xfId="29930"/>
    <cellStyle name="Normal 88 11" xfId="29931"/>
    <cellStyle name="Normal 88 11 2" xfId="29932"/>
    <cellStyle name="Normal 88 12" xfId="29933"/>
    <cellStyle name="Normal 88 12 2" xfId="29934"/>
    <cellStyle name="Normal 88 13" xfId="29935"/>
    <cellStyle name="Normal 88 13 2" xfId="29936"/>
    <cellStyle name="Normal 88 14" xfId="29937"/>
    <cellStyle name="Normal 88 14 2" xfId="29938"/>
    <cellStyle name="Normal 88 15" xfId="29939"/>
    <cellStyle name="Normal 88 16" xfId="29940"/>
    <cellStyle name="Normal 88 2" xfId="29941"/>
    <cellStyle name="Normal 88 2 2" xfId="29942"/>
    <cellStyle name="Normal 88 2 2 2" xfId="29943"/>
    <cellStyle name="Normal 88 2 2 2 2" xfId="29944"/>
    <cellStyle name="Normal 88 2 2 2 2 2" xfId="29945"/>
    <cellStyle name="Normal 88 2 2 2 3" xfId="29946"/>
    <cellStyle name="Normal 88 2 2 2 3 2" xfId="29947"/>
    <cellStyle name="Normal 88 2 2 2 4" xfId="29948"/>
    <cellStyle name="Normal 88 2 2 2 4 2" xfId="29949"/>
    <cellStyle name="Normal 88 2 2 2 5" xfId="29950"/>
    <cellStyle name="Normal 88 2 2 3" xfId="29951"/>
    <cellStyle name="Normal 88 2 2 3 2" xfId="29952"/>
    <cellStyle name="Normal 88 2 2 4" xfId="29953"/>
    <cellStyle name="Normal 88 2 2 4 2" xfId="29954"/>
    <cellStyle name="Normal 88 2 2 5" xfId="29955"/>
    <cellStyle name="Normal 88 2 2 5 2" xfId="29956"/>
    <cellStyle name="Normal 88 2 2 6" xfId="29957"/>
    <cellStyle name="Normal 88 2 3" xfId="29958"/>
    <cellStyle name="Normal 88 2 3 2" xfId="29959"/>
    <cellStyle name="Normal 88 2 3 2 2" xfId="29960"/>
    <cellStyle name="Normal 88 2 3 3" xfId="29961"/>
    <cellStyle name="Normal 88 2 3 3 2" xfId="29962"/>
    <cellStyle name="Normal 88 2 3 4" xfId="29963"/>
    <cellStyle name="Normal 88 2 3 4 2" xfId="29964"/>
    <cellStyle name="Normal 88 2 3 5" xfId="29965"/>
    <cellStyle name="Normal 88 2 4" xfId="29966"/>
    <cellStyle name="Normal 88 2 4 2" xfId="29967"/>
    <cellStyle name="Normal 88 2 5" xfId="29968"/>
    <cellStyle name="Normal 88 2 5 2" xfId="29969"/>
    <cellStyle name="Normal 88 2 6" xfId="29970"/>
    <cellStyle name="Normal 88 2 6 2" xfId="29971"/>
    <cellStyle name="Normal 88 2 7" xfId="29972"/>
    <cellStyle name="Normal 88 3" xfId="29973"/>
    <cellStyle name="Normal 88 3 2" xfId="29974"/>
    <cellStyle name="Normal 88 3 2 2" xfId="29975"/>
    <cellStyle name="Normal 88 3 2 2 2" xfId="29976"/>
    <cellStyle name="Normal 88 3 2 2 2 2" xfId="29977"/>
    <cellStyle name="Normal 88 3 2 2 3" xfId="29978"/>
    <cellStyle name="Normal 88 3 2 2 3 2" xfId="29979"/>
    <cellStyle name="Normal 88 3 2 2 4" xfId="29980"/>
    <cellStyle name="Normal 88 3 2 2 4 2" xfId="29981"/>
    <cellStyle name="Normal 88 3 2 2 5" xfId="29982"/>
    <cellStyle name="Normal 88 3 2 3" xfId="29983"/>
    <cellStyle name="Normal 88 3 2 3 2" xfId="29984"/>
    <cellStyle name="Normal 88 3 2 4" xfId="29985"/>
    <cellStyle name="Normal 88 3 2 4 2" xfId="29986"/>
    <cellStyle name="Normal 88 3 2 5" xfId="29987"/>
    <cellStyle name="Normal 88 3 2 5 2" xfId="29988"/>
    <cellStyle name="Normal 88 3 2 6" xfId="29989"/>
    <cellStyle name="Normal 88 3 3" xfId="29990"/>
    <cellStyle name="Normal 88 3 3 2" xfId="29991"/>
    <cellStyle name="Normal 88 3 3 2 2" xfId="29992"/>
    <cellStyle name="Normal 88 3 3 3" xfId="29993"/>
    <cellStyle name="Normal 88 3 3 3 2" xfId="29994"/>
    <cellStyle name="Normal 88 3 3 4" xfId="29995"/>
    <cellStyle name="Normal 88 3 3 4 2" xfId="29996"/>
    <cellStyle name="Normal 88 3 3 5" xfId="29997"/>
    <cellStyle name="Normal 88 3 4" xfId="29998"/>
    <cellStyle name="Normal 88 3 4 2" xfId="29999"/>
    <cellStyle name="Normal 88 3 5" xfId="30000"/>
    <cellStyle name="Normal 88 3 5 2" xfId="30001"/>
    <cellStyle name="Normal 88 3 6" xfId="30002"/>
    <cellStyle name="Normal 88 3 6 2" xfId="30003"/>
    <cellStyle name="Normal 88 3 7" xfId="30004"/>
    <cellStyle name="Normal 88 4" xfId="30005"/>
    <cellStyle name="Normal 88 4 2" xfId="30006"/>
    <cellStyle name="Normal 88 4 2 2" xfId="30007"/>
    <cellStyle name="Normal 88 4 2 2 2" xfId="30008"/>
    <cellStyle name="Normal 88 4 2 2 2 2" xfId="30009"/>
    <cellStyle name="Normal 88 4 2 2 3" xfId="30010"/>
    <cellStyle name="Normal 88 4 2 2 3 2" xfId="30011"/>
    <cellStyle name="Normal 88 4 2 2 4" xfId="30012"/>
    <cellStyle name="Normal 88 4 2 2 4 2" xfId="30013"/>
    <cellStyle name="Normal 88 4 2 2 5" xfId="30014"/>
    <cellStyle name="Normal 88 4 2 3" xfId="30015"/>
    <cellStyle name="Normal 88 4 2 3 2" xfId="30016"/>
    <cellStyle name="Normal 88 4 2 4" xfId="30017"/>
    <cellStyle name="Normal 88 4 2 4 2" xfId="30018"/>
    <cellStyle name="Normal 88 4 2 5" xfId="30019"/>
    <cellStyle name="Normal 88 4 2 5 2" xfId="30020"/>
    <cellStyle name="Normal 88 4 2 6" xfId="30021"/>
    <cellStyle name="Normal 88 4 3" xfId="30022"/>
    <cellStyle name="Normal 88 4 3 2" xfId="30023"/>
    <cellStyle name="Normal 88 4 3 2 2" xfId="30024"/>
    <cellStyle name="Normal 88 4 3 3" xfId="30025"/>
    <cellStyle name="Normal 88 4 3 3 2" xfId="30026"/>
    <cellStyle name="Normal 88 4 3 4" xfId="30027"/>
    <cellStyle name="Normal 88 4 3 4 2" xfId="30028"/>
    <cellStyle name="Normal 88 4 3 5" xfId="30029"/>
    <cellStyle name="Normal 88 4 4" xfId="30030"/>
    <cellStyle name="Normal 88 4 4 2" xfId="30031"/>
    <cellStyle name="Normal 88 4 5" xfId="30032"/>
    <cellStyle name="Normal 88 4 5 2" xfId="30033"/>
    <cellStyle name="Normal 88 4 6" xfId="30034"/>
    <cellStyle name="Normal 88 4 6 2" xfId="30035"/>
    <cellStyle name="Normal 88 4 7" xfId="30036"/>
    <cellStyle name="Normal 88 5" xfId="30037"/>
    <cellStyle name="Normal 88 5 2" xfId="30038"/>
    <cellStyle name="Normal 88 5 2 2" xfId="30039"/>
    <cellStyle name="Normal 88 5 2 2 2" xfId="30040"/>
    <cellStyle name="Normal 88 5 2 3" xfId="30041"/>
    <cellStyle name="Normal 88 5 2 3 2" xfId="30042"/>
    <cellStyle name="Normal 88 5 2 4" xfId="30043"/>
    <cellStyle name="Normal 88 5 2 4 2" xfId="30044"/>
    <cellStyle name="Normal 88 5 2 5" xfId="30045"/>
    <cellStyle name="Normal 88 5 3" xfId="30046"/>
    <cellStyle name="Normal 88 5 3 2" xfId="30047"/>
    <cellStyle name="Normal 88 5 4" xfId="30048"/>
    <cellStyle name="Normal 88 5 4 2" xfId="30049"/>
    <cellStyle name="Normal 88 5 5" xfId="30050"/>
    <cellStyle name="Normal 88 5 5 2" xfId="30051"/>
    <cellStyle name="Normal 88 5 6" xfId="30052"/>
    <cellStyle name="Normal 88 6" xfId="30053"/>
    <cellStyle name="Normal 88 6 2" xfId="30054"/>
    <cellStyle name="Normal 88 6 2 2" xfId="30055"/>
    <cellStyle name="Normal 88 6 3" xfId="30056"/>
    <cellStyle name="Normal 88 6 3 2" xfId="30057"/>
    <cellStyle name="Normal 88 6 4" xfId="30058"/>
    <cellStyle name="Normal 88 6 4 2" xfId="30059"/>
    <cellStyle name="Normal 88 6 5" xfId="30060"/>
    <cellStyle name="Normal 88 7" xfId="30061"/>
    <cellStyle name="Normal 88 7 2" xfId="30062"/>
    <cellStyle name="Normal 88 7 2 2" xfId="30063"/>
    <cellStyle name="Normal 88 7 3" xfId="30064"/>
    <cellStyle name="Normal 88 7 3 2" xfId="30065"/>
    <cellStyle name="Normal 88 7 4" xfId="30066"/>
    <cellStyle name="Normal 88 7 4 2" xfId="30067"/>
    <cellStyle name="Normal 88 7 5" xfId="30068"/>
    <cellStyle name="Normal 88 8" xfId="30069"/>
    <cellStyle name="Normal 88 8 2" xfId="30070"/>
    <cellStyle name="Normal 88 9" xfId="30071"/>
    <cellStyle name="Normal 88 9 2" xfId="30072"/>
    <cellStyle name="Normal 89" xfId="30073"/>
    <cellStyle name="Normal 89 10" xfId="30074"/>
    <cellStyle name="Normal 89 10 2" xfId="30075"/>
    <cellStyle name="Normal 89 11" xfId="30076"/>
    <cellStyle name="Normal 89 11 2" xfId="30077"/>
    <cellStyle name="Normal 89 12" xfId="30078"/>
    <cellStyle name="Normal 89 12 2" xfId="30079"/>
    <cellStyle name="Normal 89 13" xfId="30080"/>
    <cellStyle name="Normal 89 13 2" xfId="30081"/>
    <cellStyle name="Normal 89 14" xfId="30082"/>
    <cellStyle name="Normal 89 14 2" xfId="30083"/>
    <cellStyle name="Normal 89 15" xfId="30084"/>
    <cellStyle name="Normal 89 16" xfId="30085"/>
    <cellStyle name="Normal 89 2" xfId="30086"/>
    <cellStyle name="Normal 89 2 2" xfId="30087"/>
    <cellStyle name="Normal 89 2 2 2" xfId="30088"/>
    <cellStyle name="Normal 89 2 2 2 2" xfId="30089"/>
    <cellStyle name="Normal 89 2 2 2 2 2" xfId="30090"/>
    <cellStyle name="Normal 89 2 2 2 3" xfId="30091"/>
    <cellStyle name="Normal 89 2 2 2 3 2" xfId="30092"/>
    <cellStyle name="Normal 89 2 2 2 4" xfId="30093"/>
    <cellStyle name="Normal 89 2 2 2 4 2" xfId="30094"/>
    <cellStyle name="Normal 89 2 2 2 5" xfId="30095"/>
    <cellStyle name="Normal 89 2 2 3" xfId="30096"/>
    <cellStyle name="Normal 89 2 2 3 2" xfId="30097"/>
    <cellStyle name="Normal 89 2 2 4" xfId="30098"/>
    <cellStyle name="Normal 89 2 2 4 2" xfId="30099"/>
    <cellStyle name="Normal 89 2 2 5" xfId="30100"/>
    <cellStyle name="Normal 89 2 2 5 2" xfId="30101"/>
    <cellStyle name="Normal 89 2 2 6" xfId="30102"/>
    <cellStyle name="Normal 89 2 3" xfId="30103"/>
    <cellStyle name="Normal 89 2 3 2" xfId="30104"/>
    <cellStyle name="Normal 89 2 3 2 2" xfId="30105"/>
    <cellStyle name="Normal 89 2 3 3" xfId="30106"/>
    <cellStyle name="Normal 89 2 3 3 2" xfId="30107"/>
    <cellStyle name="Normal 89 2 3 4" xfId="30108"/>
    <cellStyle name="Normal 89 2 3 4 2" xfId="30109"/>
    <cellStyle name="Normal 89 2 3 5" xfId="30110"/>
    <cellStyle name="Normal 89 2 4" xfId="30111"/>
    <cellStyle name="Normal 89 2 4 2" xfId="30112"/>
    <cellStyle name="Normal 89 2 5" xfId="30113"/>
    <cellStyle name="Normal 89 2 5 2" xfId="30114"/>
    <cellStyle name="Normal 89 2 6" xfId="30115"/>
    <cellStyle name="Normal 89 2 6 2" xfId="30116"/>
    <cellStyle name="Normal 89 2 7" xfId="30117"/>
    <cellStyle name="Normal 89 3" xfId="30118"/>
    <cellStyle name="Normal 89 3 2" xfId="30119"/>
    <cellStyle name="Normal 89 3 2 2" xfId="30120"/>
    <cellStyle name="Normal 89 3 2 2 2" xfId="30121"/>
    <cellStyle name="Normal 89 3 2 2 2 2" xfId="30122"/>
    <cellStyle name="Normal 89 3 2 2 3" xfId="30123"/>
    <cellStyle name="Normal 89 3 2 2 3 2" xfId="30124"/>
    <cellStyle name="Normal 89 3 2 2 4" xfId="30125"/>
    <cellStyle name="Normal 89 3 2 2 4 2" xfId="30126"/>
    <cellStyle name="Normal 89 3 2 2 5" xfId="30127"/>
    <cellStyle name="Normal 89 3 2 3" xfId="30128"/>
    <cellStyle name="Normal 89 3 2 3 2" xfId="30129"/>
    <cellStyle name="Normal 89 3 2 4" xfId="30130"/>
    <cellStyle name="Normal 89 3 2 4 2" xfId="30131"/>
    <cellStyle name="Normal 89 3 2 5" xfId="30132"/>
    <cellStyle name="Normal 89 3 2 5 2" xfId="30133"/>
    <cellStyle name="Normal 89 3 2 6" xfId="30134"/>
    <cellStyle name="Normal 89 3 3" xfId="30135"/>
    <cellStyle name="Normal 89 3 3 2" xfId="30136"/>
    <cellStyle name="Normal 89 3 3 2 2" xfId="30137"/>
    <cellStyle name="Normal 89 3 3 3" xfId="30138"/>
    <cellStyle name="Normal 89 3 3 3 2" xfId="30139"/>
    <cellStyle name="Normal 89 3 3 4" xfId="30140"/>
    <cellStyle name="Normal 89 3 3 4 2" xfId="30141"/>
    <cellStyle name="Normal 89 3 3 5" xfId="30142"/>
    <cellStyle name="Normal 89 3 4" xfId="30143"/>
    <cellStyle name="Normal 89 3 4 2" xfId="30144"/>
    <cellStyle name="Normal 89 3 5" xfId="30145"/>
    <cellStyle name="Normal 89 3 5 2" xfId="30146"/>
    <cellStyle name="Normal 89 3 6" xfId="30147"/>
    <cellStyle name="Normal 89 3 6 2" xfId="30148"/>
    <cellStyle name="Normal 89 3 7" xfId="30149"/>
    <cellStyle name="Normal 89 4" xfId="30150"/>
    <cellStyle name="Normal 89 4 2" xfId="30151"/>
    <cellStyle name="Normal 89 4 2 2" xfId="30152"/>
    <cellStyle name="Normal 89 4 2 2 2" xfId="30153"/>
    <cellStyle name="Normal 89 4 2 2 2 2" xfId="30154"/>
    <cellStyle name="Normal 89 4 2 2 3" xfId="30155"/>
    <cellStyle name="Normal 89 4 2 2 3 2" xfId="30156"/>
    <cellStyle name="Normal 89 4 2 2 4" xfId="30157"/>
    <cellStyle name="Normal 89 4 2 2 4 2" xfId="30158"/>
    <cellStyle name="Normal 89 4 2 2 5" xfId="30159"/>
    <cellStyle name="Normal 89 4 2 3" xfId="30160"/>
    <cellStyle name="Normal 89 4 2 3 2" xfId="30161"/>
    <cellStyle name="Normal 89 4 2 4" xfId="30162"/>
    <cellStyle name="Normal 89 4 2 4 2" xfId="30163"/>
    <cellStyle name="Normal 89 4 2 5" xfId="30164"/>
    <cellStyle name="Normal 89 4 2 5 2" xfId="30165"/>
    <cellStyle name="Normal 89 4 2 6" xfId="30166"/>
    <cellStyle name="Normal 89 4 3" xfId="30167"/>
    <cellStyle name="Normal 89 4 3 2" xfId="30168"/>
    <cellStyle name="Normal 89 4 3 2 2" xfId="30169"/>
    <cellStyle name="Normal 89 4 3 3" xfId="30170"/>
    <cellStyle name="Normal 89 4 3 3 2" xfId="30171"/>
    <cellStyle name="Normal 89 4 3 4" xfId="30172"/>
    <cellStyle name="Normal 89 4 3 4 2" xfId="30173"/>
    <cellStyle name="Normal 89 4 3 5" xfId="30174"/>
    <cellStyle name="Normal 89 4 4" xfId="30175"/>
    <cellStyle name="Normal 89 4 4 2" xfId="30176"/>
    <cellStyle name="Normal 89 4 5" xfId="30177"/>
    <cellStyle name="Normal 89 4 5 2" xfId="30178"/>
    <cellStyle name="Normal 89 4 6" xfId="30179"/>
    <cellStyle name="Normal 89 4 6 2" xfId="30180"/>
    <cellStyle name="Normal 89 4 7" xfId="30181"/>
    <cellStyle name="Normal 89 5" xfId="30182"/>
    <cellStyle name="Normal 89 5 2" xfId="30183"/>
    <cellStyle name="Normal 89 5 2 2" xfId="30184"/>
    <cellStyle name="Normal 89 5 2 2 2" xfId="30185"/>
    <cellStyle name="Normal 89 5 2 3" xfId="30186"/>
    <cellStyle name="Normal 89 5 2 3 2" xfId="30187"/>
    <cellStyle name="Normal 89 5 2 4" xfId="30188"/>
    <cellStyle name="Normal 89 5 2 4 2" xfId="30189"/>
    <cellStyle name="Normal 89 5 2 5" xfId="30190"/>
    <cellStyle name="Normal 89 5 3" xfId="30191"/>
    <cellStyle name="Normal 89 5 3 2" xfId="30192"/>
    <cellStyle name="Normal 89 5 4" xfId="30193"/>
    <cellStyle name="Normal 89 5 4 2" xfId="30194"/>
    <cellStyle name="Normal 89 5 5" xfId="30195"/>
    <cellStyle name="Normal 89 5 5 2" xfId="30196"/>
    <cellStyle name="Normal 89 5 6" xfId="30197"/>
    <cellStyle name="Normal 89 6" xfId="30198"/>
    <cellStyle name="Normal 89 6 2" xfId="30199"/>
    <cellStyle name="Normal 89 6 2 2" xfId="30200"/>
    <cellStyle name="Normal 89 6 3" xfId="30201"/>
    <cellStyle name="Normal 89 6 3 2" xfId="30202"/>
    <cellStyle name="Normal 89 6 4" xfId="30203"/>
    <cellStyle name="Normal 89 6 4 2" xfId="30204"/>
    <cellStyle name="Normal 89 6 5" xfId="30205"/>
    <cellStyle name="Normal 89 7" xfId="30206"/>
    <cellStyle name="Normal 89 7 2" xfId="30207"/>
    <cellStyle name="Normal 89 7 2 2" xfId="30208"/>
    <cellStyle name="Normal 89 7 3" xfId="30209"/>
    <cellStyle name="Normal 89 7 3 2" xfId="30210"/>
    <cellStyle name="Normal 89 7 4" xfId="30211"/>
    <cellStyle name="Normal 89 7 4 2" xfId="30212"/>
    <cellStyle name="Normal 89 7 5" xfId="30213"/>
    <cellStyle name="Normal 89 8" xfId="30214"/>
    <cellStyle name="Normal 89 8 2" xfId="30215"/>
    <cellStyle name="Normal 89 9" xfId="30216"/>
    <cellStyle name="Normal 89 9 2" xfId="30217"/>
    <cellStyle name="Normal 9" xfId="30218"/>
    <cellStyle name="Normal 9 10" xfId="30219"/>
    <cellStyle name="Normal 9 11" xfId="30220"/>
    <cellStyle name="Normal 9 2" xfId="30221"/>
    <cellStyle name="Normal 9 2 2" xfId="30222"/>
    <cellStyle name="Normal 9 2 2 2" xfId="30223"/>
    <cellStyle name="Normal 9 2 2 2 2" xfId="30224"/>
    <cellStyle name="Normal 9 2 2 2 2 2" xfId="30225"/>
    <cellStyle name="Normal 9 2 2 2 3" xfId="30226"/>
    <cellStyle name="Normal 9 2 2 2 3 2" xfId="30227"/>
    <cellStyle name="Normal 9 2 2 2 4" xfId="30228"/>
    <cellStyle name="Normal 9 2 2 3" xfId="30229"/>
    <cellStyle name="Normal 9 2 2 3 2" xfId="30230"/>
    <cellStyle name="Normal 9 2 2 4" xfId="30231"/>
    <cellStyle name="Normal 9 2 2 4 2" xfId="30232"/>
    <cellStyle name="Normal 9 2 2 5" xfId="30233"/>
    <cellStyle name="Normal 9 2 2 6" xfId="30234"/>
    <cellStyle name="Normal 9 2 3" xfId="30235"/>
    <cellStyle name="Normal 9 2 3 2" xfId="30236"/>
    <cellStyle name="Normal 9 2 3 2 2" xfId="30237"/>
    <cellStyle name="Normal 9 2 3 2 2 2" xfId="30238"/>
    <cellStyle name="Normal 9 2 3 2 3" xfId="30239"/>
    <cellStyle name="Normal 9 2 3 2 3 2" xfId="30240"/>
    <cellStyle name="Normal 9 2 3 2 4" xfId="30241"/>
    <cellStyle name="Normal 9 2 3 3" xfId="30242"/>
    <cellStyle name="Normal 9 2 3 3 2" xfId="30243"/>
    <cellStyle name="Normal 9 2 3 4" xfId="30244"/>
    <cellStyle name="Normal 9 2 3 4 2" xfId="30245"/>
    <cellStyle name="Normal 9 2 3 5" xfId="30246"/>
    <cellStyle name="Normal 9 2 4" xfId="30247"/>
    <cellStyle name="Normal 9 2 4 2" xfId="30248"/>
    <cellStyle name="Normal 9 2 4 2 2" xfId="30249"/>
    <cellStyle name="Normal 9 2 4 3" xfId="30250"/>
    <cellStyle name="Normal 9 2 4 3 2" xfId="30251"/>
    <cellStyle name="Normal 9 2 4 4" xfId="30252"/>
    <cellStyle name="Normal 9 2 5" xfId="30253"/>
    <cellStyle name="Normal 9 2 5 2" xfId="30254"/>
    <cellStyle name="Normal 9 2 5 2 2" xfId="30255"/>
    <cellStyle name="Normal 9 2 5 3" xfId="30256"/>
    <cellStyle name="Normal 9 2 5 3 2" xfId="30257"/>
    <cellStyle name="Normal 9 2 5 4" xfId="30258"/>
    <cellStyle name="Normal 9 2 6" xfId="30259"/>
    <cellStyle name="Normal 9 2 6 2" xfId="30260"/>
    <cellStyle name="Normal 9 2 7" xfId="30261"/>
    <cellStyle name="Normal 9 2 7 2" xfId="30262"/>
    <cellStyle name="Normal 9 2 8" xfId="30263"/>
    <cellStyle name="Normal 9 2 9" xfId="30264"/>
    <cellStyle name="Normal 9 3" xfId="30265"/>
    <cellStyle name="Normal 9 3 2" xfId="30266"/>
    <cellStyle name="Normal 9 3 2 2" xfId="30267"/>
    <cellStyle name="Normal 9 3 2 2 2" xfId="30268"/>
    <cellStyle name="Normal 9 3 2 2 2 2" xfId="30269"/>
    <cellStyle name="Normal 9 3 2 2 3" xfId="30270"/>
    <cellStyle name="Normal 9 3 2 2 3 2" xfId="30271"/>
    <cellStyle name="Normal 9 3 2 2 4" xfId="30272"/>
    <cellStyle name="Normal 9 3 2 3" xfId="30273"/>
    <cellStyle name="Normal 9 3 2 3 2" xfId="30274"/>
    <cellStyle name="Normal 9 3 2 4" xfId="30275"/>
    <cellStyle name="Normal 9 3 2 4 2" xfId="30276"/>
    <cellStyle name="Normal 9 3 2 5" xfId="30277"/>
    <cellStyle name="Normal 9 3 3" xfId="30278"/>
    <cellStyle name="Normal 9 3 3 2" xfId="30279"/>
    <cellStyle name="Normal 9 3 3 2 2" xfId="30280"/>
    <cellStyle name="Normal 9 3 3 2 2 2" xfId="30281"/>
    <cellStyle name="Normal 9 3 3 2 3" xfId="30282"/>
    <cellStyle name="Normal 9 3 3 2 3 2" xfId="30283"/>
    <cellStyle name="Normal 9 3 3 2 4" xfId="30284"/>
    <cellStyle name="Normal 9 3 3 3" xfId="30285"/>
    <cellStyle name="Normal 9 3 3 3 2" xfId="30286"/>
    <cellStyle name="Normal 9 3 3 4" xfId="30287"/>
    <cellStyle name="Normal 9 3 3 4 2" xfId="30288"/>
    <cellStyle name="Normal 9 3 3 5" xfId="30289"/>
    <cellStyle name="Normal 9 3 4" xfId="30290"/>
    <cellStyle name="Normal 9 3 4 2" xfId="30291"/>
    <cellStyle name="Normal 9 3 4 2 2" xfId="30292"/>
    <cellStyle name="Normal 9 3 4 3" xfId="30293"/>
    <cellStyle name="Normal 9 3 4 3 2" xfId="30294"/>
    <cellStyle name="Normal 9 3 4 4" xfId="30295"/>
    <cellStyle name="Normal 9 3 5" xfId="30296"/>
    <cellStyle name="Normal 9 3 5 2" xfId="30297"/>
    <cellStyle name="Normal 9 3 6" xfId="30298"/>
    <cellStyle name="Normal 9 3 6 2" xfId="30299"/>
    <cellStyle name="Normal 9 3 7" xfId="30300"/>
    <cellStyle name="Normal 9 4" xfId="30301"/>
    <cellStyle name="Normal 9 4 2" xfId="30302"/>
    <cellStyle name="Normal 9 4 2 2" xfId="30303"/>
    <cellStyle name="Normal 9 4 2 2 2" xfId="30304"/>
    <cellStyle name="Normal 9 4 2 3" xfId="30305"/>
    <cellStyle name="Normal 9 4 2 3 2" xfId="30306"/>
    <cellStyle name="Normal 9 4 2 4" xfId="30307"/>
    <cellStyle name="Normal 9 4 3" xfId="30308"/>
    <cellStyle name="Normal 9 4 3 2" xfId="30309"/>
    <cellStyle name="Normal 9 4 4" xfId="30310"/>
    <cellStyle name="Normal 9 4 4 2" xfId="30311"/>
    <cellStyle name="Normal 9 4 5" xfId="30312"/>
    <cellStyle name="Normal 9 4 6" xfId="30313"/>
    <cellStyle name="Normal 9 5" xfId="30314"/>
    <cellStyle name="Normal 9 5 2" xfId="30315"/>
    <cellStyle name="Normal 9 5 2 2" xfId="30316"/>
    <cellStyle name="Normal 9 5 2 2 2" xfId="30317"/>
    <cellStyle name="Normal 9 5 2 3" xfId="30318"/>
    <cellStyle name="Normal 9 5 2 3 2" xfId="30319"/>
    <cellStyle name="Normal 9 5 2 4" xfId="30320"/>
    <cellStyle name="Normal 9 5 3" xfId="30321"/>
    <cellStyle name="Normal 9 5 3 2" xfId="30322"/>
    <cellStyle name="Normal 9 5 4" xfId="30323"/>
    <cellStyle name="Normal 9 5 4 2" xfId="30324"/>
    <cellStyle name="Normal 9 5 5" xfId="30325"/>
    <cellStyle name="Normal 9 6" xfId="30326"/>
    <cellStyle name="Normal 9 6 2" xfId="30327"/>
    <cellStyle name="Normal 9 6 2 2" xfId="30328"/>
    <cellStyle name="Normal 9 6 3" xfId="30329"/>
    <cellStyle name="Normal 9 6 3 2" xfId="30330"/>
    <cellStyle name="Normal 9 6 4" xfId="30331"/>
    <cellStyle name="Normal 9 7" xfId="30332"/>
    <cellStyle name="Normal 9 7 2" xfId="30333"/>
    <cellStyle name="Normal 9 7 2 2" xfId="30334"/>
    <cellStyle name="Normal 9 7 3" xfId="30335"/>
    <cellStyle name="Normal 9 7 3 2" xfId="30336"/>
    <cellStyle name="Normal 9 7 4" xfId="30337"/>
    <cellStyle name="Normal 9 8" xfId="30338"/>
    <cellStyle name="Normal 9 8 2" xfId="30339"/>
    <cellStyle name="Normal 9 9" xfId="30340"/>
    <cellStyle name="Normal 9 9 2" xfId="30341"/>
    <cellStyle name="Normal 9_7-7-1 SM Data" xfId="30342"/>
    <cellStyle name="Normal 90" xfId="30343"/>
    <cellStyle name="Normal 90 10" xfId="30344"/>
    <cellStyle name="Normal 90 10 2" xfId="30345"/>
    <cellStyle name="Normal 90 11" xfId="30346"/>
    <cellStyle name="Normal 90 11 2" xfId="30347"/>
    <cellStyle name="Normal 90 12" xfId="30348"/>
    <cellStyle name="Normal 90 12 2" xfId="30349"/>
    <cellStyle name="Normal 90 13" xfId="30350"/>
    <cellStyle name="Normal 90 13 2" xfId="30351"/>
    <cellStyle name="Normal 90 14" xfId="30352"/>
    <cellStyle name="Normal 90 14 2" xfId="30353"/>
    <cellStyle name="Normal 90 15" xfId="30354"/>
    <cellStyle name="Normal 90 16" xfId="30355"/>
    <cellStyle name="Normal 90 2" xfId="30356"/>
    <cellStyle name="Normal 90 2 2" xfId="30357"/>
    <cellStyle name="Normal 90 2 2 2" xfId="30358"/>
    <cellStyle name="Normal 90 2 2 2 2" xfId="30359"/>
    <cellStyle name="Normal 90 2 2 2 2 2" xfId="30360"/>
    <cellStyle name="Normal 90 2 2 2 3" xfId="30361"/>
    <cellStyle name="Normal 90 2 2 2 3 2" xfId="30362"/>
    <cellStyle name="Normal 90 2 2 2 4" xfId="30363"/>
    <cellStyle name="Normal 90 2 2 2 4 2" xfId="30364"/>
    <cellStyle name="Normal 90 2 2 2 5" xfId="30365"/>
    <cellStyle name="Normal 90 2 2 3" xfId="30366"/>
    <cellStyle name="Normal 90 2 2 3 2" xfId="30367"/>
    <cellStyle name="Normal 90 2 2 4" xfId="30368"/>
    <cellStyle name="Normal 90 2 2 4 2" xfId="30369"/>
    <cellStyle name="Normal 90 2 2 5" xfId="30370"/>
    <cellStyle name="Normal 90 2 2 5 2" xfId="30371"/>
    <cellStyle name="Normal 90 2 2 6" xfId="30372"/>
    <cellStyle name="Normal 90 2 3" xfId="30373"/>
    <cellStyle name="Normal 90 2 3 2" xfId="30374"/>
    <cellStyle name="Normal 90 2 3 2 2" xfId="30375"/>
    <cellStyle name="Normal 90 2 3 3" xfId="30376"/>
    <cellStyle name="Normal 90 2 3 3 2" xfId="30377"/>
    <cellStyle name="Normal 90 2 3 4" xfId="30378"/>
    <cellStyle name="Normal 90 2 3 4 2" xfId="30379"/>
    <cellStyle name="Normal 90 2 3 5" xfId="30380"/>
    <cellStyle name="Normal 90 2 4" xfId="30381"/>
    <cellStyle name="Normal 90 2 4 2" xfId="30382"/>
    <cellStyle name="Normal 90 2 5" xfId="30383"/>
    <cellStyle name="Normal 90 2 5 2" xfId="30384"/>
    <cellStyle name="Normal 90 2 6" xfId="30385"/>
    <cellStyle name="Normal 90 2 6 2" xfId="30386"/>
    <cellStyle name="Normal 90 2 7" xfId="30387"/>
    <cellStyle name="Normal 90 3" xfId="30388"/>
    <cellStyle name="Normal 90 3 2" xfId="30389"/>
    <cellStyle name="Normal 90 3 2 2" xfId="30390"/>
    <cellStyle name="Normal 90 3 2 2 2" xfId="30391"/>
    <cellStyle name="Normal 90 3 2 2 2 2" xfId="30392"/>
    <cellStyle name="Normal 90 3 2 2 3" xfId="30393"/>
    <cellStyle name="Normal 90 3 2 2 3 2" xfId="30394"/>
    <cellStyle name="Normal 90 3 2 2 4" xfId="30395"/>
    <cellStyle name="Normal 90 3 2 2 4 2" xfId="30396"/>
    <cellStyle name="Normal 90 3 2 2 5" xfId="30397"/>
    <cellStyle name="Normal 90 3 2 3" xfId="30398"/>
    <cellStyle name="Normal 90 3 2 3 2" xfId="30399"/>
    <cellStyle name="Normal 90 3 2 4" xfId="30400"/>
    <cellStyle name="Normal 90 3 2 4 2" xfId="30401"/>
    <cellStyle name="Normal 90 3 2 5" xfId="30402"/>
    <cellStyle name="Normal 90 3 2 5 2" xfId="30403"/>
    <cellStyle name="Normal 90 3 2 6" xfId="30404"/>
    <cellStyle name="Normal 90 3 3" xfId="30405"/>
    <cellStyle name="Normal 90 3 3 2" xfId="30406"/>
    <cellStyle name="Normal 90 3 3 2 2" xfId="30407"/>
    <cellStyle name="Normal 90 3 3 3" xfId="30408"/>
    <cellStyle name="Normal 90 3 3 3 2" xfId="30409"/>
    <cellStyle name="Normal 90 3 3 4" xfId="30410"/>
    <cellStyle name="Normal 90 3 3 4 2" xfId="30411"/>
    <cellStyle name="Normal 90 3 3 5" xfId="30412"/>
    <cellStyle name="Normal 90 3 4" xfId="30413"/>
    <cellStyle name="Normal 90 3 4 2" xfId="30414"/>
    <cellStyle name="Normal 90 3 5" xfId="30415"/>
    <cellStyle name="Normal 90 3 5 2" xfId="30416"/>
    <cellStyle name="Normal 90 3 6" xfId="30417"/>
    <cellStyle name="Normal 90 3 6 2" xfId="30418"/>
    <cellStyle name="Normal 90 3 7" xfId="30419"/>
    <cellStyle name="Normal 90 4" xfId="30420"/>
    <cellStyle name="Normal 90 4 2" xfId="30421"/>
    <cellStyle name="Normal 90 4 2 2" xfId="30422"/>
    <cellStyle name="Normal 90 4 2 2 2" xfId="30423"/>
    <cellStyle name="Normal 90 4 2 2 2 2" xfId="30424"/>
    <cellStyle name="Normal 90 4 2 2 3" xfId="30425"/>
    <cellStyle name="Normal 90 4 2 2 3 2" xfId="30426"/>
    <cellStyle name="Normal 90 4 2 2 4" xfId="30427"/>
    <cellStyle name="Normal 90 4 2 2 4 2" xfId="30428"/>
    <cellStyle name="Normal 90 4 2 2 5" xfId="30429"/>
    <cellStyle name="Normal 90 4 2 3" xfId="30430"/>
    <cellStyle name="Normal 90 4 2 3 2" xfId="30431"/>
    <cellStyle name="Normal 90 4 2 4" xfId="30432"/>
    <cellStyle name="Normal 90 4 2 4 2" xfId="30433"/>
    <cellStyle name="Normal 90 4 2 5" xfId="30434"/>
    <cellStyle name="Normal 90 4 2 5 2" xfId="30435"/>
    <cellStyle name="Normal 90 4 2 6" xfId="30436"/>
    <cellStyle name="Normal 90 4 3" xfId="30437"/>
    <cellStyle name="Normal 90 4 3 2" xfId="30438"/>
    <cellStyle name="Normal 90 4 3 2 2" xfId="30439"/>
    <cellStyle name="Normal 90 4 3 3" xfId="30440"/>
    <cellStyle name="Normal 90 4 3 3 2" xfId="30441"/>
    <cellStyle name="Normal 90 4 3 4" xfId="30442"/>
    <cellStyle name="Normal 90 4 3 4 2" xfId="30443"/>
    <cellStyle name="Normal 90 4 3 5" xfId="30444"/>
    <cellStyle name="Normal 90 4 4" xfId="30445"/>
    <cellStyle name="Normal 90 4 4 2" xfId="30446"/>
    <cellStyle name="Normal 90 4 5" xfId="30447"/>
    <cellStyle name="Normal 90 4 5 2" xfId="30448"/>
    <cellStyle name="Normal 90 4 6" xfId="30449"/>
    <cellStyle name="Normal 90 4 6 2" xfId="30450"/>
    <cellStyle name="Normal 90 4 7" xfId="30451"/>
    <cellStyle name="Normal 90 5" xfId="30452"/>
    <cellStyle name="Normal 90 5 2" xfId="30453"/>
    <cellStyle name="Normal 90 5 2 2" xfId="30454"/>
    <cellStyle name="Normal 90 5 2 2 2" xfId="30455"/>
    <cellStyle name="Normal 90 5 2 3" xfId="30456"/>
    <cellStyle name="Normal 90 5 2 3 2" xfId="30457"/>
    <cellStyle name="Normal 90 5 2 4" xfId="30458"/>
    <cellStyle name="Normal 90 5 2 4 2" xfId="30459"/>
    <cellStyle name="Normal 90 5 2 5" xfId="30460"/>
    <cellStyle name="Normal 90 5 3" xfId="30461"/>
    <cellStyle name="Normal 90 5 3 2" xfId="30462"/>
    <cellStyle name="Normal 90 5 4" xfId="30463"/>
    <cellStyle name="Normal 90 5 4 2" xfId="30464"/>
    <cellStyle name="Normal 90 5 5" xfId="30465"/>
    <cellStyle name="Normal 90 5 5 2" xfId="30466"/>
    <cellStyle name="Normal 90 5 6" xfId="30467"/>
    <cellStyle name="Normal 90 6" xfId="30468"/>
    <cellStyle name="Normal 90 6 2" xfId="30469"/>
    <cellStyle name="Normal 90 6 2 2" xfId="30470"/>
    <cellStyle name="Normal 90 6 3" xfId="30471"/>
    <cellStyle name="Normal 90 6 3 2" xfId="30472"/>
    <cellStyle name="Normal 90 6 4" xfId="30473"/>
    <cellStyle name="Normal 90 6 4 2" xfId="30474"/>
    <cellStyle name="Normal 90 6 5" xfId="30475"/>
    <cellStyle name="Normal 90 7" xfId="30476"/>
    <cellStyle name="Normal 90 7 2" xfId="30477"/>
    <cellStyle name="Normal 90 7 2 2" xfId="30478"/>
    <cellStyle name="Normal 90 7 3" xfId="30479"/>
    <cellStyle name="Normal 90 7 3 2" xfId="30480"/>
    <cellStyle name="Normal 90 7 4" xfId="30481"/>
    <cellStyle name="Normal 90 7 4 2" xfId="30482"/>
    <cellStyle name="Normal 90 7 5" xfId="30483"/>
    <cellStyle name="Normal 90 8" xfId="30484"/>
    <cellStyle name="Normal 90 8 2" xfId="30485"/>
    <cellStyle name="Normal 90 9" xfId="30486"/>
    <cellStyle name="Normal 90 9 2" xfId="30487"/>
    <cellStyle name="Normal 91" xfId="30488"/>
    <cellStyle name="Normal 91 10" xfId="30489"/>
    <cellStyle name="Normal 91 10 2" xfId="30490"/>
    <cellStyle name="Normal 91 11" xfId="30491"/>
    <cellStyle name="Normal 91 11 2" xfId="30492"/>
    <cellStyle name="Normal 91 12" xfId="30493"/>
    <cellStyle name="Normal 91 12 2" xfId="30494"/>
    <cellStyle name="Normal 91 13" xfId="30495"/>
    <cellStyle name="Normal 91 13 2" xfId="30496"/>
    <cellStyle name="Normal 91 14" xfId="30497"/>
    <cellStyle name="Normal 91 14 2" xfId="30498"/>
    <cellStyle name="Normal 91 15" xfId="30499"/>
    <cellStyle name="Normal 91 16" xfId="30500"/>
    <cellStyle name="Normal 91 2" xfId="30501"/>
    <cellStyle name="Normal 91 2 2" xfId="30502"/>
    <cellStyle name="Normal 91 2 2 2" xfId="30503"/>
    <cellStyle name="Normal 91 2 2 2 2" xfId="30504"/>
    <cellStyle name="Normal 91 2 2 2 2 2" xfId="30505"/>
    <cellStyle name="Normal 91 2 2 2 3" xfId="30506"/>
    <cellStyle name="Normal 91 2 2 2 3 2" xfId="30507"/>
    <cellStyle name="Normal 91 2 2 2 4" xfId="30508"/>
    <cellStyle name="Normal 91 2 2 2 4 2" xfId="30509"/>
    <cellStyle name="Normal 91 2 2 2 5" xfId="30510"/>
    <cellStyle name="Normal 91 2 2 3" xfId="30511"/>
    <cellStyle name="Normal 91 2 2 3 2" xfId="30512"/>
    <cellStyle name="Normal 91 2 2 4" xfId="30513"/>
    <cellStyle name="Normal 91 2 2 4 2" xfId="30514"/>
    <cellStyle name="Normal 91 2 2 5" xfId="30515"/>
    <cellStyle name="Normal 91 2 2 5 2" xfId="30516"/>
    <cellStyle name="Normal 91 2 2 6" xfId="30517"/>
    <cellStyle name="Normal 91 2 3" xfId="30518"/>
    <cellStyle name="Normal 91 2 3 2" xfId="30519"/>
    <cellStyle name="Normal 91 2 3 2 2" xfId="30520"/>
    <cellStyle name="Normal 91 2 3 3" xfId="30521"/>
    <cellStyle name="Normal 91 2 3 3 2" xfId="30522"/>
    <cellStyle name="Normal 91 2 3 4" xfId="30523"/>
    <cellStyle name="Normal 91 2 3 4 2" xfId="30524"/>
    <cellStyle name="Normal 91 2 3 5" xfId="30525"/>
    <cellStyle name="Normal 91 2 4" xfId="30526"/>
    <cellStyle name="Normal 91 2 4 2" xfId="30527"/>
    <cellStyle name="Normal 91 2 5" xfId="30528"/>
    <cellStyle name="Normal 91 2 5 2" xfId="30529"/>
    <cellStyle name="Normal 91 2 6" xfId="30530"/>
    <cellStyle name="Normal 91 2 6 2" xfId="30531"/>
    <cellStyle name="Normal 91 2 7" xfId="30532"/>
    <cellStyle name="Normal 91 3" xfId="30533"/>
    <cellStyle name="Normal 91 3 2" xfId="30534"/>
    <cellStyle name="Normal 91 3 2 2" xfId="30535"/>
    <cellStyle name="Normal 91 3 2 2 2" xfId="30536"/>
    <cellStyle name="Normal 91 3 2 2 2 2" xfId="30537"/>
    <cellStyle name="Normal 91 3 2 2 3" xfId="30538"/>
    <cellStyle name="Normal 91 3 2 2 3 2" xfId="30539"/>
    <cellStyle name="Normal 91 3 2 2 4" xfId="30540"/>
    <cellStyle name="Normal 91 3 2 2 4 2" xfId="30541"/>
    <cellStyle name="Normal 91 3 2 2 5" xfId="30542"/>
    <cellStyle name="Normal 91 3 2 3" xfId="30543"/>
    <cellStyle name="Normal 91 3 2 3 2" xfId="30544"/>
    <cellStyle name="Normal 91 3 2 4" xfId="30545"/>
    <cellStyle name="Normal 91 3 2 4 2" xfId="30546"/>
    <cellStyle name="Normal 91 3 2 5" xfId="30547"/>
    <cellStyle name="Normal 91 3 2 5 2" xfId="30548"/>
    <cellStyle name="Normal 91 3 2 6" xfId="30549"/>
    <cellStyle name="Normal 91 3 3" xfId="30550"/>
    <cellStyle name="Normal 91 3 3 2" xfId="30551"/>
    <cellStyle name="Normal 91 3 3 2 2" xfId="30552"/>
    <cellStyle name="Normal 91 3 3 3" xfId="30553"/>
    <cellStyle name="Normal 91 3 3 3 2" xfId="30554"/>
    <cellStyle name="Normal 91 3 3 4" xfId="30555"/>
    <cellStyle name="Normal 91 3 3 4 2" xfId="30556"/>
    <cellStyle name="Normal 91 3 3 5" xfId="30557"/>
    <cellStyle name="Normal 91 3 4" xfId="30558"/>
    <cellStyle name="Normal 91 3 4 2" xfId="30559"/>
    <cellStyle name="Normal 91 3 5" xfId="30560"/>
    <cellStyle name="Normal 91 3 5 2" xfId="30561"/>
    <cellStyle name="Normal 91 3 6" xfId="30562"/>
    <cellStyle name="Normal 91 3 6 2" xfId="30563"/>
    <cellStyle name="Normal 91 3 7" xfId="30564"/>
    <cellStyle name="Normal 91 4" xfId="30565"/>
    <cellStyle name="Normal 91 4 2" xfId="30566"/>
    <cellStyle name="Normal 91 4 2 2" xfId="30567"/>
    <cellStyle name="Normal 91 4 2 2 2" xfId="30568"/>
    <cellStyle name="Normal 91 4 2 2 2 2" xfId="30569"/>
    <cellStyle name="Normal 91 4 2 2 3" xfId="30570"/>
    <cellStyle name="Normal 91 4 2 2 3 2" xfId="30571"/>
    <cellStyle name="Normal 91 4 2 2 4" xfId="30572"/>
    <cellStyle name="Normal 91 4 2 2 4 2" xfId="30573"/>
    <cellStyle name="Normal 91 4 2 2 5" xfId="30574"/>
    <cellStyle name="Normal 91 4 2 3" xfId="30575"/>
    <cellStyle name="Normal 91 4 2 3 2" xfId="30576"/>
    <cellStyle name="Normal 91 4 2 4" xfId="30577"/>
    <cellStyle name="Normal 91 4 2 4 2" xfId="30578"/>
    <cellStyle name="Normal 91 4 2 5" xfId="30579"/>
    <cellStyle name="Normal 91 4 2 5 2" xfId="30580"/>
    <cellStyle name="Normal 91 4 2 6" xfId="30581"/>
    <cellStyle name="Normal 91 4 3" xfId="30582"/>
    <cellStyle name="Normal 91 4 3 2" xfId="30583"/>
    <cellStyle name="Normal 91 4 3 2 2" xfId="30584"/>
    <cellStyle name="Normal 91 4 3 3" xfId="30585"/>
    <cellStyle name="Normal 91 4 3 3 2" xfId="30586"/>
    <cellStyle name="Normal 91 4 3 4" xfId="30587"/>
    <cellStyle name="Normal 91 4 3 4 2" xfId="30588"/>
    <cellStyle name="Normal 91 4 3 5" xfId="30589"/>
    <cellStyle name="Normal 91 4 4" xfId="30590"/>
    <cellStyle name="Normal 91 4 4 2" xfId="30591"/>
    <cellStyle name="Normal 91 4 5" xfId="30592"/>
    <cellStyle name="Normal 91 4 5 2" xfId="30593"/>
    <cellStyle name="Normal 91 4 6" xfId="30594"/>
    <cellStyle name="Normal 91 4 6 2" xfId="30595"/>
    <cellStyle name="Normal 91 4 7" xfId="30596"/>
    <cellStyle name="Normal 91 5" xfId="30597"/>
    <cellStyle name="Normal 91 5 2" xfId="30598"/>
    <cellStyle name="Normal 91 5 2 2" xfId="30599"/>
    <cellStyle name="Normal 91 5 2 2 2" xfId="30600"/>
    <cellStyle name="Normal 91 5 2 3" xfId="30601"/>
    <cellStyle name="Normal 91 5 2 3 2" xfId="30602"/>
    <cellStyle name="Normal 91 5 2 4" xfId="30603"/>
    <cellStyle name="Normal 91 5 2 4 2" xfId="30604"/>
    <cellStyle name="Normal 91 5 2 5" xfId="30605"/>
    <cellStyle name="Normal 91 5 3" xfId="30606"/>
    <cellStyle name="Normal 91 5 3 2" xfId="30607"/>
    <cellStyle name="Normal 91 5 4" xfId="30608"/>
    <cellStyle name="Normal 91 5 4 2" xfId="30609"/>
    <cellStyle name="Normal 91 5 5" xfId="30610"/>
    <cellStyle name="Normal 91 5 5 2" xfId="30611"/>
    <cellStyle name="Normal 91 5 6" xfId="30612"/>
    <cellStyle name="Normal 91 6" xfId="30613"/>
    <cellStyle name="Normal 91 6 2" xfId="30614"/>
    <cellStyle name="Normal 91 6 2 2" xfId="30615"/>
    <cellStyle name="Normal 91 6 3" xfId="30616"/>
    <cellStyle name="Normal 91 6 3 2" xfId="30617"/>
    <cellStyle name="Normal 91 6 4" xfId="30618"/>
    <cellStyle name="Normal 91 6 4 2" xfId="30619"/>
    <cellStyle name="Normal 91 6 5" xfId="30620"/>
    <cellStyle name="Normal 91 7" xfId="30621"/>
    <cellStyle name="Normal 91 7 2" xfId="30622"/>
    <cellStyle name="Normal 91 7 2 2" xfId="30623"/>
    <cellStyle name="Normal 91 7 3" xfId="30624"/>
    <cellStyle name="Normal 91 7 3 2" xfId="30625"/>
    <cellStyle name="Normal 91 7 4" xfId="30626"/>
    <cellStyle name="Normal 91 7 4 2" xfId="30627"/>
    <cellStyle name="Normal 91 7 5" xfId="30628"/>
    <cellStyle name="Normal 91 8" xfId="30629"/>
    <cellStyle name="Normal 91 8 2" xfId="30630"/>
    <cellStyle name="Normal 91 9" xfId="30631"/>
    <cellStyle name="Normal 91 9 2" xfId="30632"/>
    <cellStyle name="Normal 92" xfId="30633"/>
    <cellStyle name="Normal 92 10" xfId="30634"/>
    <cellStyle name="Normal 92 10 2" xfId="30635"/>
    <cellStyle name="Normal 92 11" xfId="30636"/>
    <cellStyle name="Normal 92 11 2" xfId="30637"/>
    <cellStyle name="Normal 92 12" xfId="30638"/>
    <cellStyle name="Normal 92 12 2" xfId="30639"/>
    <cellStyle name="Normal 92 13" xfId="30640"/>
    <cellStyle name="Normal 92 13 2" xfId="30641"/>
    <cellStyle name="Normal 92 14" xfId="30642"/>
    <cellStyle name="Normal 92 14 2" xfId="30643"/>
    <cellStyle name="Normal 92 15" xfId="30644"/>
    <cellStyle name="Normal 92 16" xfId="30645"/>
    <cellStyle name="Normal 92 2" xfId="30646"/>
    <cellStyle name="Normal 92 2 2" xfId="30647"/>
    <cellStyle name="Normal 92 2 2 2" xfId="30648"/>
    <cellStyle name="Normal 92 2 2 2 2" xfId="30649"/>
    <cellStyle name="Normal 92 2 2 2 2 2" xfId="30650"/>
    <cellStyle name="Normal 92 2 2 2 3" xfId="30651"/>
    <cellStyle name="Normal 92 2 2 2 3 2" xfId="30652"/>
    <cellStyle name="Normal 92 2 2 2 4" xfId="30653"/>
    <cellStyle name="Normal 92 2 2 2 4 2" xfId="30654"/>
    <cellStyle name="Normal 92 2 2 2 5" xfId="30655"/>
    <cellStyle name="Normal 92 2 2 3" xfId="30656"/>
    <cellStyle name="Normal 92 2 2 3 2" xfId="30657"/>
    <cellStyle name="Normal 92 2 2 4" xfId="30658"/>
    <cellStyle name="Normal 92 2 2 4 2" xfId="30659"/>
    <cellStyle name="Normal 92 2 2 5" xfId="30660"/>
    <cellStyle name="Normal 92 2 2 5 2" xfId="30661"/>
    <cellStyle name="Normal 92 2 2 6" xfId="30662"/>
    <cellStyle name="Normal 92 2 3" xfId="30663"/>
    <cellStyle name="Normal 92 2 3 2" xfId="30664"/>
    <cellStyle name="Normal 92 2 3 2 2" xfId="30665"/>
    <cellStyle name="Normal 92 2 3 3" xfId="30666"/>
    <cellStyle name="Normal 92 2 3 3 2" xfId="30667"/>
    <cellStyle name="Normal 92 2 3 4" xfId="30668"/>
    <cellStyle name="Normal 92 2 3 4 2" xfId="30669"/>
    <cellStyle name="Normal 92 2 3 5" xfId="30670"/>
    <cellStyle name="Normal 92 2 4" xfId="30671"/>
    <cellStyle name="Normal 92 2 4 2" xfId="30672"/>
    <cellStyle name="Normal 92 2 5" xfId="30673"/>
    <cellStyle name="Normal 92 2 5 2" xfId="30674"/>
    <cellStyle name="Normal 92 2 6" xfId="30675"/>
    <cellStyle name="Normal 92 2 6 2" xfId="30676"/>
    <cellStyle name="Normal 92 2 7" xfId="30677"/>
    <cellStyle name="Normal 92 3" xfId="30678"/>
    <cellStyle name="Normal 92 3 2" xfId="30679"/>
    <cellStyle name="Normal 92 3 2 2" xfId="30680"/>
    <cellStyle name="Normal 92 3 2 2 2" xfId="30681"/>
    <cellStyle name="Normal 92 3 2 2 2 2" xfId="30682"/>
    <cellStyle name="Normal 92 3 2 2 3" xfId="30683"/>
    <cellStyle name="Normal 92 3 2 2 3 2" xfId="30684"/>
    <cellStyle name="Normal 92 3 2 2 4" xfId="30685"/>
    <cellStyle name="Normal 92 3 2 2 4 2" xfId="30686"/>
    <cellStyle name="Normal 92 3 2 2 5" xfId="30687"/>
    <cellStyle name="Normal 92 3 2 3" xfId="30688"/>
    <cellStyle name="Normal 92 3 2 3 2" xfId="30689"/>
    <cellStyle name="Normal 92 3 2 4" xfId="30690"/>
    <cellStyle name="Normal 92 3 2 4 2" xfId="30691"/>
    <cellStyle name="Normal 92 3 2 5" xfId="30692"/>
    <cellStyle name="Normal 92 3 2 5 2" xfId="30693"/>
    <cellStyle name="Normal 92 3 2 6" xfId="30694"/>
    <cellStyle name="Normal 92 3 3" xfId="30695"/>
    <cellStyle name="Normal 92 3 3 2" xfId="30696"/>
    <cellStyle name="Normal 92 3 3 2 2" xfId="30697"/>
    <cellStyle name="Normal 92 3 3 3" xfId="30698"/>
    <cellStyle name="Normal 92 3 3 3 2" xfId="30699"/>
    <cellStyle name="Normal 92 3 3 4" xfId="30700"/>
    <cellStyle name="Normal 92 3 3 4 2" xfId="30701"/>
    <cellStyle name="Normal 92 3 3 5" xfId="30702"/>
    <cellStyle name="Normal 92 3 4" xfId="30703"/>
    <cellStyle name="Normal 92 3 4 2" xfId="30704"/>
    <cellStyle name="Normal 92 3 5" xfId="30705"/>
    <cellStyle name="Normal 92 3 5 2" xfId="30706"/>
    <cellStyle name="Normal 92 3 6" xfId="30707"/>
    <cellStyle name="Normal 92 3 6 2" xfId="30708"/>
    <cellStyle name="Normal 92 3 7" xfId="30709"/>
    <cellStyle name="Normal 92 4" xfId="30710"/>
    <cellStyle name="Normal 92 4 2" xfId="30711"/>
    <cellStyle name="Normal 92 4 2 2" xfId="30712"/>
    <cellStyle name="Normal 92 4 2 2 2" xfId="30713"/>
    <cellStyle name="Normal 92 4 2 2 2 2" xfId="30714"/>
    <cellStyle name="Normal 92 4 2 2 3" xfId="30715"/>
    <cellStyle name="Normal 92 4 2 2 3 2" xfId="30716"/>
    <cellStyle name="Normal 92 4 2 2 4" xfId="30717"/>
    <cellStyle name="Normal 92 4 2 2 4 2" xfId="30718"/>
    <cellStyle name="Normal 92 4 2 2 5" xfId="30719"/>
    <cellStyle name="Normal 92 4 2 3" xfId="30720"/>
    <cellStyle name="Normal 92 4 2 3 2" xfId="30721"/>
    <cellStyle name="Normal 92 4 2 4" xfId="30722"/>
    <cellStyle name="Normal 92 4 2 4 2" xfId="30723"/>
    <cellStyle name="Normal 92 4 2 5" xfId="30724"/>
    <cellStyle name="Normal 92 4 2 5 2" xfId="30725"/>
    <cellStyle name="Normal 92 4 2 6" xfId="30726"/>
    <cellStyle name="Normal 92 4 3" xfId="30727"/>
    <cellStyle name="Normal 92 4 3 2" xfId="30728"/>
    <cellStyle name="Normal 92 4 3 2 2" xfId="30729"/>
    <cellStyle name="Normal 92 4 3 3" xfId="30730"/>
    <cellStyle name="Normal 92 4 3 3 2" xfId="30731"/>
    <cellStyle name="Normal 92 4 3 4" xfId="30732"/>
    <cellStyle name="Normal 92 4 3 4 2" xfId="30733"/>
    <cellStyle name="Normal 92 4 3 5" xfId="30734"/>
    <cellStyle name="Normal 92 4 4" xfId="30735"/>
    <cellStyle name="Normal 92 4 4 2" xfId="30736"/>
    <cellStyle name="Normal 92 4 5" xfId="30737"/>
    <cellStyle name="Normal 92 4 5 2" xfId="30738"/>
    <cellStyle name="Normal 92 4 6" xfId="30739"/>
    <cellStyle name="Normal 92 4 6 2" xfId="30740"/>
    <cellStyle name="Normal 92 4 7" xfId="30741"/>
    <cellStyle name="Normal 92 5" xfId="30742"/>
    <cellStyle name="Normal 92 5 2" xfId="30743"/>
    <cellStyle name="Normal 92 5 2 2" xfId="30744"/>
    <cellStyle name="Normal 92 5 2 2 2" xfId="30745"/>
    <cellStyle name="Normal 92 5 2 3" xfId="30746"/>
    <cellStyle name="Normal 92 5 2 3 2" xfId="30747"/>
    <cellStyle name="Normal 92 5 2 4" xfId="30748"/>
    <cellStyle name="Normal 92 5 2 4 2" xfId="30749"/>
    <cellStyle name="Normal 92 5 2 5" xfId="30750"/>
    <cellStyle name="Normal 92 5 3" xfId="30751"/>
    <cellStyle name="Normal 92 5 3 2" xfId="30752"/>
    <cellStyle name="Normal 92 5 4" xfId="30753"/>
    <cellStyle name="Normal 92 5 4 2" xfId="30754"/>
    <cellStyle name="Normal 92 5 5" xfId="30755"/>
    <cellStyle name="Normal 92 5 5 2" xfId="30756"/>
    <cellStyle name="Normal 92 5 6" xfId="30757"/>
    <cellStyle name="Normal 92 6" xfId="30758"/>
    <cellStyle name="Normal 92 6 2" xfId="30759"/>
    <cellStyle name="Normal 92 6 2 2" xfId="30760"/>
    <cellStyle name="Normal 92 6 3" xfId="30761"/>
    <cellStyle name="Normal 92 6 3 2" xfId="30762"/>
    <cellStyle name="Normal 92 6 4" xfId="30763"/>
    <cellStyle name="Normal 92 6 4 2" xfId="30764"/>
    <cellStyle name="Normal 92 6 5" xfId="30765"/>
    <cellStyle name="Normal 92 7" xfId="30766"/>
    <cellStyle name="Normal 92 7 2" xfId="30767"/>
    <cellStyle name="Normal 92 7 2 2" xfId="30768"/>
    <cellStyle name="Normal 92 7 3" xfId="30769"/>
    <cellStyle name="Normal 92 7 3 2" xfId="30770"/>
    <cellStyle name="Normal 92 7 4" xfId="30771"/>
    <cellStyle name="Normal 92 7 4 2" xfId="30772"/>
    <cellStyle name="Normal 92 7 5" xfId="30773"/>
    <cellStyle name="Normal 92 8" xfId="30774"/>
    <cellStyle name="Normal 92 8 2" xfId="30775"/>
    <cellStyle name="Normal 92 9" xfId="30776"/>
    <cellStyle name="Normal 92 9 2" xfId="30777"/>
    <cellStyle name="Normal 93" xfId="30778"/>
    <cellStyle name="Normal 93 10" xfId="30779"/>
    <cellStyle name="Normal 93 10 2" xfId="30780"/>
    <cellStyle name="Normal 93 11" xfId="30781"/>
    <cellStyle name="Normal 93 11 2" xfId="30782"/>
    <cellStyle name="Normal 93 12" xfId="30783"/>
    <cellStyle name="Normal 93 12 2" xfId="30784"/>
    <cellStyle name="Normal 93 13" xfId="30785"/>
    <cellStyle name="Normal 93 13 2" xfId="30786"/>
    <cellStyle name="Normal 93 14" xfId="30787"/>
    <cellStyle name="Normal 93 14 2" xfId="30788"/>
    <cellStyle name="Normal 93 15" xfId="30789"/>
    <cellStyle name="Normal 93 16" xfId="30790"/>
    <cellStyle name="Normal 93 2" xfId="30791"/>
    <cellStyle name="Normal 93 2 2" xfId="30792"/>
    <cellStyle name="Normal 93 2 2 2" xfId="30793"/>
    <cellStyle name="Normal 93 2 2 2 2" xfId="30794"/>
    <cellStyle name="Normal 93 2 2 2 2 2" xfId="30795"/>
    <cellStyle name="Normal 93 2 2 2 3" xfId="30796"/>
    <cellStyle name="Normal 93 2 2 2 3 2" xfId="30797"/>
    <cellStyle name="Normal 93 2 2 2 4" xfId="30798"/>
    <cellStyle name="Normal 93 2 2 2 4 2" xfId="30799"/>
    <cellStyle name="Normal 93 2 2 2 5" xfId="30800"/>
    <cellStyle name="Normal 93 2 2 3" xfId="30801"/>
    <cellStyle name="Normal 93 2 2 3 2" xfId="30802"/>
    <cellStyle name="Normal 93 2 2 4" xfId="30803"/>
    <cellStyle name="Normal 93 2 2 4 2" xfId="30804"/>
    <cellStyle name="Normal 93 2 2 5" xfId="30805"/>
    <cellStyle name="Normal 93 2 2 5 2" xfId="30806"/>
    <cellStyle name="Normal 93 2 2 6" xfId="30807"/>
    <cellStyle name="Normal 93 2 3" xfId="30808"/>
    <cellStyle name="Normal 93 2 3 2" xfId="30809"/>
    <cellStyle name="Normal 93 2 3 2 2" xfId="30810"/>
    <cellStyle name="Normal 93 2 3 3" xfId="30811"/>
    <cellStyle name="Normal 93 2 3 3 2" xfId="30812"/>
    <cellStyle name="Normal 93 2 3 4" xfId="30813"/>
    <cellStyle name="Normal 93 2 3 4 2" xfId="30814"/>
    <cellStyle name="Normal 93 2 3 5" xfId="30815"/>
    <cellStyle name="Normal 93 2 4" xfId="30816"/>
    <cellStyle name="Normal 93 2 4 2" xfId="30817"/>
    <cellStyle name="Normal 93 2 5" xfId="30818"/>
    <cellStyle name="Normal 93 2 5 2" xfId="30819"/>
    <cellStyle name="Normal 93 2 6" xfId="30820"/>
    <cellStyle name="Normal 93 2 6 2" xfId="30821"/>
    <cellStyle name="Normal 93 2 7" xfId="30822"/>
    <cellStyle name="Normal 93 3" xfId="30823"/>
    <cellStyle name="Normal 93 3 2" xfId="30824"/>
    <cellStyle name="Normal 93 3 2 2" xfId="30825"/>
    <cellStyle name="Normal 93 3 2 2 2" xfId="30826"/>
    <cellStyle name="Normal 93 3 2 2 2 2" xfId="30827"/>
    <cellStyle name="Normal 93 3 2 2 3" xfId="30828"/>
    <cellStyle name="Normal 93 3 2 2 3 2" xfId="30829"/>
    <cellStyle name="Normal 93 3 2 2 4" xfId="30830"/>
    <cellStyle name="Normal 93 3 2 2 4 2" xfId="30831"/>
    <cellStyle name="Normal 93 3 2 2 5" xfId="30832"/>
    <cellStyle name="Normal 93 3 2 3" xfId="30833"/>
    <cellStyle name="Normal 93 3 2 3 2" xfId="30834"/>
    <cellStyle name="Normal 93 3 2 4" xfId="30835"/>
    <cellStyle name="Normal 93 3 2 4 2" xfId="30836"/>
    <cellStyle name="Normal 93 3 2 5" xfId="30837"/>
    <cellStyle name="Normal 93 3 2 5 2" xfId="30838"/>
    <cellStyle name="Normal 93 3 2 6" xfId="30839"/>
    <cellStyle name="Normal 93 3 3" xfId="30840"/>
    <cellStyle name="Normal 93 3 3 2" xfId="30841"/>
    <cellStyle name="Normal 93 3 3 2 2" xfId="30842"/>
    <cellStyle name="Normal 93 3 3 3" xfId="30843"/>
    <cellStyle name="Normal 93 3 3 3 2" xfId="30844"/>
    <cellStyle name="Normal 93 3 3 4" xfId="30845"/>
    <cellStyle name="Normal 93 3 3 4 2" xfId="30846"/>
    <cellStyle name="Normal 93 3 3 5" xfId="30847"/>
    <cellStyle name="Normal 93 3 4" xfId="30848"/>
    <cellStyle name="Normal 93 3 4 2" xfId="30849"/>
    <cellStyle name="Normal 93 3 5" xfId="30850"/>
    <cellStyle name="Normal 93 3 5 2" xfId="30851"/>
    <cellStyle name="Normal 93 3 6" xfId="30852"/>
    <cellStyle name="Normal 93 3 6 2" xfId="30853"/>
    <cellStyle name="Normal 93 3 7" xfId="30854"/>
    <cellStyle name="Normal 93 4" xfId="30855"/>
    <cellStyle name="Normal 93 4 2" xfId="30856"/>
    <cellStyle name="Normal 93 4 2 2" xfId="30857"/>
    <cellStyle name="Normal 93 4 2 2 2" xfId="30858"/>
    <cellStyle name="Normal 93 4 2 2 2 2" xfId="30859"/>
    <cellStyle name="Normal 93 4 2 2 3" xfId="30860"/>
    <cellStyle name="Normal 93 4 2 2 3 2" xfId="30861"/>
    <cellStyle name="Normal 93 4 2 2 4" xfId="30862"/>
    <cellStyle name="Normal 93 4 2 2 4 2" xfId="30863"/>
    <cellStyle name="Normal 93 4 2 2 5" xfId="30864"/>
    <cellStyle name="Normal 93 4 2 3" xfId="30865"/>
    <cellStyle name="Normal 93 4 2 3 2" xfId="30866"/>
    <cellStyle name="Normal 93 4 2 4" xfId="30867"/>
    <cellStyle name="Normal 93 4 2 4 2" xfId="30868"/>
    <cellStyle name="Normal 93 4 2 5" xfId="30869"/>
    <cellStyle name="Normal 93 4 2 5 2" xfId="30870"/>
    <cellStyle name="Normal 93 4 2 6" xfId="30871"/>
    <cellStyle name="Normal 93 4 3" xfId="30872"/>
    <cellStyle name="Normal 93 4 3 2" xfId="30873"/>
    <cellStyle name="Normal 93 4 3 2 2" xfId="30874"/>
    <cellStyle name="Normal 93 4 3 3" xfId="30875"/>
    <cellStyle name="Normal 93 4 3 3 2" xfId="30876"/>
    <cellStyle name="Normal 93 4 3 4" xfId="30877"/>
    <cellStyle name="Normal 93 4 3 4 2" xfId="30878"/>
    <cellStyle name="Normal 93 4 3 5" xfId="30879"/>
    <cellStyle name="Normal 93 4 4" xfId="30880"/>
    <cellStyle name="Normal 93 4 4 2" xfId="30881"/>
    <cellStyle name="Normal 93 4 5" xfId="30882"/>
    <cellStyle name="Normal 93 4 5 2" xfId="30883"/>
    <cellStyle name="Normal 93 4 6" xfId="30884"/>
    <cellStyle name="Normal 93 4 6 2" xfId="30885"/>
    <cellStyle name="Normal 93 4 7" xfId="30886"/>
    <cellStyle name="Normal 93 5" xfId="30887"/>
    <cellStyle name="Normal 93 5 2" xfId="30888"/>
    <cellStyle name="Normal 93 5 2 2" xfId="30889"/>
    <cellStyle name="Normal 93 5 2 2 2" xfId="30890"/>
    <cellStyle name="Normal 93 5 2 3" xfId="30891"/>
    <cellStyle name="Normal 93 5 2 3 2" xfId="30892"/>
    <cellStyle name="Normal 93 5 2 4" xfId="30893"/>
    <cellStyle name="Normal 93 5 2 4 2" xfId="30894"/>
    <cellStyle name="Normal 93 5 2 5" xfId="30895"/>
    <cellStyle name="Normal 93 5 3" xfId="30896"/>
    <cellStyle name="Normal 93 5 3 2" xfId="30897"/>
    <cellStyle name="Normal 93 5 4" xfId="30898"/>
    <cellStyle name="Normal 93 5 4 2" xfId="30899"/>
    <cellStyle name="Normal 93 5 5" xfId="30900"/>
    <cellStyle name="Normal 93 5 5 2" xfId="30901"/>
    <cellStyle name="Normal 93 5 6" xfId="30902"/>
    <cellStyle name="Normal 93 6" xfId="30903"/>
    <cellStyle name="Normal 93 6 2" xfId="30904"/>
    <cellStyle name="Normal 93 6 2 2" xfId="30905"/>
    <cellStyle name="Normal 93 6 3" xfId="30906"/>
    <cellStyle name="Normal 93 6 3 2" xfId="30907"/>
    <cellStyle name="Normal 93 6 4" xfId="30908"/>
    <cellStyle name="Normal 93 6 4 2" xfId="30909"/>
    <cellStyle name="Normal 93 6 5" xfId="30910"/>
    <cellStyle name="Normal 93 7" xfId="30911"/>
    <cellStyle name="Normal 93 7 2" xfId="30912"/>
    <cellStyle name="Normal 93 7 2 2" xfId="30913"/>
    <cellStyle name="Normal 93 7 3" xfId="30914"/>
    <cellStyle name="Normal 93 7 3 2" xfId="30915"/>
    <cellStyle name="Normal 93 7 4" xfId="30916"/>
    <cellStyle name="Normal 93 7 4 2" xfId="30917"/>
    <cellStyle name="Normal 93 7 5" xfId="30918"/>
    <cellStyle name="Normal 93 8" xfId="30919"/>
    <cellStyle name="Normal 93 8 2" xfId="30920"/>
    <cellStyle name="Normal 93 9" xfId="30921"/>
    <cellStyle name="Normal 93 9 2" xfId="30922"/>
    <cellStyle name="Normal 94" xfId="30923"/>
    <cellStyle name="Normal 94 10" xfId="30924"/>
    <cellStyle name="Normal 94 10 2" xfId="30925"/>
    <cellStyle name="Normal 94 11" xfId="30926"/>
    <cellStyle name="Normal 94 11 2" xfId="30927"/>
    <cellStyle name="Normal 94 12" xfId="30928"/>
    <cellStyle name="Normal 94 12 2" xfId="30929"/>
    <cellStyle name="Normal 94 13" xfId="30930"/>
    <cellStyle name="Normal 94 13 2" xfId="30931"/>
    <cellStyle name="Normal 94 14" xfId="30932"/>
    <cellStyle name="Normal 94 14 2" xfId="30933"/>
    <cellStyle name="Normal 94 15" xfId="30934"/>
    <cellStyle name="Normal 94 16" xfId="30935"/>
    <cellStyle name="Normal 94 2" xfId="30936"/>
    <cellStyle name="Normal 94 2 2" xfId="30937"/>
    <cellStyle name="Normal 94 2 2 2" xfId="30938"/>
    <cellStyle name="Normal 94 2 2 2 2" xfId="30939"/>
    <cellStyle name="Normal 94 2 2 2 2 2" xfId="30940"/>
    <cellStyle name="Normal 94 2 2 2 3" xfId="30941"/>
    <cellStyle name="Normal 94 2 2 2 3 2" xfId="30942"/>
    <cellStyle name="Normal 94 2 2 2 4" xfId="30943"/>
    <cellStyle name="Normal 94 2 2 2 4 2" xfId="30944"/>
    <cellStyle name="Normal 94 2 2 2 5" xfId="30945"/>
    <cellStyle name="Normal 94 2 2 3" xfId="30946"/>
    <cellStyle name="Normal 94 2 2 3 2" xfId="30947"/>
    <cellStyle name="Normal 94 2 2 4" xfId="30948"/>
    <cellStyle name="Normal 94 2 2 4 2" xfId="30949"/>
    <cellStyle name="Normal 94 2 2 5" xfId="30950"/>
    <cellStyle name="Normal 94 2 2 5 2" xfId="30951"/>
    <cellStyle name="Normal 94 2 2 6" xfId="30952"/>
    <cellStyle name="Normal 94 2 3" xfId="30953"/>
    <cellStyle name="Normal 94 2 3 2" xfId="30954"/>
    <cellStyle name="Normal 94 2 3 2 2" xfId="30955"/>
    <cellStyle name="Normal 94 2 3 3" xfId="30956"/>
    <cellStyle name="Normal 94 2 3 3 2" xfId="30957"/>
    <cellStyle name="Normal 94 2 3 4" xfId="30958"/>
    <cellStyle name="Normal 94 2 3 4 2" xfId="30959"/>
    <cellStyle name="Normal 94 2 3 5" xfId="30960"/>
    <cellStyle name="Normal 94 2 4" xfId="30961"/>
    <cellStyle name="Normal 94 2 4 2" xfId="30962"/>
    <cellStyle name="Normal 94 2 5" xfId="30963"/>
    <cellStyle name="Normal 94 2 5 2" xfId="30964"/>
    <cellStyle name="Normal 94 2 6" xfId="30965"/>
    <cellStyle name="Normal 94 2 6 2" xfId="30966"/>
    <cellStyle name="Normal 94 2 7" xfId="30967"/>
    <cellStyle name="Normal 94 3" xfId="30968"/>
    <cellStyle name="Normal 94 3 2" xfId="30969"/>
    <cellStyle name="Normal 94 3 2 2" xfId="30970"/>
    <cellStyle name="Normal 94 3 2 2 2" xfId="30971"/>
    <cellStyle name="Normal 94 3 2 2 2 2" xfId="30972"/>
    <cellStyle name="Normal 94 3 2 2 3" xfId="30973"/>
    <cellStyle name="Normal 94 3 2 2 3 2" xfId="30974"/>
    <cellStyle name="Normal 94 3 2 2 4" xfId="30975"/>
    <cellStyle name="Normal 94 3 2 2 4 2" xfId="30976"/>
    <cellStyle name="Normal 94 3 2 2 5" xfId="30977"/>
    <cellStyle name="Normal 94 3 2 3" xfId="30978"/>
    <cellStyle name="Normal 94 3 2 3 2" xfId="30979"/>
    <cellStyle name="Normal 94 3 2 4" xfId="30980"/>
    <cellStyle name="Normal 94 3 2 4 2" xfId="30981"/>
    <cellStyle name="Normal 94 3 2 5" xfId="30982"/>
    <cellStyle name="Normal 94 3 2 5 2" xfId="30983"/>
    <cellStyle name="Normal 94 3 2 6" xfId="30984"/>
    <cellStyle name="Normal 94 3 3" xfId="30985"/>
    <cellStyle name="Normal 94 3 3 2" xfId="30986"/>
    <cellStyle name="Normal 94 3 3 2 2" xfId="30987"/>
    <cellStyle name="Normal 94 3 3 3" xfId="30988"/>
    <cellStyle name="Normal 94 3 3 3 2" xfId="30989"/>
    <cellStyle name="Normal 94 3 3 4" xfId="30990"/>
    <cellStyle name="Normal 94 3 3 4 2" xfId="30991"/>
    <cellStyle name="Normal 94 3 3 5" xfId="30992"/>
    <cellStyle name="Normal 94 3 4" xfId="30993"/>
    <cellStyle name="Normal 94 3 4 2" xfId="30994"/>
    <cellStyle name="Normal 94 3 5" xfId="30995"/>
    <cellStyle name="Normal 94 3 5 2" xfId="30996"/>
    <cellStyle name="Normal 94 3 6" xfId="30997"/>
    <cellStyle name="Normal 94 3 6 2" xfId="30998"/>
    <cellStyle name="Normal 94 3 7" xfId="30999"/>
    <cellStyle name="Normal 94 4" xfId="31000"/>
    <cellStyle name="Normal 94 4 2" xfId="31001"/>
    <cellStyle name="Normal 94 4 2 2" xfId="31002"/>
    <cellStyle name="Normal 94 4 2 2 2" xfId="31003"/>
    <cellStyle name="Normal 94 4 2 2 2 2" xfId="31004"/>
    <cellStyle name="Normal 94 4 2 2 3" xfId="31005"/>
    <cellStyle name="Normal 94 4 2 2 3 2" xfId="31006"/>
    <cellStyle name="Normal 94 4 2 2 4" xfId="31007"/>
    <cellStyle name="Normal 94 4 2 2 4 2" xfId="31008"/>
    <cellStyle name="Normal 94 4 2 2 5" xfId="31009"/>
    <cellStyle name="Normal 94 4 2 3" xfId="31010"/>
    <cellStyle name="Normal 94 4 2 3 2" xfId="31011"/>
    <cellStyle name="Normal 94 4 2 4" xfId="31012"/>
    <cellStyle name="Normal 94 4 2 4 2" xfId="31013"/>
    <cellStyle name="Normal 94 4 2 5" xfId="31014"/>
    <cellStyle name="Normal 94 4 2 5 2" xfId="31015"/>
    <cellStyle name="Normal 94 4 2 6" xfId="31016"/>
    <cellStyle name="Normal 94 4 3" xfId="31017"/>
    <cellStyle name="Normal 94 4 3 2" xfId="31018"/>
    <cellStyle name="Normal 94 4 3 2 2" xfId="31019"/>
    <cellStyle name="Normal 94 4 3 3" xfId="31020"/>
    <cellStyle name="Normal 94 4 3 3 2" xfId="31021"/>
    <cellStyle name="Normal 94 4 3 4" xfId="31022"/>
    <cellStyle name="Normal 94 4 3 4 2" xfId="31023"/>
    <cellStyle name="Normal 94 4 3 5" xfId="31024"/>
    <cellStyle name="Normal 94 4 4" xfId="31025"/>
    <cellStyle name="Normal 94 4 4 2" xfId="31026"/>
    <cellStyle name="Normal 94 4 5" xfId="31027"/>
    <cellStyle name="Normal 94 4 5 2" xfId="31028"/>
    <cellStyle name="Normal 94 4 6" xfId="31029"/>
    <cellStyle name="Normal 94 4 6 2" xfId="31030"/>
    <cellStyle name="Normal 94 4 7" xfId="31031"/>
    <cellStyle name="Normal 94 5" xfId="31032"/>
    <cellStyle name="Normal 94 5 2" xfId="31033"/>
    <cellStyle name="Normal 94 5 2 2" xfId="31034"/>
    <cellStyle name="Normal 94 5 2 2 2" xfId="31035"/>
    <cellStyle name="Normal 94 5 2 3" xfId="31036"/>
    <cellStyle name="Normal 94 5 2 3 2" xfId="31037"/>
    <cellStyle name="Normal 94 5 2 4" xfId="31038"/>
    <cellStyle name="Normal 94 5 2 4 2" xfId="31039"/>
    <cellStyle name="Normal 94 5 2 5" xfId="31040"/>
    <cellStyle name="Normal 94 5 3" xfId="31041"/>
    <cellStyle name="Normal 94 5 3 2" xfId="31042"/>
    <cellStyle name="Normal 94 5 4" xfId="31043"/>
    <cellStyle name="Normal 94 5 4 2" xfId="31044"/>
    <cellStyle name="Normal 94 5 5" xfId="31045"/>
    <cellStyle name="Normal 94 5 5 2" xfId="31046"/>
    <cellStyle name="Normal 94 5 6" xfId="31047"/>
    <cellStyle name="Normal 94 6" xfId="31048"/>
    <cellStyle name="Normal 94 6 2" xfId="31049"/>
    <cellStyle name="Normal 94 6 2 2" xfId="31050"/>
    <cellStyle name="Normal 94 6 3" xfId="31051"/>
    <cellStyle name="Normal 94 6 3 2" xfId="31052"/>
    <cellStyle name="Normal 94 6 4" xfId="31053"/>
    <cellStyle name="Normal 94 6 4 2" xfId="31054"/>
    <cellStyle name="Normal 94 6 5" xfId="31055"/>
    <cellStyle name="Normal 94 7" xfId="31056"/>
    <cellStyle name="Normal 94 7 2" xfId="31057"/>
    <cellStyle name="Normal 94 7 2 2" xfId="31058"/>
    <cellStyle name="Normal 94 7 3" xfId="31059"/>
    <cellStyle name="Normal 94 7 3 2" xfId="31060"/>
    <cellStyle name="Normal 94 7 4" xfId="31061"/>
    <cellStyle name="Normal 94 7 4 2" xfId="31062"/>
    <cellStyle name="Normal 94 7 5" xfId="31063"/>
    <cellStyle name="Normal 94 8" xfId="31064"/>
    <cellStyle name="Normal 94 8 2" xfId="31065"/>
    <cellStyle name="Normal 94 9" xfId="31066"/>
    <cellStyle name="Normal 94 9 2" xfId="31067"/>
    <cellStyle name="Normal 95" xfId="31068"/>
    <cellStyle name="Normal 95 10" xfId="31069"/>
    <cellStyle name="Normal 95 10 2" xfId="31070"/>
    <cellStyle name="Normal 95 11" xfId="31071"/>
    <cellStyle name="Normal 95 11 2" xfId="31072"/>
    <cellStyle name="Normal 95 12" xfId="31073"/>
    <cellStyle name="Normal 95 12 2" xfId="31074"/>
    <cellStyle name="Normal 95 13" xfId="31075"/>
    <cellStyle name="Normal 95 13 2" xfId="31076"/>
    <cellStyle name="Normal 95 14" xfId="31077"/>
    <cellStyle name="Normal 95 14 2" xfId="31078"/>
    <cellStyle name="Normal 95 15" xfId="31079"/>
    <cellStyle name="Normal 95 16" xfId="31080"/>
    <cellStyle name="Normal 95 2" xfId="31081"/>
    <cellStyle name="Normal 95 2 2" xfId="31082"/>
    <cellStyle name="Normal 95 2 2 2" xfId="31083"/>
    <cellStyle name="Normal 95 2 2 2 2" xfId="31084"/>
    <cellStyle name="Normal 95 2 2 2 2 2" xfId="31085"/>
    <cellStyle name="Normal 95 2 2 2 3" xfId="31086"/>
    <cellStyle name="Normal 95 2 2 2 3 2" xfId="31087"/>
    <cellStyle name="Normal 95 2 2 2 4" xfId="31088"/>
    <cellStyle name="Normal 95 2 2 2 4 2" xfId="31089"/>
    <cellStyle name="Normal 95 2 2 2 5" xfId="31090"/>
    <cellStyle name="Normal 95 2 2 3" xfId="31091"/>
    <cellStyle name="Normal 95 2 2 3 2" xfId="31092"/>
    <cellStyle name="Normal 95 2 2 4" xfId="31093"/>
    <cellStyle name="Normal 95 2 2 4 2" xfId="31094"/>
    <cellStyle name="Normal 95 2 2 5" xfId="31095"/>
    <cellStyle name="Normal 95 2 2 5 2" xfId="31096"/>
    <cellStyle name="Normal 95 2 2 6" xfId="31097"/>
    <cellStyle name="Normal 95 2 3" xfId="31098"/>
    <cellStyle name="Normal 95 2 3 2" xfId="31099"/>
    <cellStyle name="Normal 95 2 3 2 2" xfId="31100"/>
    <cellStyle name="Normal 95 2 3 3" xfId="31101"/>
    <cellStyle name="Normal 95 2 3 3 2" xfId="31102"/>
    <cellStyle name="Normal 95 2 3 4" xfId="31103"/>
    <cellStyle name="Normal 95 2 3 4 2" xfId="31104"/>
    <cellStyle name="Normal 95 2 3 5" xfId="31105"/>
    <cellStyle name="Normal 95 2 4" xfId="31106"/>
    <cellStyle name="Normal 95 2 4 2" xfId="31107"/>
    <cellStyle name="Normal 95 2 5" xfId="31108"/>
    <cellStyle name="Normal 95 2 5 2" xfId="31109"/>
    <cellStyle name="Normal 95 2 6" xfId="31110"/>
    <cellStyle name="Normal 95 2 6 2" xfId="31111"/>
    <cellStyle name="Normal 95 2 7" xfId="31112"/>
    <cellStyle name="Normal 95 3" xfId="31113"/>
    <cellStyle name="Normal 95 3 2" xfId="31114"/>
    <cellStyle name="Normal 95 3 2 2" xfId="31115"/>
    <cellStyle name="Normal 95 3 2 2 2" xfId="31116"/>
    <cellStyle name="Normal 95 3 2 2 2 2" xfId="31117"/>
    <cellStyle name="Normal 95 3 2 2 3" xfId="31118"/>
    <cellStyle name="Normal 95 3 2 2 3 2" xfId="31119"/>
    <cellStyle name="Normal 95 3 2 2 4" xfId="31120"/>
    <cellStyle name="Normal 95 3 2 2 4 2" xfId="31121"/>
    <cellStyle name="Normal 95 3 2 2 5" xfId="31122"/>
    <cellStyle name="Normal 95 3 2 3" xfId="31123"/>
    <cellStyle name="Normal 95 3 2 3 2" xfId="31124"/>
    <cellStyle name="Normal 95 3 2 4" xfId="31125"/>
    <cellStyle name="Normal 95 3 2 4 2" xfId="31126"/>
    <cellStyle name="Normal 95 3 2 5" xfId="31127"/>
    <cellStyle name="Normal 95 3 2 5 2" xfId="31128"/>
    <cellStyle name="Normal 95 3 2 6" xfId="31129"/>
    <cellStyle name="Normal 95 3 3" xfId="31130"/>
    <cellStyle name="Normal 95 3 3 2" xfId="31131"/>
    <cellStyle name="Normal 95 3 3 2 2" xfId="31132"/>
    <cellStyle name="Normal 95 3 3 3" xfId="31133"/>
    <cellStyle name="Normal 95 3 3 3 2" xfId="31134"/>
    <cellStyle name="Normal 95 3 3 4" xfId="31135"/>
    <cellStyle name="Normal 95 3 3 4 2" xfId="31136"/>
    <cellStyle name="Normal 95 3 3 5" xfId="31137"/>
    <cellStyle name="Normal 95 3 4" xfId="31138"/>
    <cellStyle name="Normal 95 3 4 2" xfId="31139"/>
    <cellStyle name="Normal 95 3 5" xfId="31140"/>
    <cellStyle name="Normal 95 3 5 2" xfId="31141"/>
    <cellStyle name="Normal 95 3 6" xfId="31142"/>
    <cellStyle name="Normal 95 3 6 2" xfId="31143"/>
    <cellStyle name="Normal 95 3 7" xfId="31144"/>
    <cellStyle name="Normal 95 4" xfId="31145"/>
    <cellStyle name="Normal 95 4 2" xfId="31146"/>
    <cellStyle name="Normal 95 4 2 2" xfId="31147"/>
    <cellStyle name="Normal 95 4 2 2 2" xfId="31148"/>
    <cellStyle name="Normal 95 4 2 2 2 2" xfId="31149"/>
    <cellStyle name="Normal 95 4 2 2 3" xfId="31150"/>
    <cellStyle name="Normal 95 4 2 2 3 2" xfId="31151"/>
    <cellStyle name="Normal 95 4 2 2 4" xfId="31152"/>
    <cellStyle name="Normal 95 4 2 2 4 2" xfId="31153"/>
    <cellStyle name="Normal 95 4 2 2 5" xfId="31154"/>
    <cellStyle name="Normal 95 4 2 3" xfId="31155"/>
    <cellStyle name="Normal 95 4 2 3 2" xfId="31156"/>
    <cellStyle name="Normal 95 4 2 4" xfId="31157"/>
    <cellStyle name="Normal 95 4 2 4 2" xfId="31158"/>
    <cellStyle name="Normal 95 4 2 5" xfId="31159"/>
    <cellStyle name="Normal 95 4 2 5 2" xfId="31160"/>
    <cellStyle name="Normal 95 4 2 6" xfId="31161"/>
    <cellStyle name="Normal 95 4 3" xfId="31162"/>
    <cellStyle name="Normal 95 4 3 2" xfId="31163"/>
    <cellStyle name="Normal 95 4 3 2 2" xfId="31164"/>
    <cellStyle name="Normal 95 4 3 3" xfId="31165"/>
    <cellStyle name="Normal 95 4 3 3 2" xfId="31166"/>
    <cellStyle name="Normal 95 4 3 4" xfId="31167"/>
    <cellStyle name="Normal 95 4 3 4 2" xfId="31168"/>
    <cellStyle name="Normal 95 4 3 5" xfId="31169"/>
    <cellStyle name="Normal 95 4 4" xfId="31170"/>
    <cellStyle name="Normal 95 4 4 2" xfId="31171"/>
    <cellStyle name="Normal 95 4 5" xfId="31172"/>
    <cellStyle name="Normal 95 4 5 2" xfId="31173"/>
    <cellStyle name="Normal 95 4 6" xfId="31174"/>
    <cellStyle name="Normal 95 4 6 2" xfId="31175"/>
    <cellStyle name="Normal 95 4 7" xfId="31176"/>
    <cellStyle name="Normal 95 5" xfId="31177"/>
    <cellStyle name="Normal 95 5 2" xfId="31178"/>
    <cellStyle name="Normal 95 5 2 2" xfId="31179"/>
    <cellStyle name="Normal 95 5 2 2 2" xfId="31180"/>
    <cellStyle name="Normal 95 5 2 3" xfId="31181"/>
    <cellStyle name="Normal 95 5 2 3 2" xfId="31182"/>
    <cellStyle name="Normal 95 5 2 4" xfId="31183"/>
    <cellStyle name="Normal 95 5 2 4 2" xfId="31184"/>
    <cellStyle name="Normal 95 5 2 5" xfId="31185"/>
    <cellStyle name="Normal 95 5 3" xfId="31186"/>
    <cellStyle name="Normal 95 5 3 2" xfId="31187"/>
    <cellStyle name="Normal 95 5 4" xfId="31188"/>
    <cellStyle name="Normal 95 5 4 2" xfId="31189"/>
    <cellStyle name="Normal 95 5 5" xfId="31190"/>
    <cellStyle name="Normal 95 5 5 2" xfId="31191"/>
    <cellStyle name="Normal 95 5 6" xfId="31192"/>
    <cellStyle name="Normal 95 6" xfId="31193"/>
    <cellStyle name="Normal 95 6 2" xfId="31194"/>
    <cellStyle name="Normal 95 6 2 2" xfId="31195"/>
    <cellStyle name="Normal 95 6 3" xfId="31196"/>
    <cellStyle name="Normal 95 6 3 2" xfId="31197"/>
    <cellStyle name="Normal 95 6 4" xfId="31198"/>
    <cellStyle name="Normal 95 6 4 2" xfId="31199"/>
    <cellStyle name="Normal 95 6 5" xfId="31200"/>
    <cellStyle name="Normal 95 7" xfId="31201"/>
    <cellStyle name="Normal 95 7 2" xfId="31202"/>
    <cellStyle name="Normal 95 7 2 2" xfId="31203"/>
    <cellStyle name="Normal 95 7 3" xfId="31204"/>
    <cellStyle name="Normal 95 7 3 2" xfId="31205"/>
    <cellStyle name="Normal 95 7 4" xfId="31206"/>
    <cellStyle name="Normal 95 7 4 2" xfId="31207"/>
    <cellStyle name="Normal 95 7 5" xfId="31208"/>
    <cellStyle name="Normal 95 8" xfId="31209"/>
    <cellStyle name="Normal 95 8 2" xfId="31210"/>
    <cellStyle name="Normal 95 9" xfId="31211"/>
    <cellStyle name="Normal 95 9 2" xfId="31212"/>
    <cellStyle name="Normal 96" xfId="31213"/>
    <cellStyle name="Normal 96 10" xfId="31214"/>
    <cellStyle name="Normal 96 10 2" xfId="31215"/>
    <cellStyle name="Normal 96 11" xfId="31216"/>
    <cellStyle name="Normal 96 11 2" xfId="31217"/>
    <cellStyle name="Normal 96 12" xfId="31218"/>
    <cellStyle name="Normal 96 12 2" xfId="31219"/>
    <cellStyle name="Normal 96 13" xfId="31220"/>
    <cellStyle name="Normal 96 13 2" xfId="31221"/>
    <cellStyle name="Normal 96 14" xfId="31222"/>
    <cellStyle name="Normal 96 14 2" xfId="31223"/>
    <cellStyle name="Normal 96 15" xfId="31224"/>
    <cellStyle name="Normal 96 16" xfId="31225"/>
    <cellStyle name="Normal 96 2" xfId="31226"/>
    <cellStyle name="Normal 96 2 2" xfId="31227"/>
    <cellStyle name="Normal 96 2 2 2" xfId="31228"/>
    <cellStyle name="Normal 96 2 2 2 2" xfId="31229"/>
    <cellStyle name="Normal 96 2 2 2 2 2" xfId="31230"/>
    <cellStyle name="Normal 96 2 2 2 3" xfId="31231"/>
    <cellStyle name="Normal 96 2 2 2 3 2" xfId="31232"/>
    <cellStyle name="Normal 96 2 2 2 4" xfId="31233"/>
    <cellStyle name="Normal 96 2 2 2 4 2" xfId="31234"/>
    <cellStyle name="Normal 96 2 2 2 5" xfId="31235"/>
    <cellStyle name="Normal 96 2 2 3" xfId="31236"/>
    <cellStyle name="Normal 96 2 2 3 2" xfId="31237"/>
    <cellStyle name="Normal 96 2 2 4" xfId="31238"/>
    <cellStyle name="Normal 96 2 2 4 2" xfId="31239"/>
    <cellStyle name="Normal 96 2 2 5" xfId="31240"/>
    <cellStyle name="Normal 96 2 2 5 2" xfId="31241"/>
    <cellStyle name="Normal 96 2 2 6" xfId="31242"/>
    <cellStyle name="Normal 96 2 3" xfId="31243"/>
    <cellStyle name="Normal 96 2 3 2" xfId="31244"/>
    <cellStyle name="Normal 96 2 3 2 2" xfId="31245"/>
    <cellStyle name="Normal 96 2 3 3" xfId="31246"/>
    <cellStyle name="Normal 96 2 3 3 2" xfId="31247"/>
    <cellStyle name="Normal 96 2 3 4" xfId="31248"/>
    <cellStyle name="Normal 96 2 3 4 2" xfId="31249"/>
    <cellStyle name="Normal 96 2 3 5" xfId="31250"/>
    <cellStyle name="Normal 96 2 4" xfId="31251"/>
    <cellStyle name="Normal 96 2 4 2" xfId="31252"/>
    <cellStyle name="Normal 96 2 5" xfId="31253"/>
    <cellStyle name="Normal 96 2 5 2" xfId="31254"/>
    <cellStyle name="Normal 96 2 6" xfId="31255"/>
    <cellStyle name="Normal 96 2 6 2" xfId="31256"/>
    <cellStyle name="Normal 96 2 7" xfId="31257"/>
    <cellStyle name="Normal 96 3" xfId="31258"/>
    <cellStyle name="Normal 96 3 2" xfId="31259"/>
    <cellStyle name="Normal 96 3 2 2" xfId="31260"/>
    <cellStyle name="Normal 96 3 2 2 2" xfId="31261"/>
    <cellStyle name="Normal 96 3 2 2 2 2" xfId="31262"/>
    <cellStyle name="Normal 96 3 2 2 3" xfId="31263"/>
    <cellStyle name="Normal 96 3 2 2 3 2" xfId="31264"/>
    <cellStyle name="Normal 96 3 2 2 4" xfId="31265"/>
    <cellStyle name="Normal 96 3 2 2 4 2" xfId="31266"/>
    <cellStyle name="Normal 96 3 2 2 5" xfId="31267"/>
    <cellStyle name="Normal 96 3 2 3" xfId="31268"/>
    <cellStyle name="Normal 96 3 2 3 2" xfId="31269"/>
    <cellStyle name="Normal 96 3 2 4" xfId="31270"/>
    <cellStyle name="Normal 96 3 2 4 2" xfId="31271"/>
    <cellStyle name="Normal 96 3 2 5" xfId="31272"/>
    <cellStyle name="Normal 96 3 2 5 2" xfId="31273"/>
    <cellStyle name="Normal 96 3 2 6" xfId="31274"/>
    <cellStyle name="Normal 96 3 3" xfId="31275"/>
    <cellStyle name="Normal 96 3 3 2" xfId="31276"/>
    <cellStyle name="Normal 96 3 3 2 2" xfId="31277"/>
    <cellStyle name="Normal 96 3 3 3" xfId="31278"/>
    <cellStyle name="Normal 96 3 3 3 2" xfId="31279"/>
    <cellStyle name="Normal 96 3 3 4" xfId="31280"/>
    <cellStyle name="Normal 96 3 3 4 2" xfId="31281"/>
    <cellStyle name="Normal 96 3 3 5" xfId="31282"/>
    <cellStyle name="Normal 96 3 4" xfId="31283"/>
    <cellStyle name="Normal 96 3 4 2" xfId="31284"/>
    <cellStyle name="Normal 96 3 5" xfId="31285"/>
    <cellStyle name="Normal 96 3 5 2" xfId="31286"/>
    <cellStyle name="Normal 96 3 6" xfId="31287"/>
    <cellStyle name="Normal 96 3 6 2" xfId="31288"/>
    <cellStyle name="Normal 96 3 7" xfId="31289"/>
    <cellStyle name="Normal 96 4" xfId="31290"/>
    <cellStyle name="Normal 96 4 2" xfId="31291"/>
    <cellStyle name="Normal 96 4 2 2" xfId="31292"/>
    <cellStyle name="Normal 96 4 2 2 2" xfId="31293"/>
    <cellStyle name="Normal 96 4 2 2 2 2" xfId="31294"/>
    <cellStyle name="Normal 96 4 2 2 3" xfId="31295"/>
    <cellStyle name="Normal 96 4 2 2 3 2" xfId="31296"/>
    <cellStyle name="Normal 96 4 2 2 4" xfId="31297"/>
    <cellStyle name="Normal 96 4 2 2 4 2" xfId="31298"/>
    <cellStyle name="Normal 96 4 2 2 5" xfId="31299"/>
    <cellStyle name="Normal 96 4 2 3" xfId="31300"/>
    <cellStyle name="Normal 96 4 2 3 2" xfId="31301"/>
    <cellStyle name="Normal 96 4 2 4" xfId="31302"/>
    <cellStyle name="Normal 96 4 2 4 2" xfId="31303"/>
    <cellStyle name="Normal 96 4 2 5" xfId="31304"/>
    <cellStyle name="Normal 96 4 2 5 2" xfId="31305"/>
    <cellStyle name="Normal 96 4 2 6" xfId="31306"/>
    <cellStyle name="Normal 96 4 3" xfId="31307"/>
    <cellStyle name="Normal 96 4 3 2" xfId="31308"/>
    <cellStyle name="Normal 96 4 3 2 2" xfId="31309"/>
    <cellStyle name="Normal 96 4 3 3" xfId="31310"/>
    <cellStyle name="Normal 96 4 3 3 2" xfId="31311"/>
    <cellStyle name="Normal 96 4 3 4" xfId="31312"/>
    <cellStyle name="Normal 96 4 3 4 2" xfId="31313"/>
    <cellStyle name="Normal 96 4 3 5" xfId="31314"/>
    <cellStyle name="Normal 96 4 4" xfId="31315"/>
    <cellStyle name="Normal 96 4 4 2" xfId="31316"/>
    <cellStyle name="Normal 96 4 5" xfId="31317"/>
    <cellStyle name="Normal 96 4 5 2" xfId="31318"/>
    <cellStyle name="Normal 96 4 6" xfId="31319"/>
    <cellStyle name="Normal 96 4 6 2" xfId="31320"/>
    <cellStyle name="Normal 96 4 7" xfId="31321"/>
    <cellStyle name="Normal 96 5" xfId="31322"/>
    <cellStyle name="Normal 96 5 2" xfId="31323"/>
    <cellStyle name="Normal 96 5 2 2" xfId="31324"/>
    <cellStyle name="Normal 96 5 2 2 2" xfId="31325"/>
    <cellStyle name="Normal 96 5 2 3" xfId="31326"/>
    <cellStyle name="Normal 96 5 2 3 2" xfId="31327"/>
    <cellStyle name="Normal 96 5 2 4" xfId="31328"/>
    <cellStyle name="Normal 96 5 2 4 2" xfId="31329"/>
    <cellStyle name="Normal 96 5 2 5" xfId="31330"/>
    <cellStyle name="Normal 96 5 3" xfId="31331"/>
    <cellStyle name="Normal 96 5 3 2" xfId="31332"/>
    <cellStyle name="Normal 96 5 4" xfId="31333"/>
    <cellStyle name="Normal 96 5 4 2" xfId="31334"/>
    <cellStyle name="Normal 96 5 5" xfId="31335"/>
    <cellStyle name="Normal 96 5 5 2" xfId="31336"/>
    <cellStyle name="Normal 96 5 6" xfId="31337"/>
    <cellStyle name="Normal 96 6" xfId="31338"/>
    <cellStyle name="Normal 96 6 2" xfId="31339"/>
    <cellStyle name="Normal 96 6 2 2" xfId="31340"/>
    <cellStyle name="Normal 96 6 3" xfId="31341"/>
    <cellStyle name="Normal 96 6 3 2" xfId="31342"/>
    <cellStyle name="Normal 96 6 4" xfId="31343"/>
    <cellStyle name="Normal 96 6 4 2" xfId="31344"/>
    <cellStyle name="Normal 96 6 5" xfId="31345"/>
    <cellStyle name="Normal 96 7" xfId="31346"/>
    <cellStyle name="Normal 96 7 2" xfId="31347"/>
    <cellStyle name="Normal 96 7 2 2" xfId="31348"/>
    <cellStyle name="Normal 96 7 3" xfId="31349"/>
    <cellStyle name="Normal 96 7 3 2" xfId="31350"/>
    <cellStyle name="Normal 96 7 4" xfId="31351"/>
    <cellStyle name="Normal 96 7 4 2" xfId="31352"/>
    <cellStyle name="Normal 96 7 5" xfId="31353"/>
    <cellStyle name="Normal 96 8" xfId="31354"/>
    <cellStyle name="Normal 96 8 2" xfId="31355"/>
    <cellStyle name="Normal 96 9" xfId="31356"/>
    <cellStyle name="Normal 96 9 2" xfId="31357"/>
    <cellStyle name="Normal 97" xfId="31358"/>
    <cellStyle name="Normal 97 10" xfId="31359"/>
    <cellStyle name="Normal 97 10 2" xfId="31360"/>
    <cellStyle name="Normal 97 11" xfId="31361"/>
    <cellStyle name="Normal 97 11 2" xfId="31362"/>
    <cellStyle name="Normal 97 12" xfId="31363"/>
    <cellStyle name="Normal 97 12 2" xfId="31364"/>
    <cellStyle name="Normal 97 13" xfId="31365"/>
    <cellStyle name="Normal 97 13 2" xfId="31366"/>
    <cellStyle name="Normal 97 14" xfId="31367"/>
    <cellStyle name="Normal 97 14 2" xfId="31368"/>
    <cellStyle name="Normal 97 15" xfId="31369"/>
    <cellStyle name="Normal 97 16" xfId="31370"/>
    <cellStyle name="Normal 97 2" xfId="31371"/>
    <cellStyle name="Normal 97 2 2" xfId="31372"/>
    <cellStyle name="Normal 97 2 2 2" xfId="31373"/>
    <cellStyle name="Normal 97 2 2 2 2" xfId="31374"/>
    <cellStyle name="Normal 97 2 2 2 2 2" xfId="31375"/>
    <cellStyle name="Normal 97 2 2 2 3" xfId="31376"/>
    <cellStyle name="Normal 97 2 2 2 3 2" xfId="31377"/>
    <cellStyle name="Normal 97 2 2 2 4" xfId="31378"/>
    <cellStyle name="Normal 97 2 2 2 4 2" xfId="31379"/>
    <cellStyle name="Normal 97 2 2 2 5" xfId="31380"/>
    <cellStyle name="Normal 97 2 2 3" xfId="31381"/>
    <cellStyle name="Normal 97 2 2 3 2" xfId="31382"/>
    <cellStyle name="Normal 97 2 2 4" xfId="31383"/>
    <cellStyle name="Normal 97 2 2 4 2" xfId="31384"/>
    <cellStyle name="Normal 97 2 2 5" xfId="31385"/>
    <cellStyle name="Normal 97 2 2 5 2" xfId="31386"/>
    <cellStyle name="Normal 97 2 2 6" xfId="31387"/>
    <cellStyle name="Normal 97 2 3" xfId="31388"/>
    <cellStyle name="Normal 97 2 3 2" xfId="31389"/>
    <cellStyle name="Normal 97 2 3 2 2" xfId="31390"/>
    <cellStyle name="Normal 97 2 3 3" xfId="31391"/>
    <cellStyle name="Normal 97 2 3 3 2" xfId="31392"/>
    <cellStyle name="Normal 97 2 3 4" xfId="31393"/>
    <cellStyle name="Normal 97 2 3 4 2" xfId="31394"/>
    <cellStyle name="Normal 97 2 3 5" xfId="31395"/>
    <cellStyle name="Normal 97 2 4" xfId="31396"/>
    <cellStyle name="Normal 97 2 4 2" xfId="31397"/>
    <cellStyle name="Normal 97 2 5" xfId="31398"/>
    <cellStyle name="Normal 97 2 5 2" xfId="31399"/>
    <cellStyle name="Normal 97 2 6" xfId="31400"/>
    <cellStyle name="Normal 97 2 6 2" xfId="31401"/>
    <cellStyle name="Normal 97 2 7" xfId="31402"/>
    <cellStyle name="Normal 97 3" xfId="31403"/>
    <cellStyle name="Normal 97 3 2" xfId="31404"/>
    <cellStyle name="Normal 97 3 2 2" xfId="31405"/>
    <cellStyle name="Normal 97 3 2 2 2" xfId="31406"/>
    <cellStyle name="Normal 97 3 2 2 2 2" xfId="31407"/>
    <cellStyle name="Normal 97 3 2 2 3" xfId="31408"/>
    <cellStyle name="Normal 97 3 2 2 3 2" xfId="31409"/>
    <cellStyle name="Normal 97 3 2 2 4" xfId="31410"/>
    <cellStyle name="Normal 97 3 2 2 4 2" xfId="31411"/>
    <cellStyle name="Normal 97 3 2 2 5" xfId="31412"/>
    <cellStyle name="Normal 97 3 2 3" xfId="31413"/>
    <cellStyle name="Normal 97 3 2 3 2" xfId="31414"/>
    <cellStyle name="Normal 97 3 2 4" xfId="31415"/>
    <cellStyle name="Normal 97 3 2 4 2" xfId="31416"/>
    <cellStyle name="Normal 97 3 2 5" xfId="31417"/>
    <cellStyle name="Normal 97 3 2 5 2" xfId="31418"/>
    <cellStyle name="Normal 97 3 2 6" xfId="31419"/>
    <cellStyle name="Normal 97 3 3" xfId="31420"/>
    <cellStyle name="Normal 97 3 3 2" xfId="31421"/>
    <cellStyle name="Normal 97 3 3 2 2" xfId="31422"/>
    <cellStyle name="Normal 97 3 3 3" xfId="31423"/>
    <cellStyle name="Normal 97 3 3 3 2" xfId="31424"/>
    <cellStyle name="Normal 97 3 3 4" xfId="31425"/>
    <cellStyle name="Normal 97 3 3 4 2" xfId="31426"/>
    <cellStyle name="Normal 97 3 3 5" xfId="31427"/>
    <cellStyle name="Normal 97 3 4" xfId="31428"/>
    <cellStyle name="Normal 97 3 4 2" xfId="31429"/>
    <cellStyle name="Normal 97 3 5" xfId="31430"/>
    <cellStyle name="Normal 97 3 5 2" xfId="31431"/>
    <cellStyle name="Normal 97 3 6" xfId="31432"/>
    <cellStyle name="Normal 97 3 6 2" xfId="31433"/>
    <cellStyle name="Normal 97 3 7" xfId="31434"/>
    <cellStyle name="Normal 97 4" xfId="31435"/>
    <cellStyle name="Normal 97 4 2" xfId="31436"/>
    <cellStyle name="Normal 97 4 2 2" xfId="31437"/>
    <cellStyle name="Normal 97 4 2 2 2" xfId="31438"/>
    <cellStyle name="Normal 97 4 2 2 2 2" xfId="31439"/>
    <cellStyle name="Normal 97 4 2 2 3" xfId="31440"/>
    <cellStyle name="Normal 97 4 2 2 3 2" xfId="31441"/>
    <cellStyle name="Normal 97 4 2 2 4" xfId="31442"/>
    <cellStyle name="Normal 97 4 2 2 4 2" xfId="31443"/>
    <cellStyle name="Normal 97 4 2 2 5" xfId="31444"/>
    <cellStyle name="Normal 97 4 2 3" xfId="31445"/>
    <cellStyle name="Normal 97 4 2 3 2" xfId="31446"/>
    <cellStyle name="Normal 97 4 2 4" xfId="31447"/>
    <cellStyle name="Normal 97 4 2 4 2" xfId="31448"/>
    <cellStyle name="Normal 97 4 2 5" xfId="31449"/>
    <cellStyle name="Normal 97 4 2 5 2" xfId="31450"/>
    <cellStyle name="Normal 97 4 2 6" xfId="31451"/>
    <cellStyle name="Normal 97 4 3" xfId="31452"/>
    <cellStyle name="Normal 97 4 3 2" xfId="31453"/>
    <cellStyle name="Normal 97 4 3 2 2" xfId="31454"/>
    <cellStyle name="Normal 97 4 3 3" xfId="31455"/>
    <cellStyle name="Normal 97 4 3 3 2" xfId="31456"/>
    <cellStyle name="Normal 97 4 3 4" xfId="31457"/>
    <cellStyle name="Normal 97 4 3 4 2" xfId="31458"/>
    <cellStyle name="Normal 97 4 3 5" xfId="31459"/>
    <cellStyle name="Normal 97 4 4" xfId="31460"/>
    <cellStyle name="Normal 97 4 4 2" xfId="31461"/>
    <cellStyle name="Normal 97 4 5" xfId="31462"/>
    <cellStyle name="Normal 97 4 5 2" xfId="31463"/>
    <cellStyle name="Normal 97 4 6" xfId="31464"/>
    <cellStyle name="Normal 97 4 6 2" xfId="31465"/>
    <cellStyle name="Normal 97 4 7" xfId="31466"/>
    <cellStyle name="Normal 97 5" xfId="31467"/>
    <cellStyle name="Normal 97 5 2" xfId="31468"/>
    <cellStyle name="Normal 97 5 2 2" xfId="31469"/>
    <cellStyle name="Normal 97 5 2 2 2" xfId="31470"/>
    <cellStyle name="Normal 97 5 2 3" xfId="31471"/>
    <cellStyle name="Normal 97 5 2 3 2" xfId="31472"/>
    <cellStyle name="Normal 97 5 2 4" xfId="31473"/>
    <cellStyle name="Normal 97 5 2 4 2" xfId="31474"/>
    <cellStyle name="Normal 97 5 2 5" xfId="31475"/>
    <cellStyle name="Normal 97 5 3" xfId="31476"/>
    <cellStyle name="Normal 97 5 3 2" xfId="31477"/>
    <cellStyle name="Normal 97 5 4" xfId="31478"/>
    <cellStyle name="Normal 97 5 4 2" xfId="31479"/>
    <cellStyle name="Normal 97 5 5" xfId="31480"/>
    <cellStyle name="Normal 97 5 5 2" xfId="31481"/>
    <cellStyle name="Normal 97 5 6" xfId="31482"/>
    <cellStyle name="Normal 97 6" xfId="31483"/>
    <cellStyle name="Normal 97 6 2" xfId="31484"/>
    <cellStyle name="Normal 97 6 2 2" xfId="31485"/>
    <cellStyle name="Normal 97 6 3" xfId="31486"/>
    <cellStyle name="Normal 97 6 3 2" xfId="31487"/>
    <cellStyle name="Normal 97 6 4" xfId="31488"/>
    <cellStyle name="Normal 97 6 4 2" xfId="31489"/>
    <cellStyle name="Normal 97 6 5" xfId="31490"/>
    <cellStyle name="Normal 97 7" xfId="31491"/>
    <cellStyle name="Normal 97 7 2" xfId="31492"/>
    <cellStyle name="Normal 97 7 2 2" xfId="31493"/>
    <cellStyle name="Normal 97 7 3" xfId="31494"/>
    <cellStyle name="Normal 97 7 3 2" xfId="31495"/>
    <cellStyle name="Normal 97 7 4" xfId="31496"/>
    <cellStyle name="Normal 97 7 4 2" xfId="31497"/>
    <cellStyle name="Normal 97 7 5" xfId="31498"/>
    <cellStyle name="Normal 97 8" xfId="31499"/>
    <cellStyle name="Normal 97 8 2" xfId="31500"/>
    <cellStyle name="Normal 97 9" xfId="31501"/>
    <cellStyle name="Normal 97 9 2" xfId="31502"/>
    <cellStyle name="Normal 98" xfId="31503"/>
    <cellStyle name="Normal 98 10" xfId="31504"/>
    <cellStyle name="Normal 98 10 2" xfId="31505"/>
    <cellStyle name="Normal 98 11" xfId="31506"/>
    <cellStyle name="Normal 98 11 2" xfId="31507"/>
    <cellStyle name="Normal 98 12" xfId="31508"/>
    <cellStyle name="Normal 98 12 2" xfId="31509"/>
    <cellStyle name="Normal 98 13" xfId="31510"/>
    <cellStyle name="Normal 98 13 2" xfId="31511"/>
    <cellStyle name="Normal 98 14" xfId="31512"/>
    <cellStyle name="Normal 98 14 2" xfId="31513"/>
    <cellStyle name="Normal 98 15" xfId="31514"/>
    <cellStyle name="Normal 98 16" xfId="31515"/>
    <cellStyle name="Normal 98 2" xfId="31516"/>
    <cellStyle name="Normal 98 2 2" xfId="31517"/>
    <cellStyle name="Normal 98 2 2 2" xfId="31518"/>
    <cellStyle name="Normal 98 2 2 2 2" xfId="31519"/>
    <cellStyle name="Normal 98 2 2 2 2 2" xfId="31520"/>
    <cellStyle name="Normal 98 2 2 2 3" xfId="31521"/>
    <cellStyle name="Normal 98 2 2 2 3 2" xfId="31522"/>
    <cellStyle name="Normal 98 2 2 2 4" xfId="31523"/>
    <cellStyle name="Normal 98 2 2 2 4 2" xfId="31524"/>
    <cellStyle name="Normal 98 2 2 2 5" xfId="31525"/>
    <cellStyle name="Normal 98 2 2 3" xfId="31526"/>
    <cellStyle name="Normal 98 2 2 3 2" xfId="31527"/>
    <cellStyle name="Normal 98 2 2 4" xfId="31528"/>
    <cellStyle name="Normal 98 2 2 4 2" xfId="31529"/>
    <cellStyle name="Normal 98 2 2 5" xfId="31530"/>
    <cellStyle name="Normal 98 2 2 5 2" xfId="31531"/>
    <cellStyle name="Normal 98 2 2 6" xfId="31532"/>
    <cellStyle name="Normal 98 2 3" xfId="31533"/>
    <cellStyle name="Normal 98 2 3 2" xfId="31534"/>
    <cellStyle name="Normal 98 2 3 2 2" xfId="31535"/>
    <cellStyle name="Normal 98 2 3 3" xfId="31536"/>
    <cellStyle name="Normal 98 2 3 3 2" xfId="31537"/>
    <cellStyle name="Normal 98 2 3 4" xfId="31538"/>
    <cellStyle name="Normal 98 2 3 4 2" xfId="31539"/>
    <cellStyle name="Normal 98 2 3 5" xfId="31540"/>
    <cellStyle name="Normal 98 2 4" xfId="31541"/>
    <cellStyle name="Normal 98 2 4 2" xfId="31542"/>
    <cellStyle name="Normal 98 2 5" xfId="31543"/>
    <cellStyle name="Normal 98 2 5 2" xfId="31544"/>
    <cellStyle name="Normal 98 2 6" xfId="31545"/>
    <cellStyle name="Normal 98 2 6 2" xfId="31546"/>
    <cellStyle name="Normal 98 2 7" xfId="31547"/>
    <cellStyle name="Normal 98 3" xfId="31548"/>
    <cellStyle name="Normal 98 3 2" xfId="31549"/>
    <cellStyle name="Normal 98 3 2 2" xfId="31550"/>
    <cellStyle name="Normal 98 3 2 2 2" xfId="31551"/>
    <cellStyle name="Normal 98 3 2 2 2 2" xfId="31552"/>
    <cellStyle name="Normal 98 3 2 2 3" xfId="31553"/>
    <cellStyle name="Normal 98 3 2 2 3 2" xfId="31554"/>
    <cellStyle name="Normal 98 3 2 2 4" xfId="31555"/>
    <cellStyle name="Normal 98 3 2 2 4 2" xfId="31556"/>
    <cellStyle name="Normal 98 3 2 2 5" xfId="31557"/>
    <cellStyle name="Normal 98 3 2 3" xfId="31558"/>
    <cellStyle name="Normal 98 3 2 3 2" xfId="31559"/>
    <cellStyle name="Normal 98 3 2 4" xfId="31560"/>
    <cellStyle name="Normal 98 3 2 4 2" xfId="31561"/>
    <cellStyle name="Normal 98 3 2 5" xfId="31562"/>
    <cellStyle name="Normal 98 3 2 5 2" xfId="31563"/>
    <cellStyle name="Normal 98 3 2 6" xfId="31564"/>
    <cellStyle name="Normal 98 3 3" xfId="31565"/>
    <cellStyle name="Normal 98 3 3 2" xfId="31566"/>
    <cellStyle name="Normal 98 3 3 2 2" xfId="31567"/>
    <cellStyle name="Normal 98 3 3 3" xfId="31568"/>
    <cellStyle name="Normal 98 3 3 3 2" xfId="31569"/>
    <cellStyle name="Normal 98 3 3 4" xfId="31570"/>
    <cellStyle name="Normal 98 3 3 4 2" xfId="31571"/>
    <cellStyle name="Normal 98 3 3 5" xfId="31572"/>
    <cellStyle name="Normal 98 3 4" xfId="31573"/>
    <cellStyle name="Normal 98 3 4 2" xfId="31574"/>
    <cellStyle name="Normal 98 3 5" xfId="31575"/>
    <cellStyle name="Normal 98 3 5 2" xfId="31576"/>
    <cellStyle name="Normal 98 3 6" xfId="31577"/>
    <cellStyle name="Normal 98 3 6 2" xfId="31578"/>
    <cellStyle name="Normal 98 3 7" xfId="31579"/>
    <cellStyle name="Normal 98 4" xfId="31580"/>
    <cellStyle name="Normal 98 4 2" xfId="31581"/>
    <cellStyle name="Normal 98 4 2 2" xfId="31582"/>
    <cellStyle name="Normal 98 4 2 2 2" xfId="31583"/>
    <cellStyle name="Normal 98 4 2 2 2 2" xfId="31584"/>
    <cellStyle name="Normal 98 4 2 2 3" xfId="31585"/>
    <cellStyle name="Normal 98 4 2 2 3 2" xfId="31586"/>
    <cellStyle name="Normal 98 4 2 2 4" xfId="31587"/>
    <cellStyle name="Normal 98 4 2 2 4 2" xfId="31588"/>
    <cellStyle name="Normal 98 4 2 2 5" xfId="31589"/>
    <cellStyle name="Normal 98 4 2 3" xfId="31590"/>
    <cellStyle name="Normal 98 4 2 3 2" xfId="31591"/>
    <cellStyle name="Normal 98 4 2 4" xfId="31592"/>
    <cellStyle name="Normal 98 4 2 4 2" xfId="31593"/>
    <cellStyle name="Normal 98 4 2 5" xfId="31594"/>
    <cellStyle name="Normal 98 4 2 5 2" xfId="31595"/>
    <cellStyle name="Normal 98 4 2 6" xfId="31596"/>
    <cellStyle name="Normal 98 4 3" xfId="31597"/>
    <cellStyle name="Normal 98 4 3 2" xfId="31598"/>
    <cellStyle name="Normal 98 4 3 2 2" xfId="31599"/>
    <cellStyle name="Normal 98 4 3 3" xfId="31600"/>
    <cellStyle name="Normal 98 4 3 3 2" xfId="31601"/>
    <cellStyle name="Normal 98 4 3 4" xfId="31602"/>
    <cellStyle name="Normal 98 4 3 4 2" xfId="31603"/>
    <cellStyle name="Normal 98 4 3 5" xfId="31604"/>
    <cellStyle name="Normal 98 4 4" xfId="31605"/>
    <cellStyle name="Normal 98 4 4 2" xfId="31606"/>
    <cellStyle name="Normal 98 4 5" xfId="31607"/>
    <cellStyle name="Normal 98 4 5 2" xfId="31608"/>
    <cellStyle name="Normal 98 4 6" xfId="31609"/>
    <cellStyle name="Normal 98 4 6 2" xfId="31610"/>
    <cellStyle name="Normal 98 4 7" xfId="31611"/>
    <cellStyle name="Normal 98 5" xfId="31612"/>
    <cellStyle name="Normal 98 5 2" xfId="31613"/>
    <cellStyle name="Normal 98 5 2 2" xfId="31614"/>
    <cellStyle name="Normal 98 5 2 2 2" xfId="31615"/>
    <cellStyle name="Normal 98 5 2 3" xfId="31616"/>
    <cellStyle name="Normal 98 5 2 3 2" xfId="31617"/>
    <cellStyle name="Normal 98 5 2 4" xfId="31618"/>
    <cellStyle name="Normal 98 5 2 4 2" xfId="31619"/>
    <cellStyle name="Normal 98 5 2 5" xfId="31620"/>
    <cellStyle name="Normal 98 5 3" xfId="31621"/>
    <cellStyle name="Normal 98 5 3 2" xfId="31622"/>
    <cellStyle name="Normal 98 5 4" xfId="31623"/>
    <cellStyle name="Normal 98 5 4 2" xfId="31624"/>
    <cellStyle name="Normal 98 5 5" xfId="31625"/>
    <cellStyle name="Normal 98 5 5 2" xfId="31626"/>
    <cellStyle name="Normal 98 5 6" xfId="31627"/>
    <cellStyle name="Normal 98 6" xfId="31628"/>
    <cellStyle name="Normal 98 6 2" xfId="31629"/>
    <cellStyle name="Normal 98 6 2 2" xfId="31630"/>
    <cellStyle name="Normal 98 6 3" xfId="31631"/>
    <cellStyle name="Normal 98 6 3 2" xfId="31632"/>
    <cellStyle name="Normal 98 6 4" xfId="31633"/>
    <cellStyle name="Normal 98 6 4 2" xfId="31634"/>
    <cellStyle name="Normal 98 6 5" xfId="31635"/>
    <cellStyle name="Normal 98 7" xfId="31636"/>
    <cellStyle name="Normal 98 7 2" xfId="31637"/>
    <cellStyle name="Normal 98 7 2 2" xfId="31638"/>
    <cellStyle name="Normal 98 7 3" xfId="31639"/>
    <cellStyle name="Normal 98 7 3 2" xfId="31640"/>
    <cellStyle name="Normal 98 7 4" xfId="31641"/>
    <cellStyle name="Normal 98 7 4 2" xfId="31642"/>
    <cellStyle name="Normal 98 7 5" xfId="31643"/>
    <cellStyle name="Normal 98 8" xfId="31644"/>
    <cellStyle name="Normal 98 8 2" xfId="31645"/>
    <cellStyle name="Normal 98 9" xfId="31646"/>
    <cellStyle name="Normal 98 9 2" xfId="31647"/>
    <cellStyle name="Normal 99" xfId="31648"/>
    <cellStyle name="Normal 99 2" xfId="31649"/>
    <cellStyle name="Normal_Core Model Version 0.1" xfId="1"/>
    <cellStyle name="Note 10" xfId="31650"/>
    <cellStyle name="Note 10 2" xfId="31651"/>
    <cellStyle name="Note 10 2 2" xfId="31652"/>
    <cellStyle name="Note 10 3" xfId="31653"/>
    <cellStyle name="Note 10 3 2" xfId="31654"/>
    <cellStyle name="Note 11" xfId="31655"/>
    <cellStyle name="Note 2" xfId="31656"/>
    <cellStyle name="Note 2 10" xfId="31657"/>
    <cellStyle name="Note 2 11" xfId="31658"/>
    <cellStyle name="Note 2 12" xfId="31659"/>
    <cellStyle name="Note 2 2" xfId="31660"/>
    <cellStyle name="Note 2 2 2" xfId="31661"/>
    <cellStyle name="Note 2 2 2 2" xfId="31662"/>
    <cellStyle name="Note 2 2 2 3" xfId="31663"/>
    <cellStyle name="Note 2 2 3" xfId="31664"/>
    <cellStyle name="Note 2 2 3 2" xfId="31665"/>
    <cellStyle name="Note 2 2 4" xfId="31666"/>
    <cellStyle name="Note 2 2 4 10" xfId="31667"/>
    <cellStyle name="Note 2 2 4 10 2" xfId="31668"/>
    <cellStyle name="Note 2 2 4 11" xfId="31669"/>
    <cellStyle name="Note 2 2 4 11 2" xfId="31670"/>
    <cellStyle name="Note 2 2 4 12" xfId="31671"/>
    <cellStyle name="Note 2 2 4 12 2" xfId="31672"/>
    <cellStyle name="Note 2 2 4 13" xfId="31673"/>
    <cellStyle name="Note 2 2 4 13 2" xfId="31674"/>
    <cellStyle name="Note 2 2 4 14" xfId="31675"/>
    <cellStyle name="Note 2 2 4 2" xfId="31676"/>
    <cellStyle name="Note 2 2 4 3" xfId="31677"/>
    <cellStyle name="Note 2 2 4 3 2" xfId="31678"/>
    <cellStyle name="Note 2 2 4 3 2 2" xfId="31679"/>
    <cellStyle name="Note 2 2 4 3 2 2 2" xfId="31680"/>
    <cellStyle name="Note 2 2 4 3 2 2 2 2" xfId="31681"/>
    <cellStyle name="Note 2 2 4 3 2 2 3" xfId="31682"/>
    <cellStyle name="Note 2 2 4 3 2 2 3 2" xfId="31683"/>
    <cellStyle name="Note 2 2 4 3 2 2 4" xfId="31684"/>
    <cellStyle name="Note 2 2 4 3 2 2 4 2" xfId="31685"/>
    <cellStyle name="Note 2 2 4 3 2 2 5" xfId="31686"/>
    <cellStyle name="Note 2 2 4 3 2 3" xfId="31687"/>
    <cellStyle name="Note 2 2 4 3 2 3 2" xfId="31688"/>
    <cellStyle name="Note 2 2 4 3 2 4" xfId="31689"/>
    <cellStyle name="Note 2 2 4 3 2 4 2" xfId="31690"/>
    <cellStyle name="Note 2 2 4 3 2 5" xfId="31691"/>
    <cellStyle name="Note 2 2 4 3 2 5 2" xfId="31692"/>
    <cellStyle name="Note 2 2 4 3 2 6" xfId="31693"/>
    <cellStyle name="Note 2 2 4 3 3" xfId="31694"/>
    <cellStyle name="Note 2 2 4 3 3 2" xfId="31695"/>
    <cellStyle name="Note 2 2 4 3 3 2 2" xfId="31696"/>
    <cellStyle name="Note 2 2 4 3 3 3" xfId="31697"/>
    <cellStyle name="Note 2 2 4 3 3 3 2" xfId="31698"/>
    <cellStyle name="Note 2 2 4 3 3 4" xfId="31699"/>
    <cellStyle name="Note 2 2 4 3 3 4 2" xfId="31700"/>
    <cellStyle name="Note 2 2 4 3 3 5" xfId="31701"/>
    <cellStyle name="Note 2 2 4 3 4" xfId="31702"/>
    <cellStyle name="Note 2 2 4 3 4 2" xfId="31703"/>
    <cellStyle name="Note 2 2 4 3 5" xfId="31704"/>
    <cellStyle name="Note 2 2 4 3 5 2" xfId="31705"/>
    <cellStyle name="Note 2 2 4 3 6" xfId="31706"/>
    <cellStyle name="Note 2 2 4 3 6 2" xfId="31707"/>
    <cellStyle name="Note 2 2 4 3 7" xfId="31708"/>
    <cellStyle name="Note 2 2 4 4" xfId="31709"/>
    <cellStyle name="Note 2 2 4 4 2" xfId="31710"/>
    <cellStyle name="Note 2 2 4 4 2 2" xfId="31711"/>
    <cellStyle name="Note 2 2 4 4 2 2 2" xfId="31712"/>
    <cellStyle name="Note 2 2 4 4 2 2 2 2" xfId="31713"/>
    <cellStyle name="Note 2 2 4 4 2 2 3" xfId="31714"/>
    <cellStyle name="Note 2 2 4 4 2 2 3 2" xfId="31715"/>
    <cellStyle name="Note 2 2 4 4 2 2 4" xfId="31716"/>
    <cellStyle name="Note 2 2 4 4 2 2 4 2" xfId="31717"/>
    <cellStyle name="Note 2 2 4 4 2 2 5" xfId="31718"/>
    <cellStyle name="Note 2 2 4 4 2 3" xfId="31719"/>
    <cellStyle name="Note 2 2 4 4 2 3 2" xfId="31720"/>
    <cellStyle name="Note 2 2 4 4 2 4" xfId="31721"/>
    <cellStyle name="Note 2 2 4 4 2 4 2" xfId="31722"/>
    <cellStyle name="Note 2 2 4 4 2 5" xfId="31723"/>
    <cellStyle name="Note 2 2 4 4 2 5 2" xfId="31724"/>
    <cellStyle name="Note 2 2 4 4 2 6" xfId="31725"/>
    <cellStyle name="Note 2 2 4 4 3" xfId="31726"/>
    <cellStyle name="Note 2 2 4 4 3 2" xfId="31727"/>
    <cellStyle name="Note 2 2 4 4 3 2 2" xfId="31728"/>
    <cellStyle name="Note 2 2 4 4 3 3" xfId="31729"/>
    <cellStyle name="Note 2 2 4 4 3 3 2" xfId="31730"/>
    <cellStyle name="Note 2 2 4 4 3 4" xfId="31731"/>
    <cellStyle name="Note 2 2 4 4 3 4 2" xfId="31732"/>
    <cellStyle name="Note 2 2 4 4 3 5" xfId="31733"/>
    <cellStyle name="Note 2 2 4 4 4" xfId="31734"/>
    <cellStyle name="Note 2 2 4 4 4 2" xfId="31735"/>
    <cellStyle name="Note 2 2 4 4 5" xfId="31736"/>
    <cellStyle name="Note 2 2 4 4 5 2" xfId="31737"/>
    <cellStyle name="Note 2 2 4 4 6" xfId="31738"/>
    <cellStyle name="Note 2 2 4 4 6 2" xfId="31739"/>
    <cellStyle name="Note 2 2 4 4 7" xfId="31740"/>
    <cellStyle name="Note 2 2 4 5" xfId="31741"/>
    <cellStyle name="Note 2 2 4 5 2" xfId="31742"/>
    <cellStyle name="Note 2 2 4 5 2 2" xfId="31743"/>
    <cellStyle name="Note 2 2 4 5 2 2 2" xfId="31744"/>
    <cellStyle name="Note 2 2 4 5 2 2 2 2" xfId="31745"/>
    <cellStyle name="Note 2 2 4 5 2 2 3" xfId="31746"/>
    <cellStyle name="Note 2 2 4 5 2 2 3 2" xfId="31747"/>
    <cellStyle name="Note 2 2 4 5 2 2 4" xfId="31748"/>
    <cellStyle name="Note 2 2 4 5 2 2 4 2" xfId="31749"/>
    <cellStyle name="Note 2 2 4 5 2 2 5" xfId="31750"/>
    <cellStyle name="Note 2 2 4 5 2 3" xfId="31751"/>
    <cellStyle name="Note 2 2 4 5 2 3 2" xfId="31752"/>
    <cellStyle name="Note 2 2 4 5 2 4" xfId="31753"/>
    <cellStyle name="Note 2 2 4 5 2 4 2" xfId="31754"/>
    <cellStyle name="Note 2 2 4 5 2 5" xfId="31755"/>
    <cellStyle name="Note 2 2 4 5 2 5 2" xfId="31756"/>
    <cellStyle name="Note 2 2 4 5 2 6" xfId="31757"/>
    <cellStyle name="Note 2 2 4 5 3" xfId="31758"/>
    <cellStyle name="Note 2 2 4 5 3 2" xfId="31759"/>
    <cellStyle name="Note 2 2 4 5 3 2 2" xfId="31760"/>
    <cellStyle name="Note 2 2 4 5 3 3" xfId="31761"/>
    <cellStyle name="Note 2 2 4 5 3 3 2" xfId="31762"/>
    <cellStyle name="Note 2 2 4 5 3 4" xfId="31763"/>
    <cellStyle name="Note 2 2 4 5 3 4 2" xfId="31764"/>
    <cellStyle name="Note 2 2 4 5 3 5" xfId="31765"/>
    <cellStyle name="Note 2 2 4 5 4" xfId="31766"/>
    <cellStyle name="Note 2 2 4 5 4 2" xfId="31767"/>
    <cellStyle name="Note 2 2 4 5 5" xfId="31768"/>
    <cellStyle name="Note 2 2 4 5 5 2" xfId="31769"/>
    <cellStyle name="Note 2 2 4 5 6" xfId="31770"/>
    <cellStyle name="Note 2 2 4 5 6 2" xfId="31771"/>
    <cellStyle name="Note 2 2 4 5 7" xfId="31772"/>
    <cellStyle name="Note 2 2 4 6" xfId="31773"/>
    <cellStyle name="Note 2 2 4 6 2" xfId="31774"/>
    <cellStyle name="Note 2 2 4 6 2 2" xfId="31775"/>
    <cellStyle name="Note 2 2 4 6 2 2 2" xfId="31776"/>
    <cellStyle name="Note 2 2 4 6 2 3" xfId="31777"/>
    <cellStyle name="Note 2 2 4 6 2 3 2" xfId="31778"/>
    <cellStyle name="Note 2 2 4 6 2 4" xfId="31779"/>
    <cellStyle name="Note 2 2 4 6 2 4 2" xfId="31780"/>
    <cellStyle name="Note 2 2 4 6 2 5" xfId="31781"/>
    <cellStyle name="Note 2 2 4 6 3" xfId="31782"/>
    <cellStyle name="Note 2 2 4 6 3 2" xfId="31783"/>
    <cellStyle name="Note 2 2 4 6 4" xfId="31784"/>
    <cellStyle name="Note 2 2 4 6 4 2" xfId="31785"/>
    <cellStyle name="Note 2 2 4 6 5" xfId="31786"/>
    <cellStyle name="Note 2 2 4 6 5 2" xfId="31787"/>
    <cellStyle name="Note 2 2 4 6 6" xfId="31788"/>
    <cellStyle name="Note 2 2 4 7" xfId="31789"/>
    <cellStyle name="Note 2 2 4 7 2" xfId="31790"/>
    <cellStyle name="Note 2 2 4 7 2 2" xfId="31791"/>
    <cellStyle name="Note 2 2 4 7 3" xfId="31792"/>
    <cellStyle name="Note 2 2 4 7 3 2" xfId="31793"/>
    <cellStyle name="Note 2 2 4 7 4" xfId="31794"/>
    <cellStyle name="Note 2 2 4 7 4 2" xfId="31795"/>
    <cellStyle name="Note 2 2 4 7 5" xfId="31796"/>
    <cellStyle name="Note 2 2 4 8" xfId="31797"/>
    <cellStyle name="Note 2 2 4 8 2" xfId="31798"/>
    <cellStyle name="Note 2 2 4 8 2 2" xfId="31799"/>
    <cellStyle name="Note 2 2 4 8 3" xfId="31800"/>
    <cellStyle name="Note 2 2 4 8 3 2" xfId="31801"/>
    <cellStyle name="Note 2 2 4 8 4" xfId="31802"/>
    <cellStyle name="Note 2 2 4 8 4 2" xfId="31803"/>
    <cellStyle name="Note 2 2 4 8 5" xfId="31804"/>
    <cellStyle name="Note 2 2 4 9" xfId="31805"/>
    <cellStyle name="Note 2 2 4 9 2" xfId="31806"/>
    <cellStyle name="Note 2 2 5" xfId="31807"/>
    <cellStyle name="Note 2 2 6" xfId="31808"/>
    <cellStyle name="Note 2 2_App.2-OA Capital Structure" xfId="31809"/>
    <cellStyle name="Note 2 3" xfId="31810"/>
    <cellStyle name="Note 2 3 2" xfId="31811"/>
    <cellStyle name="Note 2 4" xfId="31812"/>
    <cellStyle name="Note 2 4 2" xfId="31813"/>
    <cellStyle name="Note 2 5" xfId="31814"/>
    <cellStyle name="Note 2 5 10" xfId="31815"/>
    <cellStyle name="Note 2 5 10 2" xfId="31816"/>
    <cellStyle name="Note 2 5 2" xfId="31817"/>
    <cellStyle name="Note 2 5 3" xfId="31818"/>
    <cellStyle name="Note 2 5 3 2" xfId="31819"/>
    <cellStyle name="Note 2 5 3 2 2" xfId="31820"/>
    <cellStyle name="Note 2 5 3 2 2 2" xfId="31821"/>
    <cellStyle name="Note 2 5 3 2 2 2 2" xfId="31822"/>
    <cellStyle name="Note 2 5 3 2 2 3" xfId="31823"/>
    <cellStyle name="Note 2 5 3 2 2 3 2" xfId="31824"/>
    <cellStyle name="Note 2 5 3 2 2 4" xfId="31825"/>
    <cellStyle name="Note 2 5 3 2 2 4 2" xfId="31826"/>
    <cellStyle name="Note 2 5 3 2 2 5" xfId="31827"/>
    <cellStyle name="Note 2 5 3 2 3" xfId="31828"/>
    <cellStyle name="Note 2 5 3 2 3 2" xfId="31829"/>
    <cellStyle name="Note 2 5 3 2 4" xfId="31830"/>
    <cellStyle name="Note 2 5 3 2 4 2" xfId="31831"/>
    <cellStyle name="Note 2 5 3 2 5" xfId="31832"/>
    <cellStyle name="Note 2 5 3 2 5 2" xfId="31833"/>
    <cellStyle name="Note 2 5 3 2 6" xfId="31834"/>
    <cellStyle name="Note 2 5 3 3" xfId="31835"/>
    <cellStyle name="Note 2 5 3 3 2" xfId="31836"/>
    <cellStyle name="Note 2 5 3 3 2 2" xfId="31837"/>
    <cellStyle name="Note 2 5 3 3 3" xfId="31838"/>
    <cellStyle name="Note 2 5 3 3 3 2" xfId="31839"/>
    <cellStyle name="Note 2 5 3 3 4" xfId="31840"/>
    <cellStyle name="Note 2 5 3 3 4 2" xfId="31841"/>
    <cellStyle name="Note 2 5 3 3 5" xfId="31842"/>
    <cellStyle name="Note 2 5 3 4" xfId="31843"/>
    <cellStyle name="Note 2 5 3 4 2" xfId="31844"/>
    <cellStyle name="Note 2 5 3 5" xfId="31845"/>
    <cellStyle name="Note 2 5 3 5 2" xfId="31846"/>
    <cellStyle name="Note 2 5 3 6" xfId="31847"/>
    <cellStyle name="Note 2 5 3 6 2" xfId="31848"/>
    <cellStyle name="Note 2 5 3 7" xfId="31849"/>
    <cellStyle name="Note 2 5 4" xfId="31850"/>
    <cellStyle name="Note 2 5 4 2" xfId="31851"/>
    <cellStyle name="Note 2 5 4 2 2" xfId="31852"/>
    <cellStyle name="Note 2 5 4 2 2 2" xfId="31853"/>
    <cellStyle name="Note 2 5 4 2 2 2 2" xfId="31854"/>
    <cellStyle name="Note 2 5 4 2 2 3" xfId="31855"/>
    <cellStyle name="Note 2 5 4 2 2 3 2" xfId="31856"/>
    <cellStyle name="Note 2 5 4 2 2 4" xfId="31857"/>
    <cellStyle name="Note 2 5 4 2 2 4 2" xfId="31858"/>
    <cellStyle name="Note 2 5 4 2 2 5" xfId="31859"/>
    <cellStyle name="Note 2 5 4 2 3" xfId="31860"/>
    <cellStyle name="Note 2 5 4 2 3 2" xfId="31861"/>
    <cellStyle name="Note 2 5 4 2 4" xfId="31862"/>
    <cellStyle name="Note 2 5 4 2 4 2" xfId="31863"/>
    <cellStyle name="Note 2 5 4 2 5" xfId="31864"/>
    <cellStyle name="Note 2 5 4 2 5 2" xfId="31865"/>
    <cellStyle name="Note 2 5 4 2 6" xfId="31866"/>
    <cellStyle name="Note 2 5 4 3" xfId="31867"/>
    <cellStyle name="Note 2 5 4 3 2" xfId="31868"/>
    <cellStyle name="Note 2 5 4 3 2 2" xfId="31869"/>
    <cellStyle name="Note 2 5 4 3 3" xfId="31870"/>
    <cellStyle name="Note 2 5 4 3 3 2" xfId="31871"/>
    <cellStyle name="Note 2 5 4 3 4" xfId="31872"/>
    <cellStyle name="Note 2 5 4 3 4 2" xfId="31873"/>
    <cellStyle name="Note 2 5 4 3 5" xfId="31874"/>
    <cellStyle name="Note 2 5 4 4" xfId="31875"/>
    <cellStyle name="Note 2 5 4 4 2" xfId="31876"/>
    <cellStyle name="Note 2 5 4 5" xfId="31877"/>
    <cellStyle name="Note 2 5 4 5 2" xfId="31878"/>
    <cellStyle name="Note 2 5 4 6" xfId="31879"/>
    <cellStyle name="Note 2 5 4 6 2" xfId="31880"/>
    <cellStyle name="Note 2 5 4 7" xfId="31881"/>
    <cellStyle name="Note 2 5 5" xfId="31882"/>
    <cellStyle name="Note 2 5 5 2" xfId="31883"/>
    <cellStyle name="Note 2 5 5 2 2" xfId="31884"/>
    <cellStyle name="Note 2 5 5 2 2 2" xfId="31885"/>
    <cellStyle name="Note 2 5 5 2 2 2 2" xfId="31886"/>
    <cellStyle name="Note 2 5 5 2 2 3" xfId="31887"/>
    <cellStyle name="Note 2 5 5 2 2 3 2" xfId="31888"/>
    <cellStyle name="Note 2 5 5 2 2 4" xfId="31889"/>
    <cellStyle name="Note 2 5 5 2 2 4 2" xfId="31890"/>
    <cellStyle name="Note 2 5 5 2 2 5" xfId="31891"/>
    <cellStyle name="Note 2 5 5 2 3" xfId="31892"/>
    <cellStyle name="Note 2 5 5 2 3 2" xfId="31893"/>
    <cellStyle name="Note 2 5 5 2 4" xfId="31894"/>
    <cellStyle name="Note 2 5 5 2 4 2" xfId="31895"/>
    <cellStyle name="Note 2 5 5 2 5" xfId="31896"/>
    <cellStyle name="Note 2 5 5 2 5 2" xfId="31897"/>
    <cellStyle name="Note 2 5 5 2 6" xfId="31898"/>
    <cellStyle name="Note 2 5 5 3" xfId="31899"/>
    <cellStyle name="Note 2 5 5 3 2" xfId="31900"/>
    <cellStyle name="Note 2 5 5 3 2 2" xfId="31901"/>
    <cellStyle name="Note 2 5 5 3 3" xfId="31902"/>
    <cellStyle name="Note 2 5 5 3 3 2" xfId="31903"/>
    <cellStyle name="Note 2 5 5 3 4" xfId="31904"/>
    <cellStyle name="Note 2 5 5 3 4 2" xfId="31905"/>
    <cellStyle name="Note 2 5 5 3 5" xfId="31906"/>
    <cellStyle name="Note 2 5 5 4" xfId="31907"/>
    <cellStyle name="Note 2 5 5 4 2" xfId="31908"/>
    <cellStyle name="Note 2 5 5 5" xfId="31909"/>
    <cellStyle name="Note 2 5 5 5 2" xfId="31910"/>
    <cellStyle name="Note 2 5 5 6" xfId="31911"/>
    <cellStyle name="Note 2 5 5 6 2" xfId="31912"/>
    <cellStyle name="Note 2 5 5 7" xfId="31913"/>
    <cellStyle name="Note 2 5 6" xfId="31914"/>
    <cellStyle name="Note 2 5 6 2" xfId="31915"/>
    <cellStyle name="Note 2 5 6 2 2" xfId="31916"/>
    <cellStyle name="Note 2 5 6 2 2 2" xfId="31917"/>
    <cellStyle name="Note 2 5 6 2 2 2 2" xfId="31918"/>
    <cellStyle name="Note 2 5 6 2 2 3" xfId="31919"/>
    <cellStyle name="Note 2 5 6 2 2 3 2" xfId="31920"/>
    <cellStyle name="Note 2 5 6 2 2 4" xfId="31921"/>
    <cellStyle name="Note 2 5 6 2 2 4 2" xfId="31922"/>
    <cellStyle name="Note 2 5 6 2 2 5" xfId="31923"/>
    <cellStyle name="Note 2 5 6 2 3" xfId="31924"/>
    <cellStyle name="Note 2 5 6 2 3 2" xfId="31925"/>
    <cellStyle name="Note 2 5 6 2 4" xfId="31926"/>
    <cellStyle name="Note 2 5 6 2 4 2" xfId="31927"/>
    <cellStyle name="Note 2 5 6 2 5" xfId="31928"/>
    <cellStyle name="Note 2 5 6 2 5 2" xfId="31929"/>
    <cellStyle name="Note 2 5 6 2 6" xfId="31930"/>
    <cellStyle name="Note 2 5 6 3" xfId="31931"/>
    <cellStyle name="Note 2 5 6 3 2" xfId="31932"/>
    <cellStyle name="Note 2 5 6 3 2 2" xfId="31933"/>
    <cellStyle name="Note 2 5 6 3 3" xfId="31934"/>
    <cellStyle name="Note 2 5 6 3 3 2" xfId="31935"/>
    <cellStyle name="Note 2 5 6 3 4" xfId="31936"/>
    <cellStyle name="Note 2 5 6 3 4 2" xfId="31937"/>
    <cellStyle name="Note 2 5 6 3 5" xfId="31938"/>
    <cellStyle name="Note 2 5 6 4" xfId="31939"/>
    <cellStyle name="Note 2 5 6 4 2" xfId="31940"/>
    <cellStyle name="Note 2 5 6 5" xfId="31941"/>
    <cellStyle name="Note 2 5 6 5 2" xfId="31942"/>
    <cellStyle name="Note 2 5 6 6" xfId="31943"/>
    <cellStyle name="Note 2 5 6 6 2" xfId="31944"/>
    <cellStyle name="Note 2 5 6 7" xfId="31945"/>
    <cellStyle name="Note 2 5 7" xfId="31946"/>
    <cellStyle name="Note 2 5 7 2" xfId="31947"/>
    <cellStyle name="Note 2 5 7 2 2" xfId="31948"/>
    <cellStyle name="Note 2 5 7 3" xfId="31949"/>
    <cellStyle name="Note 2 5 7 3 2" xfId="31950"/>
    <cellStyle name="Note 2 5 7 4" xfId="31951"/>
    <cellStyle name="Note 2 5 7 4 2" xfId="31952"/>
    <cellStyle name="Note 2 5 7 5" xfId="31953"/>
    <cellStyle name="Note 2 5 8" xfId="31954"/>
    <cellStyle name="Note 2 5 8 2" xfId="31955"/>
    <cellStyle name="Note 2 5 9" xfId="31956"/>
    <cellStyle name="Note 2 5 9 2" xfId="31957"/>
    <cellStyle name="Note 2 6" xfId="31958"/>
    <cellStyle name="Note 2 6 2" xfId="31959"/>
    <cellStyle name="Note 2 6 3" xfId="31960"/>
    <cellStyle name="Note 2 7" xfId="31961"/>
    <cellStyle name="Note 2 8" xfId="31962"/>
    <cellStyle name="Note 2 9" xfId="31963"/>
    <cellStyle name="Note 3" xfId="31964"/>
    <cellStyle name="Note 3 10" xfId="31965"/>
    <cellStyle name="Note 3 2" xfId="31966"/>
    <cellStyle name="Note 3 2 2" xfId="31967"/>
    <cellStyle name="Note 3 2 3" xfId="31968"/>
    <cellStyle name="Note 3 2 3 2" xfId="31969"/>
    <cellStyle name="Note 3 2 4" xfId="31970"/>
    <cellStyle name="Note 3 2 4 2" xfId="31971"/>
    <cellStyle name="Note 3 2 4 3" xfId="31972"/>
    <cellStyle name="Note 3 2 4 4" xfId="31973"/>
    <cellStyle name="Note 3 2 5" xfId="31974"/>
    <cellStyle name="Note 3 3" xfId="31975"/>
    <cellStyle name="Note 3 4" xfId="31976"/>
    <cellStyle name="Note 3 4 10" xfId="31977"/>
    <cellStyle name="Note 3 4 10 2" xfId="31978"/>
    <cellStyle name="Note 3 4 2" xfId="31979"/>
    <cellStyle name="Note 3 4 3" xfId="31980"/>
    <cellStyle name="Note 3 4 3 2" xfId="31981"/>
    <cellStyle name="Note 3 4 3 2 2" xfId="31982"/>
    <cellStyle name="Note 3 4 3 2 2 2" xfId="31983"/>
    <cellStyle name="Note 3 4 3 2 2 2 2" xfId="31984"/>
    <cellStyle name="Note 3 4 3 2 2 3" xfId="31985"/>
    <cellStyle name="Note 3 4 3 2 2 3 2" xfId="31986"/>
    <cellStyle name="Note 3 4 3 2 2 4" xfId="31987"/>
    <cellStyle name="Note 3 4 3 2 2 4 2" xfId="31988"/>
    <cellStyle name="Note 3 4 3 2 2 5" xfId="31989"/>
    <cellStyle name="Note 3 4 3 2 3" xfId="31990"/>
    <cellStyle name="Note 3 4 3 2 3 2" xfId="31991"/>
    <cellStyle name="Note 3 4 3 2 4" xfId="31992"/>
    <cellStyle name="Note 3 4 3 2 4 2" xfId="31993"/>
    <cellStyle name="Note 3 4 3 2 5" xfId="31994"/>
    <cellStyle name="Note 3 4 3 2 5 2" xfId="31995"/>
    <cellStyle name="Note 3 4 3 2 6" xfId="31996"/>
    <cellStyle name="Note 3 4 3 3" xfId="31997"/>
    <cellStyle name="Note 3 4 3 3 2" xfId="31998"/>
    <cellStyle name="Note 3 4 3 3 2 2" xfId="31999"/>
    <cellStyle name="Note 3 4 3 3 3" xfId="32000"/>
    <cellStyle name="Note 3 4 3 3 3 2" xfId="32001"/>
    <cellStyle name="Note 3 4 3 3 4" xfId="32002"/>
    <cellStyle name="Note 3 4 3 3 4 2" xfId="32003"/>
    <cellStyle name="Note 3 4 3 3 5" xfId="32004"/>
    <cellStyle name="Note 3 4 3 4" xfId="32005"/>
    <cellStyle name="Note 3 4 3 4 2" xfId="32006"/>
    <cellStyle name="Note 3 4 3 5" xfId="32007"/>
    <cellStyle name="Note 3 4 3 5 2" xfId="32008"/>
    <cellStyle name="Note 3 4 3 6" xfId="32009"/>
    <cellStyle name="Note 3 4 3 6 2" xfId="32010"/>
    <cellStyle name="Note 3 4 3 7" xfId="32011"/>
    <cellStyle name="Note 3 4 4" xfId="32012"/>
    <cellStyle name="Note 3 4 4 2" xfId="32013"/>
    <cellStyle name="Note 3 4 4 2 2" xfId="32014"/>
    <cellStyle name="Note 3 4 4 2 2 2" xfId="32015"/>
    <cellStyle name="Note 3 4 4 2 2 2 2" xfId="32016"/>
    <cellStyle name="Note 3 4 4 2 2 3" xfId="32017"/>
    <cellStyle name="Note 3 4 4 2 2 3 2" xfId="32018"/>
    <cellStyle name="Note 3 4 4 2 2 4" xfId="32019"/>
    <cellStyle name="Note 3 4 4 2 2 4 2" xfId="32020"/>
    <cellStyle name="Note 3 4 4 2 2 5" xfId="32021"/>
    <cellStyle name="Note 3 4 4 2 3" xfId="32022"/>
    <cellStyle name="Note 3 4 4 2 3 2" xfId="32023"/>
    <cellStyle name="Note 3 4 4 2 4" xfId="32024"/>
    <cellStyle name="Note 3 4 4 2 4 2" xfId="32025"/>
    <cellStyle name="Note 3 4 4 2 5" xfId="32026"/>
    <cellStyle name="Note 3 4 4 2 5 2" xfId="32027"/>
    <cellStyle name="Note 3 4 4 2 6" xfId="32028"/>
    <cellStyle name="Note 3 4 4 3" xfId="32029"/>
    <cellStyle name="Note 3 4 4 3 2" xfId="32030"/>
    <cellStyle name="Note 3 4 4 3 2 2" xfId="32031"/>
    <cellStyle name="Note 3 4 4 3 3" xfId="32032"/>
    <cellStyle name="Note 3 4 4 3 3 2" xfId="32033"/>
    <cellStyle name="Note 3 4 4 3 4" xfId="32034"/>
    <cellStyle name="Note 3 4 4 3 4 2" xfId="32035"/>
    <cellStyle name="Note 3 4 4 3 5" xfId="32036"/>
    <cellStyle name="Note 3 4 4 4" xfId="32037"/>
    <cellStyle name="Note 3 4 4 4 2" xfId="32038"/>
    <cellStyle name="Note 3 4 4 5" xfId="32039"/>
    <cellStyle name="Note 3 4 4 5 2" xfId="32040"/>
    <cellStyle name="Note 3 4 4 6" xfId="32041"/>
    <cellStyle name="Note 3 4 4 6 2" xfId="32042"/>
    <cellStyle name="Note 3 4 4 7" xfId="32043"/>
    <cellStyle name="Note 3 4 5" xfId="32044"/>
    <cellStyle name="Note 3 4 5 2" xfId="32045"/>
    <cellStyle name="Note 3 4 5 2 2" xfId="32046"/>
    <cellStyle name="Note 3 4 5 2 2 2" xfId="32047"/>
    <cellStyle name="Note 3 4 5 2 2 2 2" xfId="32048"/>
    <cellStyle name="Note 3 4 5 2 2 3" xfId="32049"/>
    <cellStyle name="Note 3 4 5 2 2 3 2" xfId="32050"/>
    <cellStyle name="Note 3 4 5 2 2 4" xfId="32051"/>
    <cellStyle name="Note 3 4 5 2 2 4 2" xfId="32052"/>
    <cellStyle name="Note 3 4 5 2 2 5" xfId="32053"/>
    <cellStyle name="Note 3 4 5 2 3" xfId="32054"/>
    <cellStyle name="Note 3 4 5 2 3 2" xfId="32055"/>
    <cellStyle name="Note 3 4 5 2 4" xfId="32056"/>
    <cellStyle name="Note 3 4 5 2 4 2" xfId="32057"/>
    <cellStyle name="Note 3 4 5 2 5" xfId="32058"/>
    <cellStyle name="Note 3 4 5 2 5 2" xfId="32059"/>
    <cellStyle name="Note 3 4 5 2 6" xfId="32060"/>
    <cellStyle name="Note 3 4 5 3" xfId="32061"/>
    <cellStyle name="Note 3 4 5 3 2" xfId="32062"/>
    <cellStyle name="Note 3 4 5 3 2 2" xfId="32063"/>
    <cellStyle name="Note 3 4 5 3 3" xfId="32064"/>
    <cellStyle name="Note 3 4 5 3 3 2" xfId="32065"/>
    <cellStyle name="Note 3 4 5 3 4" xfId="32066"/>
    <cellStyle name="Note 3 4 5 3 4 2" xfId="32067"/>
    <cellStyle name="Note 3 4 5 3 5" xfId="32068"/>
    <cellStyle name="Note 3 4 5 4" xfId="32069"/>
    <cellStyle name="Note 3 4 5 4 2" xfId="32070"/>
    <cellStyle name="Note 3 4 5 5" xfId="32071"/>
    <cellStyle name="Note 3 4 5 5 2" xfId="32072"/>
    <cellStyle name="Note 3 4 5 6" xfId="32073"/>
    <cellStyle name="Note 3 4 5 6 2" xfId="32074"/>
    <cellStyle name="Note 3 4 5 7" xfId="32075"/>
    <cellStyle name="Note 3 4 6" xfId="32076"/>
    <cellStyle name="Note 3 4 6 2" xfId="32077"/>
    <cellStyle name="Note 3 4 6 2 2" xfId="32078"/>
    <cellStyle name="Note 3 4 6 2 2 2" xfId="32079"/>
    <cellStyle name="Note 3 4 6 2 2 2 2" xfId="32080"/>
    <cellStyle name="Note 3 4 6 2 2 3" xfId="32081"/>
    <cellStyle name="Note 3 4 6 2 2 3 2" xfId="32082"/>
    <cellStyle name="Note 3 4 6 2 2 4" xfId="32083"/>
    <cellStyle name="Note 3 4 6 2 2 4 2" xfId="32084"/>
    <cellStyle name="Note 3 4 6 2 2 5" xfId="32085"/>
    <cellStyle name="Note 3 4 6 2 3" xfId="32086"/>
    <cellStyle name="Note 3 4 6 2 3 2" xfId="32087"/>
    <cellStyle name="Note 3 4 6 2 4" xfId="32088"/>
    <cellStyle name="Note 3 4 6 2 4 2" xfId="32089"/>
    <cellStyle name="Note 3 4 6 2 5" xfId="32090"/>
    <cellStyle name="Note 3 4 6 2 5 2" xfId="32091"/>
    <cellStyle name="Note 3 4 6 2 6" xfId="32092"/>
    <cellStyle name="Note 3 4 6 3" xfId="32093"/>
    <cellStyle name="Note 3 4 6 3 2" xfId="32094"/>
    <cellStyle name="Note 3 4 6 3 2 2" xfId="32095"/>
    <cellStyle name="Note 3 4 6 3 3" xfId="32096"/>
    <cellStyle name="Note 3 4 6 3 3 2" xfId="32097"/>
    <cellStyle name="Note 3 4 6 3 4" xfId="32098"/>
    <cellStyle name="Note 3 4 6 3 4 2" xfId="32099"/>
    <cellStyle name="Note 3 4 6 3 5" xfId="32100"/>
    <cellStyle name="Note 3 4 6 4" xfId="32101"/>
    <cellStyle name="Note 3 4 6 4 2" xfId="32102"/>
    <cellStyle name="Note 3 4 6 5" xfId="32103"/>
    <cellStyle name="Note 3 4 6 5 2" xfId="32104"/>
    <cellStyle name="Note 3 4 6 6" xfId="32105"/>
    <cellStyle name="Note 3 4 6 6 2" xfId="32106"/>
    <cellStyle name="Note 3 4 6 7" xfId="32107"/>
    <cellStyle name="Note 3 4 7" xfId="32108"/>
    <cellStyle name="Note 3 4 7 2" xfId="32109"/>
    <cellStyle name="Note 3 4 7 2 2" xfId="32110"/>
    <cellStyle name="Note 3 4 7 3" xfId="32111"/>
    <cellStyle name="Note 3 4 7 3 2" xfId="32112"/>
    <cellStyle name="Note 3 4 7 4" xfId="32113"/>
    <cellStyle name="Note 3 4 7 4 2" xfId="32114"/>
    <cellStyle name="Note 3 4 7 5" xfId="32115"/>
    <cellStyle name="Note 3 4 8" xfId="32116"/>
    <cellStyle name="Note 3 4 8 2" xfId="32117"/>
    <cellStyle name="Note 3 4 9" xfId="32118"/>
    <cellStyle name="Note 3 4 9 2" xfId="32119"/>
    <cellStyle name="Note 3 5" xfId="32120"/>
    <cellStyle name="Note 3 5 2" xfId="32121"/>
    <cellStyle name="Note 3 5 2 2" xfId="32122"/>
    <cellStyle name="Note 3 5 2 2 2" xfId="32123"/>
    <cellStyle name="Note 3 5 2 3" xfId="32124"/>
    <cellStyle name="Note 3 5 2 3 2" xfId="32125"/>
    <cellStyle name="Note 3 5 2 4" xfId="32126"/>
    <cellStyle name="Note 3 5 2 4 2" xfId="32127"/>
    <cellStyle name="Note 3 5 2 5" xfId="32128"/>
    <cellStyle name="Note 3 5 3" xfId="32129"/>
    <cellStyle name="Note 3 5 3 2" xfId="32130"/>
    <cellStyle name="Note 3 5 4" xfId="32131"/>
    <cellStyle name="Note 3 5 4 2" xfId="32132"/>
    <cellStyle name="Note 3 5 5" xfId="32133"/>
    <cellStyle name="Note 3 5 5 2" xfId="32134"/>
    <cellStyle name="Note 3 5 6" xfId="32135"/>
    <cellStyle name="Note 3 6" xfId="32136"/>
    <cellStyle name="Note 3 6 2" xfId="32137"/>
    <cellStyle name="Note 3 6 2 2" xfId="32138"/>
    <cellStyle name="Note 3 6 3" xfId="32139"/>
    <cellStyle name="Note 3 6 3 2" xfId="32140"/>
    <cellStyle name="Note 3 6 4" xfId="32141"/>
    <cellStyle name="Note 3 6 4 2" xfId="32142"/>
    <cellStyle name="Note 3 6 5" xfId="32143"/>
    <cellStyle name="Note 3 7" xfId="32144"/>
    <cellStyle name="Note 3 7 2" xfId="32145"/>
    <cellStyle name="Note 3 8" xfId="32146"/>
    <cellStyle name="Note 3 8 2" xfId="32147"/>
    <cellStyle name="Note 3 9" xfId="32148"/>
    <cellStyle name="Note 4" xfId="32149"/>
    <cellStyle name="Note 4 2" xfId="32150"/>
    <cellStyle name="Note 4 2 2" xfId="32151"/>
    <cellStyle name="Note 4 3" xfId="32152"/>
    <cellStyle name="Note 4 3 2" xfId="32153"/>
    <cellStyle name="Note 4 3 3" xfId="32154"/>
    <cellStyle name="Note 4 3 4" xfId="32155"/>
    <cellStyle name="Note 4 4" xfId="32156"/>
    <cellStyle name="Note 4 5" xfId="32157"/>
    <cellStyle name="Note 5" xfId="32158"/>
    <cellStyle name="Note 5 2" xfId="32159"/>
    <cellStyle name="Note 5 2 2" xfId="32160"/>
    <cellStyle name="Note 5 3" xfId="32161"/>
    <cellStyle name="Note 5 4" xfId="32162"/>
    <cellStyle name="Note 5 5" xfId="32163"/>
    <cellStyle name="Note 5 6" xfId="32164"/>
    <cellStyle name="Note 6" xfId="32165"/>
    <cellStyle name="Note 6 2" xfId="32166"/>
    <cellStyle name="Note 7" xfId="32167"/>
    <cellStyle name="Note 7 2" xfId="32168"/>
    <cellStyle name="Note 8" xfId="32169"/>
    <cellStyle name="Note 8 2" xfId="32170"/>
    <cellStyle name="Note 9" xfId="32171"/>
    <cellStyle name="Note 9 2" xfId="32172"/>
    <cellStyle name="Note 9 3" xfId="32173"/>
    <cellStyle name="Number" xfId="32174"/>
    <cellStyle name="Number 10" xfId="32175"/>
    <cellStyle name="Number 10 2" xfId="32176"/>
    <cellStyle name="Number 10 2 2" xfId="32177"/>
    <cellStyle name="Number 10 2 3" xfId="32178"/>
    <cellStyle name="Number 10 2 4" xfId="32179"/>
    <cellStyle name="Number 10 3" xfId="32180"/>
    <cellStyle name="Number 10 3 2" xfId="32181"/>
    <cellStyle name="Number 10 3 3" xfId="32182"/>
    <cellStyle name="Number 10 3 4" xfId="32183"/>
    <cellStyle name="Number 10 4" xfId="32184"/>
    <cellStyle name="Number 10 5" xfId="32185"/>
    <cellStyle name="Number 10 6" xfId="32186"/>
    <cellStyle name="Number 11" xfId="32187"/>
    <cellStyle name="Number 11 2" xfId="32188"/>
    <cellStyle name="Number 11 3" xfId="32189"/>
    <cellStyle name="Number 11 4" xfId="32190"/>
    <cellStyle name="Number 12" xfId="32191"/>
    <cellStyle name="Number 12 2" xfId="32192"/>
    <cellStyle name="Number 12 2 2" xfId="32193"/>
    <cellStyle name="Number 12 2 3" xfId="32194"/>
    <cellStyle name="Number 12 2 4" xfId="32195"/>
    <cellStyle name="Number 12 3" xfId="32196"/>
    <cellStyle name="Number 12 4" xfId="32197"/>
    <cellStyle name="Number 12 5" xfId="32198"/>
    <cellStyle name="Number 13" xfId="32199"/>
    <cellStyle name="Number 13 2" xfId="32200"/>
    <cellStyle name="Number 13 2 2" xfId="32201"/>
    <cellStyle name="Number 13 2 3" xfId="32202"/>
    <cellStyle name="Number 13 2 4" xfId="32203"/>
    <cellStyle name="Number 13 3" xfId="32204"/>
    <cellStyle name="Number 13 4" xfId="32205"/>
    <cellStyle name="Number 13 5" xfId="32206"/>
    <cellStyle name="Number 14" xfId="32207"/>
    <cellStyle name="Number 14 2" xfId="32208"/>
    <cellStyle name="Number 14 2 2" xfId="32209"/>
    <cellStyle name="Number 14 2 3" xfId="32210"/>
    <cellStyle name="Number 14 2 4" xfId="32211"/>
    <cellStyle name="Number 14 3" xfId="32212"/>
    <cellStyle name="Number 14 3 2" xfId="32213"/>
    <cellStyle name="Number 14 3 3" xfId="32214"/>
    <cellStyle name="Number 14 4" xfId="32215"/>
    <cellStyle name="Number 14 5" xfId="32216"/>
    <cellStyle name="Number 15" xfId="32217"/>
    <cellStyle name="Number 15 2" xfId="32218"/>
    <cellStyle name="Number 15 2 2" xfId="32219"/>
    <cellStyle name="Number 15 3" xfId="32220"/>
    <cellStyle name="Number 15 3 2" xfId="32221"/>
    <cellStyle name="Number 15 4" xfId="32222"/>
    <cellStyle name="Number 16" xfId="32223"/>
    <cellStyle name="Number 16 2" xfId="32224"/>
    <cellStyle name="Number 16 2 2" xfId="32225"/>
    <cellStyle name="Number 16 3" xfId="32226"/>
    <cellStyle name="Number 16 4" xfId="32227"/>
    <cellStyle name="Number 17" xfId="32228"/>
    <cellStyle name="Number 17 2" xfId="32229"/>
    <cellStyle name="Number 17 3" xfId="32230"/>
    <cellStyle name="Number 17 4" xfId="32231"/>
    <cellStyle name="Number 18" xfId="32232"/>
    <cellStyle name="Number 18 2" xfId="32233"/>
    <cellStyle name="Number 18 2 2" xfId="32234"/>
    <cellStyle name="Number 18 3" xfId="32235"/>
    <cellStyle name="Number 19" xfId="32236"/>
    <cellStyle name="Number 19 2" xfId="32237"/>
    <cellStyle name="Number 19 3" xfId="32238"/>
    <cellStyle name="Number 2" xfId="32239"/>
    <cellStyle name="Number 2 2" xfId="32240"/>
    <cellStyle name="Number 2 2 2" xfId="32241"/>
    <cellStyle name="Number 2 2 3" xfId="32242"/>
    <cellStyle name="Number 2 2 4" xfId="32243"/>
    <cellStyle name="Number 2 3" xfId="32244"/>
    <cellStyle name="Number 2 3 2" xfId="32245"/>
    <cellStyle name="Number 2 4" xfId="32246"/>
    <cellStyle name="Number 2 5" xfId="32247"/>
    <cellStyle name="Number 20" xfId="32248"/>
    <cellStyle name="Number 20 2" xfId="32249"/>
    <cellStyle name="Number 20 2 2" xfId="32250"/>
    <cellStyle name="Number 20 3" xfId="32251"/>
    <cellStyle name="Number 20 4" xfId="32252"/>
    <cellStyle name="Number 21" xfId="32253"/>
    <cellStyle name="Number 21 2" xfId="32254"/>
    <cellStyle name="Number 22" xfId="32255"/>
    <cellStyle name="Number 22 2" xfId="32256"/>
    <cellStyle name="Number 3" xfId="32257"/>
    <cellStyle name="Number 3 2" xfId="32258"/>
    <cellStyle name="Number 3 2 2" xfId="32259"/>
    <cellStyle name="Number 3 2 3" xfId="32260"/>
    <cellStyle name="Number 3 2 4" xfId="32261"/>
    <cellStyle name="Number 3 3" xfId="32262"/>
    <cellStyle name="Number 3 3 2" xfId="32263"/>
    <cellStyle name="Number 3 4" xfId="32264"/>
    <cellStyle name="Number 3 5" xfId="32265"/>
    <cellStyle name="Number 4" xfId="32266"/>
    <cellStyle name="Number 4 2" xfId="32267"/>
    <cellStyle name="Number 4 2 2" xfId="32268"/>
    <cellStyle name="Number 4 2 3" xfId="32269"/>
    <cellStyle name="Number 4 2 4" xfId="32270"/>
    <cellStyle name="Number 4 3" xfId="32271"/>
    <cellStyle name="Number 4 3 2" xfId="32272"/>
    <cellStyle name="Number 4 4" xfId="32273"/>
    <cellStyle name="Number 4 5" xfId="32274"/>
    <cellStyle name="Number 5" xfId="32275"/>
    <cellStyle name="Number 5 2" xfId="32276"/>
    <cellStyle name="Number 5 2 2" xfId="32277"/>
    <cellStyle name="Number 5 2 3" xfId="32278"/>
    <cellStyle name="Number 5 2 4" xfId="32279"/>
    <cellStyle name="Number 5 3" xfId="32280"/>
    <cellStyle name="Number 5 3 2" xfId="32281"/>
    <cellStyle name="Number 5 4" xfId="32282"/>
    <cellStyle name="Number 5 5" xfId="32283"/>
    <cellStyle name="Number 6" xfId="32284"/>
    <cellStyle name="Number 6 2" xfId="32285"/>
    <cellStyle name="Number 6 2 2" xfId="32286"/>
    <cellStyle name="Number 6 2 3" xfId="32287"/>
    <cellStyle name="Number 6 2 4" xfId="32288"/>
    <cellStyle name="Number 6 3" xfId="32289"/>
    <cellStyle name="Number 6 3 2" xfId="32290"/>
    <cellStyle name="Number 6 4" xfId="32291"/>
    <cellStyle name="Number 6 5" xfId="32292"/>
    <cellStyle name="Number 7" xfId="32293"/>
    <cellStyle name="Number 7 2" xfId="32294"/>
    <cellStyle name="Number 7 2 2" xfId="32295"/>
    <cellStyle name="Number 7 2 3" xfId="32296"/>
    <cellStyle name="Number 7 2 4" xfId="32297"/>
    <cellStyle name="Number 7 3" xfId="32298"/>
    <cellStyle name="Number 7 3 2" xfId="32299"/>
    <cellStyle name="Number 7 4" xfId="32300"/>
    <cellStyle name="Number 7 5" xfId="32301"/>
    <cellStyle name="Number 8" xfId="32302"/>
    <cellStyle name="Number 8 2" xfId="32303"/>
    <cellStyle name="Number 8 2 2" xfId="32304"/>
    <cellStyle name="Number 8 2 2 2" xfId="32305"/>
    <cellStyle name="Number 8 2 2 3" xfId="32306"/>
    <cellStyle name="Number 8 2 2 4" xfId="32307"/>
    <cellStyle name="Number 8 2 3" xfId="32308"/>
    <cellStyle name="Number 8 2 3 2" xfId="32309"/>
    <cellStyle name="Number 8 2 3 3" xfId="32310"/>
    <cellStyle name="Number 8 2 3 4" xfId="32311"/>
    <cellStyle name="Number 8 2 4" xfId="32312"/>
    <cellStyle name="Number 8 2 5" xfId="32313"/>
    <cellStyle name="Number 8 2 6" xfId="32314"/>
    <cellStyle name="Number 8 3" xfId="32315"/>
    <cellStyle name="Number 8 4" xfId="32316"/>
    <cellStyle name="Number 8 5" xfId="32317"/>
    <cellStyle name="Number 9" xfId="32318"/>
    <cellStyle name="Number 9 2" xfId="32319"/>
    <cellStyle name="Number 9 2 2" xfId="32320"/>
    <cellStyle name="Number 9 2 3" xfId="32321"/>
    <cellStyle name="Number 9 2 4" xfId="32322"/>
    <cellStyle name="Number 9 3" xfId="32323"/>
    <cellStyle name="Number 9 3 2" xfId="32324"/>
    <cellStyle name="Number 9 3 3" xfId="32325"/>
    <cellStyle name="Number 9 3 4" xfId="32326"/>
    <cellStyle name="Number 9 4" xfId="32327"/>
    <cellStyle name="Number 9 5" xfId="32328"/>
    <cellStyle name="Number 9 6" xfId="32329"/>
    <cellStyle name="Number_Adjustments-RSVA" xfId="32330"/>
    <cellStyle name="NVision" xfId="32331"/>
    <cellStyle name="OH01" xfId="32332"/>
    <cellStyle name="OHnplode" xfId="32333"/>
    <cellStyle name="OHnplode 2" xfId="32334"/>
    <cellStyle name="Output 2" xfId="32335"/>
    <cellStyle name="Output 2 2" xfId="32336"/>
    <cellStyle name="Output 2 2 2" xfId="32337"/>
    <cellStyle name="Output 2 3" xfId="32338"/>
    <cellStyle name="Output 2 3 2" xfId="32339"/>
    <cellStyle name="Output 2 3 2 2" xfId="32340"/>
    <cellStyle name="Output 2 3 2 2 2" xfId="32341"/>
    <cellStyle name="Output 2 3 2 2 3" xfId="32342"/>
    <cellStyle name="Output 2 3 2 3" xfId="32343"/>
    <cellStyle name="Output 2 3 2 4" xfId="32344"/>
    <cellStyle name="Output 2 3 3" xfId="32345"/>
    <cellStyle name="Output 2 3 4" xfId="32346"/>
    <cellStyle name="Output 2 4" xfId="32347"/>
    <cellStyle name="Output 2 5" xfId="32348"/>
    <cellStyle name="Output 3" xfId="32349"/>
    <cellStyle name="Output 3 2" xfId="32350"/>
    <cellStyle name="Output 3 3" xfId="32351"/>
    <cellStyle name="Output 3 4" xfId="32352"/>
    <cellStyle name="Output 3 5" xfId="32353"/>
    <cellStyle name="Output 4" xfId="32354"/>
    <cellStyle name="Output 4 2" xfId="32355"/>
    <cellStyle name="Output 4 3" xfId="32356"/>
    <cellStyle name="Output 4 4" xfId="32357"/>
    <cellStyle name="Output 5" xfId="32358"/>
    <cellStyle name="Output 5 2" xfId="32359"/>
    <cellStyle name="Output 5 2 2" xfId="32360"/>
    <cellStyle name="Output 5 3" xfId="32361"/>
    <cellStyle name="Output 5 3 2" xfId="32362"/>
    <cellStyle name="Output 5 4" xfId="32363"/>
    <cellStyle name="Output 6" xfId="32364"/>
    <cellStyle name="Output 6 2" xfId="32365"/>
    <cellStyle name="Output 7" xfId="32366"/>
    <cellStyle name="Output 8" xfId="32367"/>
    <cellStyle name="Output Line Items" xfId="32368"/>
    <cellStyle name="Percent [2]" xfId="32369"/>
    <cellStyle name="Percent [2] 10" xfId="32370"/>
    <cellStyle name="Percent [2] 10 2" xfId="32371"/>
    <cellStyle name="Percent [2] 10 2 2" xfId="32372"/>
    <cellStyle name="Percent [2] 10 2 3" xfId="32373"/>
    <cellStyle name="Percent [2] 10 2 4" xfId="32374"/>
    <cellStyle name="Percent [2] 10 3" xfId="32375"/>
    <cellStyle name="Percent [2] 10 3 2" xfId="32376"/>
    <cellStyle name="Percent [2] 10 3 3" xfId="32377"/>
    <cellStyle name="Percent [2] 10 3 4" xfId="32378"/>
    <cellStyle name="Percent [2] 10 4" xfId="32379"/>
    <cellStyle name="Percent [2] 10 5" xfId="32380"/>
    <cellStyle name="Percent [2] 10 6" xfId="32381"/>
    <cellStyle name="Percent [2] 11" xfId="32382"/>
    <cellStyle name="Percent [2] 11 2" xfId="32383"/>
    <cellStyle name="Percent [2] 11 3" xfId="32384"/>
    <cellStyle name="Percent [2] 11 4" xfId="32385"/>
    <cellStyle name="Percent [2] 12" xfId="32386"/>
    <cellStyle name="Percent [2] 12 2" xfId="32387"/>
    <cellStyle name="Percent [2] 12 2 2" xfId="32388"/>
    <cellStyle name="Percent [2] 12 2 3" xfId="32389"/>
    <cellStyle name="Percent [2] 12 2 4" xfId="32390"/>
    <cellStyle name="Percent [2] 12 3" xfId="32391"/>
    <cellStyle name="Percent [2] 12 4" xfId="32392"/>
    <cellStyle name="Percent [2] 12 5" xfId="32393"/>
    <cellStyle name="Percent [2] 13" xfId="32394"/>
    <cellStyle name="Percent [2] 13 2" xfId="32395"/>
    <cellStyle name="Percent [2] 13 2 2" xfId="32396"/>
    <cellStyle name="Percent [2] 13 2 3" xfId="32397"/>
    <cellStyle name="Percent [2] 13 2 4" xfId="32398"/>
    <cellStyle name="Percent [2] 13 3" xfId="32399"/>
    <cellStyle name="Percent [2] 13 4" xfId="32400"/>
    <cellStyle name="Percent [2] 13 5" xfId="32401"/>
    <cellStyle name="Percent [2] 14" xfId="32402"/>
    <cellStyle name="Percent [2] 14 2" xfId="32403"/>
    <cellStyle name="Percent [2] 14 2 2" xfId="32404"/>
    <cellStyle name="Percent [2] 14 2 3" xfId="32405"/>
    <cellStyle name="Percent [2] 14 2 4" xfId="32406"/>
    <cellStyle name="Percent [2] 14 3" xfId="32407"/>
    <cellStyle name="Percent [2] 14 3 2" xfId="32408"/>
    <cellStyle name="Percent [2] 14 3 3" xfId="32409"/>
    <cellStyle name="Percent [2] 14 4" xfId="32410"/>
    <cellStyle name="Percent [2] 14 5" xfId="32411"/>
    <cellStyle name="Percent [2] 15" xfId="32412"/>
    <cellStyle name="Percent [2] 15 2" xfId="32413"/>
    <cellStyle name="Percent [2] 15 2 2" xfId="32414"/>
    <cellStyle name="Percent [2] 15 3" xfId="32415"/>
    <cellStyle name="Percent [2] 15 3 2" xfId="32416"/>
    <cellStyle name="Percent [2] 15 4" xfId="32417"/>
    <cellStyle name="Percent [2] 16" xfId="32418"/>
    <cellStyle name="Percent [2] 16 2" xfId="32419"/>
    <cellStyle name="Percent [2] 16 2 2" xfId="32420"/>
    <cellStyle name="Percent [2] 16 3" xfId="32421"/>
    <cellStyle name="Percent [2] 16 4" xfId="32422"/>
    <cellStyle name="Percent [2] 17" xfId="32423"/>
    <cellStyle name="Percent [2] 17 2" xfId="32424"/>
    <cellStyle name="Percent [2] 17 3" xfId="32425"/>
    <cellStyle name="Percent [2] 17 4" xfId="32426"/>
    <cellStyle name="Percent [2] 18" xfId="32427"/>
    <cellStyle name="Percent [2] 18 2" xfId="32428"/>
    <cellStyle name="Percent [2] 18 2 2" xfId="32429"/>
    <cellStyle name="Percent [2] 18 3" xfId="32430"/>
    <cellStyle name="Percent [2] 19" xfId="32431"/>
    <cellStyle name="Percent [2] 19 2" xfId="32432"/>
    <cellStyle name="Percent [2] 19 3" xfId="32433"/>
    <cellStyle name="Percent [2] 2" xfId="32434"/>
    <cellStyle name="Percent [2] 2 2" xfId="32435"/>
    <cellStyle name="Percent [2] 2 2 2" xfId="32436"/>
    <cellStyle name="Percent [2] 2 2 3" xfId="32437"/>
    <cellStyle name="Percent [2] 2 2 4" xfId="32438"/>
    <cellStyle name="Percent [2] 2 3" xfId="32439"/>
    <cellStyle name="Percent [2] 2 3 2" xfId="32440"/>
    <cellStyle name="Percent [2] 2 4" xfId="32441"/>
    <cellStyle name="Percent [2] 2 5" xfId="32442"/>
    <cellStyle name="Percent [2] 20" xfId="32443"/>
    <cellStyle name="Percent [2] 20 2" xfId="32444"/>
    <cellStyle name="Percent [2] 20 2 2" xfId="32445"/>
    <cellStyle name="Percent [2] 20 3" xfId="32446"/>
    <cellStyle name="Percent [2] 20 4" xfId="32447"/>
    <cellStyle name="Percent [2] 21" xfId="32448"/>
    <cellStyle name="Percent [2] 21 2" xfId="32449"/>
    <cellStyle name="Percent [2] 22" xfId="32450"/>
    <cellStyle name="Percent [2] 22 2" xfId="32451"/>
    <cellStyle name="Percent [2] 3" xfId="32452"/>
    <cellStyle name="Percent [2] 3 2" xfId="32453"/>
    <cellStyle name="Percent [2] 3 2 2" xfId="32454"/>
    <cellStyle name="Percent [2] 3 2 3" xfId="32455"/>
    <cellStyle name="Percent [2] 3 2 4" xfId="32456"/>
    <cellStyle name="Percent [2] 3 3" xfId="32457"/>
    <cellStyle name="Percent [2] 3 3 2" xfId="32458"/>
    <cellStyle name="Percent [2] 3 4" xfId="32459"/>
    <cellStyle name="Percent [2] 3 5" xfId="32460"/>
    <cellStyle name="Percent [2] 4" xfId="32461"/>
    <cellStyle name="Percent [2] 4 2" xfId="32462"/>
    <cellStyle name="Percent [2] 4 2 2" xfId="32463"/>
    <cellStyle name="Percent [2] 4 2 3" xfId="32464"/>
    <cellStyle name="Percent [2] 4 2 4" xfId="32465"/>
    <cellStyle name="Percent [2] 4 3" xfId="32466"/>
    <cellStyle name="Percent [2] 4 3 2" xfId="32467"/>
    <cellStyle name="Percent [2] 4 4" xfId="32468"/>
    <cellStyle name="Percent [2] 4 5" xfId="32469"/>
    <cellStyle name="Percent [2] 5" xfId="32470"/>
    <cellStyle name="Percent [2] 5 2" xfId="32471"/>
    <cellStyle name="Percent [2] 5 2 2" xfId="32472"/>
    <cellStyle name="Percent [2] 5 2 3" xfId="32473"/>
    <cellStyle name="Percent [2] 5 2 4" xfId="32474"/>
    <cellStyle name="Percent [2] 5 3" xfId="32475"/>
    <cellStyle name="Percent [2] 5 3 2" xfId="32476"/>
    <cellStyle name="Percent [2] 5 4" xfId="32477"/>
    <cellStyle name="Percent [2] 5 5" xfId="32478"/>
    <cellStyle name="Percent [2] 6" xfId="32479"/>
    <cellStyle name="Percent [2] 6 2" xfId="32480"/>
    <cellStyle name="Percent [2] 6 2 2" xfId="32481"/>
    <cellStyle name="Percent [2] 6 2 3" xfId="32482"/>
    <cellStyle name="Percent [2] 6 2 4" xfId="32483"/>
    <cellStyle name="Percent [2] 6 3" xfId="32484"/>
    <cellStyle name="Percent [2] 6 3 2" xfId="32485"/>
    <cellStyle name="Percent [2] 6 4" xfId="32486"/>
    <cellStyle name="Percent [2] 6 5" xfId="32487"/>
    <cellStyle name="Percent [2] 7" xfId="32488"/>
    <cellStyle name="Percent [2] 7 2" xfId="32489"/>
    <cellStyle name="Percent [2] 7 2 2" xfId="32490"/>
    <cellStyle name="Percent [2] 7 2 3" xfId="32491"/>
    <cellStyle name="Percent [2] 7 2 4" xfId="32492"/>
    <cellStyle name="Percent [2] 7 3" xfId="32493"/>
    <cellStyle name="Percent [2] 7 3 2" xfId="32494"/>
    <cellStyle name="Percent [2] 7 4" xfId="32495"/>
    <cellStyle name="Percent [2] 7 5" xfId="32496"/>
    <cellStyle name="Percent [2] 8" xfId="32497"/>
    <cellStyle name="Percent [2] 8 2" xfId="32498"/>
    <cellStyle name="Percent [2] 8 2 2" xfId="32499"/>
    <cellStyle name="Percent [2] 8 2 2 2" xfId="32500"/>
    <cellStyle name="Percent [2] 8 2 2 3" xfId="32501"/>
    <cellStyle name="Percent [2] 8 2 2 4" xfId="32502"/>
    <cellStyle name="Percent [2] 8 2 3" xfId="32503"/>
    <cellStyle name="Percent [2] 8 2 3 2" xfId="32504"/>
    <cellStyle name="Percent [2] 8 2 3 3" xfId="32505"/>
    <cellStyle name="Percent [2] 8 2 3 4" xfId="32506"/>
    <cellStyle name="Percent [2] 8 2 4" xfId="32507"/>
    <cellStyle name="Percent [2] 8 2 5" xfId="32508"/>
    <cellStyle name="Percent [2] 8 2 6" xfId="32509"/>
    <cellStyle name="Percent [2] 8 3" xfId="32510"/>
    <cellStyle name="Percent [2] 8 4" xfId="32511"/>
    <cellStyle name="Percent [2] 8 5" xfId="32512"/>
    <cellStyle name="Percent [2] 9" xfId="32513"/>
    <cellStyle name="Percent [2] 9 2" xfId="32514"/>
    <cellStyle name="Percent [2] 9 2 2" xfId="32515"/>
    <cellStyle name="Percent [2] 9 2 3" xfId="32516"/>
    <cellStyle name="Percent [2] 9 2 4" xfId="32517"/>
    <cellStyle name="Percent [2] 9 3" xfId="32518"/>
    <cellStyle name="Percent [2] 9 3 2" xfId="32519"/>
    <cellStyle name="Percent [2] 9 3 3" xfId="32520"/>
    <cellStyle name="Percent [2] 9 3 4" xfId="32521"/>
    <cellStyle name="Percent [2] 9 4" xfId="32522"/>
    <cellStyle name="Percent [2] 9 5" xfId="32523"/>
    <cellStyle name="Percent [2] 9 6" xfId="32524"/>
    <cellStyle name="Percent 10" xfId="32525"/>
    <cellStyle name="Percent 10 2" xfId="32526"/>
    <cellStyle name="Percent 10 2 2" xfId="32527"/>
    <cellStyle name="Percent 10 2 3" xfId="32528"/>
    <cellStyle name="Percent 10 2 4" xfId="32529"/>
    <cellStyle name="Percent 10 3" xfId="32530"/>
    <cellStyle name="Percent 10 3 2" xfId="32531"/>
    <cellStyle name="Percent 10 3 3" xfId="32532"/>
    <cellStyle name="Percent 10 4" xfId="32533"/>
    <cellStyle name="Percent 10 5" xfId="32534"/>
    <cellStyle name="Percent 100" xfId="32535"/>
    <cellStyle name="Percent 100 2" xfId="32536"/>
    <cellStyle name="Percent 100 3" xfId="32537"/>
    <cellStyle name="Percent 101" xfId="32538"/>
    <cellStyle name="Percent 101 2" xfId="32539"/>
    <cellStyle name="Percent 101 3" xfId="32540"/>
    <cellStyle name="Percent 102" xfId="32541"/>
    <cellStyle name="Percent 102 2" xfId="32542"/>
    <cellStyle name="Percent 102 3" xfId="32543"/>
    <cellStyle name="Percent 103" xfId="32544"/>
    <cellStyle name="Percent 103 2" xfId="32545"/>
    <cellStyle name="Percent 103 3" xfId="32546"/>
    <cellStyle name="Percent 104" xfId="32547"/>
    <cellStyle name="Percent 104 2" xfId="32548"/>
    <cellStyle name="Percent 104 3" xfId="32549"/>
    <cellStyle name="Percent 105" xfId="32550"/>
    <cellStyle name="Percent 105 2" xfId="32551"/>
    <cellStyle name="Percent 105 3" xfId="32552"/>
    <cellStyle name="Percent 106" xfId="32553"/>
    <cellStyle name="Percent 106 2" xfId="32554"/>
    <cellStyle name="Percent 106 3" xfId="32555"/>
    <cellStyle name="Percent 107" xfId="32556"/>
    <cellStyle name="Percent 107 2" xfId="32557"/>
    <cellStyle name="Percent 107 2 2" xfId="32558"/>
    <cellStyle name="Percent 107 3" xfId="32559"/>
    <cellStyle name="Percent 107 3 2" xfId="32560"/>
    <cellStyle name="Percent 108" xfId="32561"/>
    <cellStyle name="Percent 108 2" xfId="32562"/>
    <cellStyle name="Percent 108 2 2" xfId="32563"/>
    <cellStyle name="Percent 108 3" xfId="32564"/>
    <cellStyle name="Percent 108 3 2" xfId="32565"/>
    <cellStyle name="Percent 109" xfId="32566"/>
    <cellStyle name="Percent 109 2" xfId="32567"/>
    <cellStyle name="Percent 109 2 2" xfId="32568"/>
    <cellStyle name="Percent 109 3" xfId="32569"/>
    <cellStyle name="Percent 109 3 2" xfId="32570"/>
    <cellStyle name="Percent 11" xfId="32571"/>
    <cellStyle name="Percent 11 2" xfId="32572"/>
    <cellStyle name="Percent 11 2 2" xfId="32573"/>
    <cellStyle name="Percent 11 2 3" xfId="32574"/>
    <cellStyle name="Percent 11 2 4" xfId="32575"/>
    <cellStyle name="Percent 11 3" xfId="32576"/>
    <cellStyle name="Percent 11 3 2" xfId="32577"/>
    <cellStyle name="Percent 11 3 3" xfId="32578"/>
    <cellStyle name="Percent 11 3 4" xfId="32579"/>
    <cellStyle name="Percent 11 4" xfId="32580"/>
    <cellStyle name="Percent 11 5" xfId="32581"/>
    <cellStyle name="Percent 11 6" xfId="32582"/>
    <cellStyle name="Percent 11 7" xfId="32583"/>
    <cellStyle name="Percent 110" xfId="32584"/>
    <cellStyle name="Percent 110 2" xfId="32585"/>
    <cellStyle name="Percent 110 2 2" xfId="32586"/>
    <cellStyle name="Percent 110 3" xfId="32587"/>
    <cellStyle name="Percent 110 3 2" xfId="32588"/>
    <cellStyle name="Percent 111" xfId="32589"/>
    <cellStyle name="Percent 111 2" xfId="32590"/>
    <cellStyle name="Percent 111 2 2" xfId="32591"/>
    <cellStyle name="Percent 111 3" xfId="32592"/>
    <cellStyle name="Percent 111 3 2" xfId="32593"/>
    <cellStyle name="Percent 112" xfId="32594"/>
    <cellStyle name="Percent 112 2" xfId="32595"/>
    <cellStyle name="Percent 112 2 2" xfId="32596"/>
    <cellStyle name="Percent 112 3" xfId="32597"/>
    <cellStyle name="Percent 112 3 2" xfId="32598"/>
    <cellStyle name="Percent 113" xfId="32599"/>
    <cellStyle name="Percent 113 2" xfId="32600"/>
    <cellStyle name="Percent 113 2 2" xfId="32601"/>
    <cellStyle name="Percent 113 3" xfId="32602"/>
    <cellStyle name="Percent 113 3 2" xfId="32603"/>
    <cellStyle name="Percent 114" xfId="32604"/>
    <cellStyle name="Percent 114 2" xfId="32605"/>
    <cellStyle name="Percent 114 2 2" xfId="32606"/>
    <cellStyle name="Percent 114 3" xfId="32607"/>
    <cellStyle name="Percent 114 3 2" xfId="32608"/>
    <cellStyle name="Percent 115" xfId="32609"/>
    <cellStyle name="Percent 115 2" xfId="32610"/>
    <cellStyle name="Percent 115 2 2" xfId="32611"/>
    <cellStyle name="Percent 115 3" xfId="32612"/>
    <cellStyle name="Percent 115 3 2" xfId="32613"/>
    <cellStyle name="Percent 116" xfId="32614"/>
    <cellStyle name="Percent 116 2" xfId="32615"/>
    <cellStyle name="Percent 116 2 2" xfId="32616"/>
    <cellStyle name="Percent 116 3" xfId="32617"/>
    <cellStyle name="Percent 116 3 2" xfId="32618"/>
    <cellStyle name="Percent 117" xfId="32619"/>
    <cellStyle name="Percent 117 2" xfId="32620"/>
    <cellStyle name="Percent 117 2 2" xfId="32621"/>
    <cellStyle name="Percent 117 3" xfId="32622"/>
    <cellStyle name="Percent 117 3 2" xfId="32623"/>
    <cellStyle name="Percent 118" xfId="32624"/>
    <cellStyle name="Percent 118 2" xfId="32625"/>
    <cellStyle name="Percent 118 2 2" xfId="32626"/>
    <cellStyle name="Percent 118 3" xfId="32627"/>
    <cellStyle name="Percent 118 3 2" xfId="32628"/>
    <cellStyle name="Percent 119" xfId="32629"/>
    <cellStyle name="Percent 119 2" xfId="32630"/>
    <cellStyle name="Percent 119 3" xfId="32631"/>
    <cellStyle name="Percent 12" xfId="32632"/>
    <cellStyle name="Percent 12 2" xfId="32633"/>
    <cellStyle name="Percent 12 2 2" xfId="32634"/>
    <cellStyle name="Percent 12 3" xfId="32635"/>
    <cellStyle name="Percent 12 4" xfId="32636"/>
    <cellStyle name="Percent 12 5" xfId="32637"/>
    <cellStyle name="Percent 120" xfId="32638"/>
    <cellStyle name="Percent 120 2" xfId="32639"/>
    <cellStyle name="Percent 120 3" xfId="32640"/>
    <cellStyle name="Percent 121" xfId="32641"/>
    <cellStyle name="Percent 121 2" xfId="32642"/>
    <cellStyle name="Percent 121 3" xfId="32643"/>
    <cellStyle name="Percent 122" xfId="32644"/>
    <cellStyle name="Percent 122 10" xfId="32645"/>
    <cellStyle name="Percent 122 10 2" xfId="32646"/>
    <cellStyle name="Percent 122 11" xfId="32647"/>
    <cellStyle name="Percent 122 2" xfId="32648"/>
    <cellStyle name="Percent 122 2 2" xfId="32649"/>
    <cellStyle name="Percent 122 3" xfId="32650"/>
    <cellStyle name="Percent 122 3 2" xfId="32651"/>
    <cellStyle name="Percent 122 3 2 2" xfId="32652"/>
    <cellStyle name="Percent 122 3 2 2 2" xfId="32653"/>
    <cellStyle name="Percent 122 3 2 2 2 2" xfId="32654"/>
    <cellStyle name="Percent 122 3 2 2 3" xfId="32655"/>
    <cellStyle name="Percent 122 3 2 2 3 2" xfId="32656"/>
    <cellStyle name="Percent 122 3 2 2 4" xfId="32657"/>
    <cellStyle name="Percent 122 3 2 2 4 2" xfId="32658"/>
    <cellStyle name="Percent 122 3 2 2 5" xfId="32659"/>
    <cellStyle name="Percent 122 3 2 3" xfId="32660"/>
    <cellStyle name="Percent 122 3 2 3 2" xfId="32661"/>
    <cellStyle name="Percent 122 3 2 4" xfId="32662"/>
    <cellStyle name="Percent 122 3 2 4 2" xfId="32663"/>
    <cellStyle name="Percent 122 3 2 5" xfId="32664"/>
    <cellStyle name="Percent 122 3 2 5 2" xfId="32665"/>
    <cellStyle name="Percent 122 3 2 6" xfId="32666"/>
    <cellStyle name="Percent 122 3 3" xfId="32667"/>
    <cellStyle name="Percent 122 3 3 2" xfId="32668"/>
    <cellStyle name="Percent 122 3 3 2 2" xfId="32669"/>
    <cellStyle name="Percent 122 3 3 3" xfId="32670"/>
    <cellStyle name="Percent 122 3 3 3 2" xfId="32671"/>
    <cellStyle name="Percent 122 3 3 4" xfId="32672"/>
    <cellStyle name="Percent 122 3 3 4 2" xfId="32673"/>
    <cellStyle name="Percent 122 3 3 5" xfId="32674"/>
    <cellStyle name="Percent 122 3 4" xfId="32675"/>
    <cellStyle name="Percent 122 3 4 2" xfId="32676"/>
    <cellStyle name="Percent 122 3 5" xfId="32677"/>
    <cellStyle name="Percent 122 3 5 2" xfId="32678"/>
    <cellStyle name="Percent 122 3 6" xfId="32679"/>
    <cellStyle name="Percent 122 3 6 2" xfId="32680"/>
    <cellStyle name="Percent 122 3 7" xfId="32681"/>
    <cellStyle name="Percent 122 3 8" xfId="32682"/>
    <cellStyle name="Percent 122 4" xfId="32683"/>
    <cellStyle name="Percent 122 4 2" xfId="32684"/>
    <cellStyle name="Percent 122 4 2 2" xfId="32685"/>
    <cellStyle name="Percent 122 4 2 2 2" xfId="32686"/>
    <cellStyle name="Percent 122 4 2 2 2 2" xfId="32687"/>
    <cellStyle name="Percent 122 4 2 2 3" xfId="32688"/>
    <cellStyle name="Percent 122 4 2 2 3 2" xfId="32689"/>
    <cellStyle name="Percent 122 4 2 2 4" xfId="32690"/>
    <cellStyle name="Percent 122 4 2 2 4 2" xfId="32691"/>
    <cellStyle name="Percent 122 4 2 2 5" xfId="32692"/>
    <cellStyle name="Percent 122 4 2 3" xfId="32693"/>
    <cellStyle name="Percent 122 4 2 3 2" xfId="32694"/>
    <cellStyle name="Percent 122 4 2 4" xfId="32695"/>
    <cellStyle name="Percent 122 4 2 4 2" xfId="32696"/>
    <cellStyle name="Percent 122 4 2 5" xfId="32697"/>
    <cellStyle name="Percent 122 4 2 5 2" xfId="32698"/>
    <cellStyle name="Percent 122 4 2 6" xfId="32699"/>
    <cellStyle name="Percent 122 4 3" xfId="32700"/>
    <cellStyle name="Percent 122 4 3 2" xfId="32701"/>
    <cellStyle name="Percent 122 4 3 2 2" xfId="32702"/>
    <cellStyle name="Percent 122 4 3 3" xfId="32703"/>
    <cellStyle name="Percent 122 4 3 3 2" xfId="32704"/>
    <cellStyle name="Percent 122 4 3 4" xfId="32705"/>
    <cellStyle name="Percent 122 4 3 4 2" xfId="32706"/>
    <cellStyle name="Percent 122 4 3 5" xfId="32707"/>
    <cellStyle name="Percent 122 4 4" xfId="32708"/>
    <cellStyle name="Percent 122 4 4 2" xfId="32709"/>
    <cellStyle name="Percent 122 4 5" xfId="32710"/>
    <cellStyle name="Percent 122 4 5 2" xfId="32711"/>
    <cellStyle name="Percent 122 4 6" xfId="32712"/>
    <cellStyle name="Percent 122 4 6 2" xfId="32713"/>
    <cellStyle name="Percent 122 4 7" xfId="32714"/>
    <cellStyle name="Percent 122 5" xfId="32715"/>
    <cellStyle name="Percent 122 5 2" xfId="32716"/>
    <cellStyle name="Percent 122 5 2 2" xfId="32717"/>
    <cellStyle name="Percent 122 5 2 2 2" xfId="32718"/>
    <cellStyle name="Percent 122 5 2 2 2 2" xfId="32719"/>
    <cellStyle name="Percent 122 5 2 2 3" xfId="32720"/>
    <cellStyle name="Percent 122 5 2 2 3 2" xfId="32721"/>
    <cellStyle name="Percent 122 5 2 2 4" xfId="32722"/>
    <cellStyle name="Percent 122 5 2 2 4 2" xfId="32723"/>
    <cellStyle name="Percent 122 5 2 2 5" xfId="32724"/>
    <cellStyle name="Percent 122 5 2 3" xfId="32725"/>
    <cellStyle name="Percent 122 5 2 3 2" xfId="32726"/>
    <cellStyle name="Percent 122 5 2 4" xfId="32727"/>
    <cellStyle name="Percent 122 5 2 4 2" xfId="32728"/>
    <cellStyle name="Percent 122 5 2 5" xfId="32729"/>
    <cellStyle name="Percent 122 5 2 5 2" xfId="32730"/>
    <cellStyle name="Percent 122 5 2 6" xfId="32731"/>
    <cellStyle name="Percent 122 5 3" xfId="32732"/>
    <cellStyle name="Percent 122 5 3 2" xfId="32733"/>
    <cellStyle name="Percent 122 5 3 2 2" xfId="32734"/>
    <cellStyle name="Percent 122 5 3 3" xfId="32735"/>
    <cellStyle name="Percent 122 5 3 3 2" xfId="32736"/>
    <cellStyle name="Percent 122 5 3 4" xfId="32737"/>
    <cellStyle name="Percent 122 5 3 4 2" xfId="32738"/>
    <cellStyle name="Percent 122 5 3 5" xfId="32739"/>
    <cellStyle name="Percent 122 5 4" xfId="32740"/>
    <cellStyle name="Percent 122 5 4 2" xfId="32741"/>
    <cellStyle name="Percent 122 5 5" xfId="32742"/>
    <cellStyle name="Percent 122 5 5 2" xfId="32743"/>
    <cellStyle name="Percent 122 5 6" xfId="32744"/>
    <cellStyle name="Percent 122 5 6 2" xfId="32745"/>
    <cellStyle name="Percent 122 5 7" xfId="32746"/>
    <cellStyle name="Percent 122 6" xfId="32747"/>
    <cellStyle name="Percent 122 6 2" xfId="32748"/>
    <cellStyle name="Percent 122 6 2 2" xfId="32749"/>
    <cellStyle name="Percent 122 6 2 2 2" xfId="32750"/>
    <cellStyle name="Percent 122 6 2 2 2 2" xfId="32751"/>
    <cellStyle name="Percent 122 6 2 2 3" xfId="32752"/>
    <cellStyle name="Percent 122 6 2 2 3 2" xfId="32753"/>
    <cellStyle name="Percent 122 6 2 2 4" xfId="32754"/>
    <cellStyle name="Percent 122 6 2 2 4 2" xfId="32755"/>
    <cellStyle name="Percent 122 6 2 2 5" xfId="32756"/>
    <cellStyle name="Percent 122 6 2 3" xfId="32757"/>
    <cellStyle name="Percent 122 6 2 3 2" xfId="32758"/>
    <cellStyle name="Percent 122 6 2 4" xfId="32759"/>
    <cellStyle name="Percent 122 6 2 4 2" xfId="32760"/>
    <cellStyle name="Percent 122 6 2 5" xfId="32761"/>
    <cellStyle name="Percent 122 6 2 5 2" xfId="32762"/>
    <cellStyle name="Percent 122 6 2 6" xfId="32763"/>
    <cellStyle name="Percent 122 6 3" xfId="32764"/>
    <cellStyle name="Percent 122 6 3 2" xfId="32765"/>
    <cellStyle name="Percent 122 6 3 2 2" xfId="32766"/>
    <cellStyle name="Percent 122 6 3 3" xfId="32767"/>
    <cellStyle name="Percent 122 6 3 3 2" xfId="32768"/>
    <cellStyle name="Percent 122 6 3 4" xfId="32769"/>
    <cellStyle name="Percent 122 6 3 4 2" xfId="32770"/>
    <cellStyle name="Percent 122 6 3 5" xfId="32771"/>
    <cellStyle name="Percent 122 6 4" xfId="32772"/>
    <cellStyle name="Percent 122 6 4 2" xfId="32773"/>
    <cellStyle name="Percent 122 6 5" xfId="32774"/>
    <cellStyle name="Percent 122 6 5 2" xfId="32775"/>
    <cellStyle name="Percent 122 6 6" xfId="32776"/>
    <cellStyle name="Percent 122 6 6 2" xfId="32777"/>
    <cellStyle name="Percent 122 6 7" xfId="32778"/>
    <cellStyle name="Percent 122 7" xfId="32779"/>
    <cellStyle name="Percent 122 7 2" xfId="32780"/>
    <cellStyle name="Percent 122 7 2 2" xfId="32781"/>
    <cellStyle name="Percent 122 7 3" xfId="32782"/>
    <cellStyle name="Percent 122 7 3 2" xfId="32783"/>
    <cellStyle name="Percent 122 7 4" xfId="32784"/>
    <cellStyle name="Percent 122 7 4 2" xfId="32785"/>
    <cellStyle name="Percent 122 7 5" xfId="32786"/>
    <cellStyle name="Percent 122 8" xfId="32787"/>
    <cellStyle name="Percent 122 8 2" xfId="32788"/>
    <cellStyle name="Percent 122 9" xfId="32789"/>
    <cellStyle name="Percent 122 9 2" xfId="32790"/>
    <cellStyle name="Percent 123" xfId="32791"/>
    <cellStyle name="Percent 123 2" xfId="32792"/>
    <cellStyle name="Percent 123 2 2" xfId="32793"/>
    <cellStyle name="Percent 123 3" xfId="32794"/>
    <cellStyle name="Percent 123 3 2" xfId="32795"/>
    <cellStyle name="Percent 123 4" xfId="32796"/>
    <cellStyle name="Percent 124" xfId="32797"/>
    <cellStyle name="Percent 124 2" xfId="32798"/>
    <cellStyle name="Percent 124 3" xfId="32799"/>
    <cellStyle name="Percent 124 4" xfId="32800"/>
    <cellStyle name="Percent 125" xfId="32801"/>
    <cellStyle name="Percent 125 2" xfId="32802"/>
    <cellStyle name="Percent 125 3" xfId="32803"/>
    <cellStyle name="Percent 125 4" xfId="32804"/>
    <cellStyle name="Percent 126" xfId="32805"/>
    <cellStyle name="Percent 126 2" xfId="32806"/>
    <cellStyle name="Percent 126 3" xfId="32807"/>
    <cellStyle name="Percent 126 4" xfId="32808"/>
    <cellStyle name="Percent 127" xfId="32809"/>
    <cellStyle name="Percent 127 2" xfId="32810"/>
    <cellStyle name="Percent 127 3" xfId="32811"/>
    <cellStyle name="Percent 127 4" xfId="32812"/>
    <cellStyle name="Percent 128" xfId="32813"/>
    <cellStyle name="Percent 128 2" xfId="32814"/>
    <cellStyle name="Percent 128 2 2" xfId="32815"/>
    <cellStyle name="Percent 128 2 3" xfId="32816"/>
    <cellStyle name="Percent 128 2 4" xfId="32817"/>
    <cellStyle name="Percent 128 3" xfId="32818"/>
    <cellStyle name="Percent 128 4" xfId="32819"/>
    <cellStyle name="Percent 128 5" xfId="32820"/>
    <cellStyle name="Percent 129" xfId="32821"/>
    <cellStyle name="Percent 129 2" xfId="32822"/>
    <cellStyle name="Percent 129 2 2" xfId="32823"/>
    <cellStyle name="Percent 129 3" xfId="32824"/>
    <cellStyle name="Percent 129 3 2" xfId="32825"/>
    <cellStyle name="Percent 129 4" xfId="32826"/>
    <cellStyle name="Percent 129 5" xfId="32827"/>
    <cellStyle name="Percent 13" xfId="32828"/>
    <cellStyle name="Percent 13 2" xfId="32829"/>
    <cellStyle name="Percent 13 2 2" xfId="32830"/>
    <cellStyle name="Percent 13 3" xfId="32831"/>
    <cellStyle name="Percent 13 4" xfId="32832"/>
    <cellStyle name="Percent 13 5" xfId="32833"/>
    <cellStyle name="Percent 130" xfId="32834"/>
    <cellStyle name="Percent 130 2" xfId="32835"/>
    <cellStyle name="Percent 130 2 2" xfId="32836"/>
    <cellStyle name="Percent 130 3" xfId="32837"/>
    <cellStyle name="Percent 130 3 2" xfId="32838"/>
    <cellStyle name="Percent 131" xfId="32839"/>
    <cellStyle name="Percent 131 2" xfId="32840"/>
    <cellStyle name="Percent 131 3" xfId="32841"/>
    <cellStyle name="Percent 131 3 2" xfId="32842"/>
    <cellStyle name="Percent 132" xfId="32843"/>
    <cellStyle name="Percent 132 2" xfId="32844"/>
    <cellStyle name="Percent 132 3" xfId="32845"/>
    <cellStyle name="Percent 132 3 2" xfId="32846"/>
    <cellStyle name="Percent 133" xfId="32847"/>
    <cellStyle name="Percent 133 2" xfId="32848"/>
    <cellStyle name="Percent 133 3" xfId="32849"/>
    <cellStyle name="Percent 133 3 2" xfId="32850"/>
    <cellStyle name="Percent 134" xfId="32851"/>
    <cellStyle name="Percent 134 2" xfId="32852"/>
    <cellStyle name="Percent 134 3" xfId="32853"/>
    <cellStyle name="Percent 134 3 2" xfId="32854"/>
    <cellStyle name="Percent 135" xfId="32855"/>
    <cellStyle name="Percent 135 2" xfId="32856"/>
    <cellStyle name="Percent 135 3" xfId="32857"/>
    <cellStyle name="Percent 135 3 2" xfId="32858"/>
    <cellStyle name="Percent 136" xfId="32859"/>
    <cellStyle name="Percent 136 2" xfId="32860"/>
    <cellStyle name="Percent 136 3" xfId="32861"/>
    <cellStyle name="Percent 136 3 2" xfId="32862"/>
    <cellStyle name="Percent 137" xfId="32863"/>
    <cellStyle name="Percent 137 2" xfId="32864"/>
    <cellStyle name="Percent 137 3" xfId="32865"/>
    <cellStyle name="Percent 137 3 2" xfId="32866"/>
    <cellStyle name="Percent 137 4" xfId="32867"/>
    <cellStyle name="Percent 137 5" xfId="32868"/>
    <cellStyle name="Percent 138" xfId="32869"/>
    <cellStyle name="Percent 138 2" xfId="32870"/>
    <cellStyle name="Percent 138 3" xfId="32871"/>
    <cellStyle name="Percent 138 3 2" xfId="32872"/>
    <cellStyle name="Percent 138 4" xfId="32873"/>
    <cellStyle name="Percent 138 5" xfId="32874"/>
    <cellStyle name="Percent 139" xfId="32875"/>
    <cellStyle name="Percent 139 2" xfId="32876"/>
    <cellStyle name="Percent 139 3" xfId="32877"/>
    <cellStyle name="Percent 139 3 2" xfId="32878"/>
    <cellStyle name="Percent 139 4" xfId="32879"/>
    <cellStyle name="Percent 139 5" xfId="32880"/>
    <cellStyle name="Percent 14" xfId="32881"/>
    <cellStyle name="Percent 14 2" xfId="32882"/>
    <cellStyle name="Percent 14 2 2" xfId="32883"/>
    <cellStyle name="Percent 14 2 3" xfId="32884"/>
    <cellStyle name="Percent 14 2 4" xfId="32885"/>
    <cellStyle name="Percent 14 3" xfId="32886"/>
    <cellStyle name="Percent 14 3 2" xfId="32887"/>
    <cellStyle name="Percent 14 3 3" xfId="32888"/>
    <cellStyle name="Percent 14 3 4" xfId="32889"/>
    <cellStyle name="Percent 14 4" xfId="32890"/>
    <cellStyle name="Percent 14 5" xfId="32891"/>
    <cellStyle name="Percent 14 5 2" xfId="32892"/>
    <cellStyle name="Percent 14 5 3" xfId="32893"/>
    <cellStyle name="Percent 14 6" xfId="32894"/>
    <cellStyle name="Percent 14 7" xfId="32895"/>
    <cellStyle name="Percent 140" xfId="32896"/>
    <cellStyle name="Percent 140 2" xfId="32897"/>
    <cellStyle name="Percent 140 3" xfId="32898"/>
    <cellStyle name="Percent 140 3 2" xfId="32899"/>
    <cellStyle name="Percent 140 4" xfId="32900"/>
    <cellStyle name="Percent 140 5" xfId="32901"/>
    <cellStyle name="Percent 141" xfId="32902"/>
    <cellStyle name="Percent 141 2" xfId="32903"/>
    <cellStyle name="Percent 141 3" xfId="32904"/>
    <cellStyle name="Percent 141 3 2" xfId="32905"/>
    <cellStyle name="Percent 141 4" xfId="32906"/>
    <cellStyle name="Percent 141 5" xfId="32907"/>
    <cellStyle name="Percent 142" xfId="32908"/>
    <cellStyle name="Percent 142 2" xfId="32909"/>
    <cellStyle name="Percent 142 3" xfId="32910"/>
    <cellStyle name="Percent 142 3 2" xfId="32911"/>
    <cellStyle name="Percent 142 4" xfId="32912"/>
    <cellStyle name="Percent 142 5" xfId="32913"/>
    <cellStyle name="Percent 143" xfId="32914"/>
    <cellStyle name="Percent 143 2" xfId="32915"/>
    <cellStyle name="Percent 143 3" xfId="32916"/>
    <cellStyle name="Percent 143 3 2" xfId="32917"/>
    <cellStyle name="Percent 143 4" xfId="32918"/>
    <cellStyle name="Percent 143 5" xfId="32919"/>
    <cellStyle name="Percent 144" xfId="32920"/>
    <cellStyle name="Percent 144 2" xfId="32921"/>
    <cellStyle name="Percent 144 3" xfId="32922"/>
    <cellStyle name="Percent 144 3 2" xfId="32923"/>
    <cellStyle name="Percent 144 4" xfId="32924"/>
    <cellStyle name="Percent 144 5" xfId="32925"/>
    <cellStyle name="Percent 145" xfId="32926"/>
    <cellStyle name="Percent 145 2" xfId="32927"/>
    <cellStyle name="Percent 145 3" xfId="32928"/>
    <cellStyle name="Percent 145 3 2" xfId="32929"/>
    <cellStyle name="Percent 145 4" xfId="32930"/>
    <cellStyle name="Percent 145 5" xfId="32931"/>
    <cellStyle name="Percent 146" xfId="32932"/>
    <cellStyle name="Percent 146 2" xfId="32933"/>
    <cellStyle name="Percent 146 3" xfId="32934"/>
    <cellStyle name="Percent 146 3 2" xfId="32935"/>
    <cellStyle name="Percent 146 4" xfId="32936"/>
    <cellStyle name="Percent 146 5" xfId="32937"/>
    <cellStyle name="Percent 147" xfId="32938"/>
    <cellStyle name="Percent 147 2" xfId="32939"/>
    <cellStyle name="Percent 147 3" xfId="32940"/>
    <cellStyle name="Percent 147 3 2" xfId="32941"/>
    <cellStyle name="Percent 147 4" xfId="32942"/>
    <cellStyle name="Percent 147 5" xfId="32943"/>
    <cellStyle name="Percent 148" xfId="32944"/>
    <cellStyle name="Percent 148 2" xfId="32945"/>
    <cellStyle name="Percent 148 3" xfId="32946"/>
    <cellStyle name="Percent 148 3 2" xfId="32947"/>
    <cellStyle name="Percent 148 4" xfId="32948"/>
    <cellStyle name="Percent 148 5" xfId="32949"/>
    <cellStyle name="Percent 149" xfId="32950"/>
    <cellStyle name="Percent 149 2" xfId="32951"/>
    <cellStyle name="Percent 149 3" xfId="32952"/>
    <cellStyle name="Percent 149 3 2" xfId="32953"/>
    <cellStyle name="Percent 149 4" xfId="32954"/>
    <cellStyle name="Percent 149 5" xfId="32955"/>
    <cellStyle name="Percent 15" xfId="32956"/>
    <cellStyle name="Percent 15 2" xfId="32957"/>
    <cellStyle name="Percent 15 2 2" xfId="32958"/>
    <cellStyle name="Percent 15 2 3" xfId="32959"/>
    <cellStyle name="Percent 15 2 4" xfId="32960"/>
    <cellStyle name="Percent 15 3" xfId="32961"/>
    <cellStyle name="Percent 15 3 2" xfId="32962"/>
    <cellStyle name="Percent 15 3 3" xfId="32963"/>
    <cellStyle name="Percent 15 3 4" xfId="32964"/>
    <cellStyle name="Percent 15 4" xfId="32965"/>
    <cellStyle name="Percent 15 5" xfId="32966"/>
    <cellStyle name="Percent 15 5 2" xfId="32967"/>
    <cellStyle name="Percent 15 5 3" xfId="32968"/>
    <cellStyle name="Percent 15 6" xfId="32969"/>
    <cellStyle name="Percent 15 7" xfId="32970"/>
    <cellStyle name="Percent 150" xfId="32971"/>
    <cellStyle name="Percent 150 2" xfId="32972"/>
    <cellStyle name="Percent 150 3" xfId="32973"/>
    <cellStyle name="Percent 150 3 2" xfId="32974"/>
    <cellStyle name="Percent 150 4" xfId="32975"/>
    <cellStyle name="Percent 150 5" xfId="32976"/>
    <cellStyle name="Percent 151" xfId="32977"/>
    <cellStyle name="Percent 151 2" xfId="32978"/>
    <cellStyle name="Percent 151 3" xfId="32979"/>
    <cellStyle name="Percent 151 3 2" xfId="32980"/>
    <cellStyle name="Percent 151 4" xfId="32981"/>
    <cellStyle name="Percent 151 5" xfId="32982"/>
    <cellStyle name="Percent 152" xfId="32983"/>
    <cellStyle name="Percent 152 2" xfId="32984"/>
    <cellStyle name="Percent 152 3" xfId="32985"/>
    <cellStyle name="Percent 152 3 2" xfId="32986"/>
    <cellStyle name="Percent 152 4" xfId="32987"/>
    <cellStyle name="Percent 152 5" xfId="32988"/>
    <cellStyle name="Percent 153" xfId="32989"/>
    <cellStyle name="Percent 153 2" xfId="32990"/>
    <cellStyle name="Percent 153 2 2" xfId="32991"/>
    <cellStyle name="Percent 153 3" xfId="32992"/>
    <cellStyle name="Percent 153 3 2" xfId="32993"/>
    <cellStyle name="Percent 153 4" xfId="32994"/>
    <cellStyle name="Percent 153 5" xfId="32995"/>
    <cellStyle name="Percent 154" xfId="32996"/>
    <cellStyle name="Percent 154 2" xfId="32997"/>
    <cellStyle name="Percent 154 2 2" xfId="32998"/>
    <cellStyle name="Percent 154 3" xfId="32999"/>
    <cellStyle name="Percent 154 3 2" xfId="33000"/>
    <cellStyle name="Percent 154 4" xfId="33001"/>
    <cellStyle name="Percent 154 5" xfId="33002"/>
    <cellStyle name="Percent 155" xfId="33003"/>
    <cellStyle name="Percent 155 2" xfId="33004"/>
    <cellStyle name="Percent 155 3" xfId="33005"/>
    <cellStyle name="Percent 155 3 2" xfId="33006"/>
    <cellStyle name="Percent 155 4" xfId="33007"/>
    <cellStyle name="Percent 155 5" xfId="33008"/>
    <cellStyle name="Percent 156" xfId="33009"/>
    <cellStyle name="Percent 156 2" xfId="33010"/>
    <cellStyle name="Percent 156 2 2" xfId="33011"/>
    <cellStyle name="Percent 156 2 3" xfId="33012"/>
    <cellStyle name="Percent 156 2 4" xfId="33013"/>
    <cellStyle name="Percent 156 3" xfId="33014"/>
    <cellStyle name="Percent 156 3 2" xfId="33015"/>
    <cellStyle name="Percent 156 4" xfId="33016"/>
    <cellStyle name="Percent 156 5" xfId="33017"/>
    <cellStyle name="Percent 157" xfId="33018"/>
    <cellStyle name="Percent 157 2" xfId="33019"/>
    <cellStyle name="Percent 157 2 2" xfId="33020"/>
    <cellStyle name="Percent 157 2 3" xfId="33021"/>
    <cellStyle name="Percent 157 2 4" xfId="33022"/>
    <cellStyle name="Percent 157 3" xfId="33023"/>
    <cellStyle name="Percent 157 3 2" xfId="33024"/>
    <cellStyle name="Percent 158" xfId="33025"/>
    <cellStyle name="Percent 158 2" xfId="33026"/>
    <cellStyle name="Percent 158 3" xfId="33027"/>
    <cellStyle name="Percent 158 4" xfId="33028"/>
    <cellStyle name="Percent 159" xfId="33029"/>
    <cellStyle name="Percent 159 2" xfId="33030"/>
    <cellStyle name="Percent 159 2 2" xfId="33031"/>
    <cellStyle name="Percent 159 2 3" xfId="33032"/>
    <cellStyle name="Percent 159 2 4" xfId="33033"/>
    <cellStyle name="Percent 159 3" xfId="33034"/>
    <cellStyle name="Percent 159 3 2" xfId="33035"/>
    <cellStyle name="Percent 159 3 3" xfId="33036"/>
    <cellStyle name="Percent 159 3 3 2" xfId="33037"/>
    <cellStyle name="Percent 159 3 4" xfId="33038"/>
    <cellStyle name="Percent 159 4" xfId="33039"/>
    <cellStyle name="Percent 16" xfId="33040"/>
    <cellStyle name="Percent 16 2" xfId="33041"/>
    <cellStyle name="Percent 16 2 2" xfId="33042"/>
    <cellStyle name="Percent 16 2 3" xfId="33043"/>
    <cellStyle name="Percent 16 2 4" xfId="33044"/>
    <cellStyle name="Percent 16 3" xfId="33045"/>
    <cellStyle name="Percent 16 3 2" xfId="33046"/>
    <cellStyle name="Percent 16 3 3" xfId="33047"/>
    <cellStyle name="Percent 16 3 4" xfId="33048"/>
    <cellStyle name="Percent 16 4" xfId="33049"/>
    <cellStyle name="Percent 16 5" xfId="33050"/>
    <cellStyle name="Percent 16 5 2" xfId="33051"/>
    <cellStyle name="Percent 16 5 3" xfId="33052"/>
    <cellStyle name="Percent 16 6" xfId="33053"/>
    <cellStyle name="Percent 16 7" xfId="33054"/>
    <cellStyle name="Percent 16 8" xfId="33055"/>
    <cellStyle name="Percent 160" xfId="33056"/>
    <cellStyle name="Percent 160 2" xfId="33057"/>
    <cellStyle name="Percent 160 2 2" xfId="33058"/>
    <cellStyle name="Percent 160 2 2 2" xfId="33059"/>
    <cellStyle name="Percent 160 2 2 2 2" xfId="33060"/>
    <cellStyle name="Percent 160 2 2 3" xfId="33061"/>
    <cellStyle name="Percent 160 2 2 3 2" xfId="33062"/>
    <cellStyle name="Percent 160 2 2 4" xfId="33063"/>
    <cellStyle name="Percent 160 2 2 4 2" xfId="33064"/>
    <cellStyle name="Percent 160 2 2 5" xfId="33065"/>
    <cellStyle name="Percent 160 2 3" xfId="33066"/>
    <cellStyle name="Percent 160 2 3 2" xfId="33067"/>
    <cellStyle name="Percent 160 2 4" xfId="33068"/>
    <cellStyle name="Percent 160 2 4 2" xfId="33069"/>
    <cellStyle name="Percent 160 2 5" xfId="33070"/>
    <cellStyle name="Percent 160 2 5 2" xfId="33071"/>
    <cellStyle name="Percent 160 2 6" xfId="33072"/>
    <cellStyle name="Percent 160 3" xfId="33073"/>
    <cellStyle name="Percent 160 3 2" xfId="33074"/>
    <cellStyle name="Percent 160 3 2 2" xfId="33075"/>
    <cellStyle name="Percent 160 3 3" xfId="33076"/>
    <cellStyle name="Percent 160 3 3 2" xfId="33077"/>
    <cellStyle name="Percent 160 3 4" xfId="33078"/>
    <cellStyle name="Percent 160 3 4 2" xfId="33079"/>
    <cellStyle name="Percent 160 3 5" xfId="33080"/>
    <cellStyle name="Percent 160 4" xfId="33081"/>
    <cellStyle name="Percent 160 4 2" xfId="33082"/>
    <cellStyle name="Percent 160 5" xfId="33083"/>
    <cellStyle name="Percent 160 5 2" xfId="33084"/>
    <cellStyle name="Percent 160 6" xfId="33085"/>
    <cellStyle name="Percent 160 6 2" xfId="33086"/>
    <cellStyle name="Percent 160 7" xfId="33087"/>
    <cellStyle name="Percent 160 8" xfId="33088"/>
    <cellStyle name="Percent 161" xfId="33089"/>
    <cellStyle name="Percent 161 2" xfId="33090"/>
    <cellStyle name="Percent 161 2 2" xfId="33091"/>
    <cellStyle name="Percent 161 2 2 2" xfId="33092"/>
    <cellStyle name="Percent 161 2 2 2 2" xfId="33093"/>
    <cellStyle name="Percent 161 2 2 3" xfId="33094"/>
    <cellStyle name="Percent 161 2 2 3 2" xfId="33095"/>
    <cellStyle name="Percent 161 2 2 4" xfId="33096"/>
    <cellStyle name="Percent 161 2 2 4 2" xfId="33097"/>
    <cellStyle name="Percent 161 2 2 5" xfId="33098"/>
    <cellStyle name="Percent 161 2 3" xfId="33099"/>
    <cellStyle name="Percent 161 2 3 2" xfId="33100"/>
    <cellStyle name="Percent 161 2 4" xfId="33101"/>
    <cellStyle name="Percent 161 2 4 2" xfId="33102"/>
    <cellStyle name="Percent 161 2 5" xfId="33103"/>
    <cellStyle name="Percent 161 2 5 2" xfId="33104"/>
    <cellStyle name="Percent 161 2 6" xfId="33105"/>
    <cellStyle name="Percent 161 3" xfId="33106"/>
    <cellStyle name="Percent 161 3 2" xfId="33107"/>
    <cellStyle name="Percent 161 3 2 2" xfId="33108"/>
    <cellStyle name="Percent 161 3 3" xfId="33109"/>
    <cellStyle name="Percent 161 3 3 2" xfId="33110"/>
    <cellStyle name="Percent 161 3 4" xfId="33111"/>
    <cellStyle name="Percent 161 3 4 2" xfId="33112"/>
    <cellStyle name="Percent 161 3 5" xfId="33113"/>
    <cellStyle name="Percent 161 4" xfId="33114"/>
    <cellStyle name="Percent 161 4 2" xfId="33115"/>
    <cellStyle name="Percent 161 5" xfId="33116"/>
    <cellStyle name="Percent 161 5 2" xfId="33117"/>
    <cellStyle name="Percent 161 6" xfId="33118"/>
    <cellStyle name="Percent 161 6 2" xfId="33119"/>
    <cellStyle name="Percent 161 7" xfId="33120"/>
    <cellStyle name="Percent 161 8" xfId="33121"/>
    <cellStyle name="Percent 162" xfId="33122"/>
    <cellStyle name="Percent 162 2" xfId="33123"/>
    <cellStyle name="Percent 162 2 2" xfId="33124"/>
    <cellStyle name="Percent 162 2 2 2" xfId="33125"/>
    <cellStyle name="Percent 162 2 2 2 2" xfId="33126"/>
    <cellStyle name="Percent 162 2 2 3" xfId="33127"/>
    <cellStyle name="Percent 162 2 2 3 2" xfId="33128"/>
    <cellStyle name="Percent 162 2 2 4" xfId="33129"/>
    <cellStyle name="Percent 162 2 2 4 2" xfId="33130"/>
    <cellStyle name="Percent 162 2 2 5" xfId="33131"/>
    <cellStyle name="Percent 162 2 3" xfId="33132"/>
    <cellStyle name="Percent 162 2 3 2" xfId="33133"/>
    <cellStyle name="Percent 162 2 4" xfId="33134"/>
    <cellStyle name="Percent 162 2 4 2" xfId="33135"/>
    <cellStyle name="Percent 162 2 5" xfId="33136"/>
    <cellStyle name="Percent 162 2 5 2" xfId="33137"/>
    <cellStyle name="Percent 162 2 6" xfId="33138"/>
    <cellStyle name="Percent 162 3" xfId="33139"/>
    <cellStyle name="Percent 162 3 2" xfId="33140"/>
    <cellStyle name="Percent 162 3 2 2" xfId="33141"/>
    <cellStyle name="Percent 162 3 3" xfId="33142"/>
    <cellStyle name="Percent 162 3 3 2" xfId="33143"/>
    <cellStyle name="Percent 162 3 4" xfId="33144"/>
    <cellStyle name="Percent 162 3 4 2" xfId="33145"/>
    <cellStyle name="Percent 162 3 5" xfId="33146"/>
    <cellStyle name="Percent 162 4" xfId="33147"/>
    <cellStyle name="Percent 162 4 2" xfId="33148"/>
    <cellStyle name="Percent 162 5" xfId="33149"/>
    <cellStyle name="Percent 162 5 2" xfId="33150"/>
    <cellStyle name="Percent 162 6" xfId="33151"/>
    <cellStyle name="Percent 162 6 2" xfId="33152"/>
    <cellStyle name="Percent 162 7" xfId="33153"/>
    <cellStyle name="Percent 162 8" xfId="33154"/>
    <cellStyle name="Percent 163" xfId="33155"/>
    <cellStyle name="Percent 163 2" xfId="33156"/>
    <cellStyle name="Percent 163 2 2" xfId="33157"/>
    <cellStyle name="Percent 163 2 2 2" xfId="33158"/>
    <cellStyle name="Percent 163 2 2 2 2" xfId="33159"/>
    <cellStyle name="Percent 163 2 2 3" xfId="33160"/>
    <cellStyle name="Percent 163 2 2 3 2" xfId="33161"/>
    <cellStyle name="Percent 163 2 2 4" xfId="33162"/>
    <cellStyle name="Percent 163 2 2 4 2" xfId="33163"/>
    <cellStyle name="Percent 163 2 2 5" xfId="33164"/>
    <cellStyle name="Percent 163 2 3" xfId="33165"/>
    <cellStyle name="Percent 163 2 3 2" xfId="33166"/>
    <cellStyle name="Percent 163 2 4" xfId="33167"/>
    <cellStyle name="Percent 163 2 4 2" xfId="33168"/>
    <cellStyle name="Percent 163 2 5" xfId="33169"/>
    <cellStyle name="Percent 163 2 5 2" xfId="33170"/>
    <cellStyle name="Percent 163 2 6" xfId="33171"/>
    <cellStyle name="Percent 163 3" xfId="33172"/>
    <cellStyle name="Percent 163 3 2" xfId="33173"/>
    <cellStyle name="Percent 163 3 2 2" xfId="33174"/>
    <cellStyle name="Percent 163 3 3" xfId="33175"/>
    <cellStyle name="Percent 163 3 3 2" xfId="33176"/>
    <cellStyle name="Percent 163 3 4" xfId="33177"/>
    <cellStyle name="Percent 163 3 4 2" xfId="33178"/>
    <cellStyle name="Percent 163 3 5" xfId="33179"/>
    <cellStyle name="Percent 163 4" xfId="33180"/>
    <cellStyle name="Percent 163 4 2" xfId="33181"/>
    <cellStyle name="Percent 163 5" xfId="33182"/>
    <cellStyle name="Percent 163 5 2" xfId="33183"/>
    <cellStyle name="Percent 163 6" xfId="33184"/>
    <cellStyle name="Percent 163 6 2" xfId="33185"/>
    <cellStyle name="Percent 163 7" xfId="33186"/>
    <cellStyle name="Percent 163 8" xfId="33187"/>
    <cellStyle name="Percent 164" xfId="33188"/>
    <cellStyle name="Percent 164 2" xfId="33189"/>
    <cellStyle name="Percent 164 2 2" xfId="33190"/>
    <cellStyle name="Percent 164 2 2 2" xfId="33191"/>
    <cellStyle name="Percent 164 2 2 2 2" xfId="33192"/>
    <cellStyle name="Percent 164 2 2 3" xfId="33193"/>
    <cellStyle name="Percent 164 2 2 3 2" xfId="33194"/>
    <cellStyle name="Percent 164 2 2 4" xfId="33195"/>
    <cellStyle name="Percent 164 2 2 4 2" xfId="33196"/>
    <cellStyle name="Percent 164 2 2 5" xfId="33197"/>
    <cellStyle name="Percent 164 2 3" xfId="33198"/>
    <cellStyle name="Percent 164 2 3 2" xfId="33199"/>
    <cellStyle name="Percent 164 2 4" xfId="33200"/>
    <cellStyle name="Percent 164 2 4 2" xfId="33201"/>
    <cellStyle name="Percent 164 2 5" xfId="33202"/>
    <cellStyle name="Percent 164 2 5 2" xfId="33203"/>
    <cellStyle name="Percent 164 2 6" xfId="33204"/>
    <cellStyle name="Percent 164 3" xfId="33205"/>
    <cellStyle name="Percent 164 3 2" xfId="33206"/>
    <cellStyle name="Percent 164 3 2 2" xfId="33207"/>
    <cellStyle name="Percent 164 3 3" xfId="33208"/>
    <cellStyle name="Percent 164 3 3 2" xfId="33209"/>
    <cellStyle name="Percent 164 3 4" xfId="33210"/>
    <cellStyle name="Percent 164 3 4 2" xfId="33211"/>
    <cellStyle name="Percent 164 3 5" xfId="33212"/>
    <cellStyle name="Percent 164 4" xfId="33213"/>
    <cellStyle name="Percent 164 4 2" xfId="33214"/>
    <cellStyle name="Percent 164 5" xfId="33215"/>
    <cellStyle name="Percent 164 5 2" xfId="33216"/>
    <cellStyle name="Percent 164 6" xfId="33217"/>
    <cellStyle name="Percent 164 6 2" xfId="33218"/>
    <cellStyle name="Percent 164 7" xfId="33219"/>
    <cellStyle name="Percent 164 8" xfId="33220"/>
    <cellStyle name="Percent 165" xfId="33221"/>
    <cellStyle name="Percent 165 2" xfId="33222"/>
    <cellStyle name="Percent 165 2 2" xfId="33223"/>
    <cellStyle name="Percent 165 2 2 2" xfId="33224"/>
    <cellStyle name="Percent 165 2 2 2 2" xfId="33225"/>
    <cellStyle name="Percent 165 2 2 3" xfId="33226"/>
    <cellStyle name="Percent 165 2 2 3 2" xfId="33227"/>
    <cellStyle name="Percent 165 2 2 4" xfId="33228"/>
    <cellStyle name="Percent 165 2 2 4 2" xfId="33229"/>
    <cellStyle name="Percent 165 2 2 5" xfId="33230"/>
    <cellStyle name="Percent 165 2 3" xfId="33231"/>
    <cellStyle name="Percent 165 2 3 2" xfId="33232"/>
    <cellStyle name="Percent 165 2 4" xfId="33233"/>
    <cellStyle name="Percent 165 2 4 2" xfId="33234"/>
    <cellStyle name="Percent 165 2 5" xfId="33235"/>
    <cellStyle name="Percent 165 2 5 2" xfId="33236"/>
    <cellStyle name="Percent 165 2 6" xfId="33237"/>
    <cellStyle name="Percent 165 3" xfId="33238"/>
    <cellStyle name="Percent 165 3 2" xfId="33239"/>
    <cellStyle name="Percent 165 3 2 2" xfId="33240"/>
    <cellStyle name="Percent 165 3 3" xfId="33241"/>
    <cellStyle name="Percent 165 3 3 2" xfId="33242"/>
    <cellStyle name="Percent 165 3 4" xfId="33243"/>
    <cellStyle name="Percent 165 3 4 2" xfId="33244"/>
    <cellStyle name="Percent 165 3 5" xfId="33245"/>
    <cellStyle name="Percent 165 4" xfId="33246"/>
    <cellStyle name="Percent 165 4 2" xfId="33247"/>
    <cellStyle name="Percent 165 5" xfId="33248"/>
    <cellStyle name="Percent 165 5 2" xfId="33249"/>
    <cellStyle name="Percent 165 6" xfId="33250"/>
    <cellStyle name="Percent 165 6 2" xfId="33251"/>
    <cellStyle name="Percent 165 7" xfId="33252"/>
    <cellStyle name="Percent 165 8" xfId="33253"/>
    <cellStyle name="Percent 166" xfId="33254"/>
    <cellStyle name="Percent 166 2" xfId="33255"/>
    <cellStyle name="Percent 166 2 2" xfId="33256"/>
    <cellStyle name="Percent 166 2 2 2" xfId="33257"/>
    <cellStyle name="Percent 166 2 2 2 2" xfId="33258"/>
    <cellStyle name="Percent 166 2 2 3" xfId="33259"/>
    <cellStyle name="Percent 166 2 2 3 2" xfId="33260"/>
    <cellStyle name="Percent 166 2 2 4" xfId="33261"/>
    <cellStyle name="Percent 166 2 2 4 2" xfId="33262"/>
    <cellStyle name="Percent 166 2 2 5" xfId="33263"/>
    <cellStyle name="Percent 166 2 3" xfId="33264"/>
    <cellStyle name="Percent 166 2 3 2" xfId="33265"/>
    <cellStyle name="Percent 166 2 4" xfId="33266"/>
    <cellStyle name="Percent 166 2 4 2" xfId="33267"/>
    <cellStyle name="Percent 166 2 5" xfId="33268"/>
    <cellStyle name="Percent 166 2 5 2" xfId="33269"/>
    <cellStyle name="Percent 166 2 6" xfId="33270"/>
    <cellStyle name="Percent 166 3" xfId="33271"/>
    <cellStyle name="Percent 166 3 2" xfId="33272"/>
    <cellStyle name="Percent 166 3 2 2" xfId="33273"/>
    <cellStyle name="Percent 166 3 3" xfId="33274"/>
    <cellStyle name="Percent 166 3 3 2" xfId="33275"/>
    <cellStyle name="Percent 166 3 4" xfId="33276"/>
    <cellStyle name="Percent 166 3 4 2" xfId="33277"/>
    <cellStyle name="Percent 166 3 5" xfId="33278"/>
    <cellStyle name="Percent 166 4" xfId="33279"/>
    <cellStyle name="Percent 166 4 2" xfId="33280"/>
    <cellStyle name="Percent 166 5" xfId="33281"/>
    <cellStyle name="Percent 166 5 2" xfId="33282"/>
    <cellStyle name="Percent 166 6" xfId="33283"/>
    <cellStyle name="Percent 166 6 2" xfId="33284"/>
    <cellStyle name="Percent 166 7" xfId="33285"/>
    <cellStyle name="Percent 166 8" xfId="33286"/>
    <cellStyle name="Percent 167" xfId="33287"/>
    <cellStyle name="Percent 167 2" xfId="33288"/>
    <cellStyle name="Percent 167 2 2" xfId="33289"/>
    <cellStyle name="Percent 167 2 2 2" xfId="33290"/>
    <cellStyle name="Percent 167 2 2 2 2" xfId="33291"/>
    <cellStyle name="Percent 167 2 2 3" xfId="33292"/>
    <cellStyle name="Percent 167 2 2 3 2" xfId="33293"/>
    <cellStyle name="Percent 167 2 2 4" xfId="33294"/>
    <cellStyle name="Percent 167 2 2 4 2" xfId="33295"/>
    <cellStyle name="Percent 167 2 2 5" xfId="33296"/>
    <cellStyle name="Percent 167 2 3" xfId="33297"/>
    <cellStyle name="Percent 167 2 3 2" xfId="33298"/>
    <cellStyle name="Percent 167 2 4" xfId="33299"/>
    <cellStyle name="Percent 167 2 4 2" xfId="33300"/>
    <cellStyle name="Percent 167 2 5" xfId="33301"/>
    <cellStyle name="Percent 167 2 5 2" xfId="33302"/>
    <cellStyle name="Percent 167 2 6" xfId="33303"/>
    <cellStyle name="Percent 167 3" xfId="33304"/>
    <cellStyle name="Percent 167 3 2" xfId="33305"/>
    <cellStyle name="Percent 167 3 2 2" xfId="33306"/>
    <cellStyle name="Percent 167 3 3" xfId="33307"/>
    <cellStyle name="Percent 167 3 3 2" xfId="33308"/>
    <cellStyle name="Percent 167 3 4" xfId="33309"/>
    <cellStyle name="Percent 167 3 4 2" xfId="33310"/>
    <cellStyle name="Percent 167 3 5" xfId="33311"/>
    <cellStyle name="Percent 167 4" xfId="33312"/>
    <cellStyle name="Percent 167 4 2" xfId="33313"/>
    <cellStyle name="Percent 167 5" xfId="33314"/>
    <cellStyle name="Percent 167 5 2" xfId="33315"/>
    <cellStyle name="Percent 167 6" xfId="33316"/>
    <cellStyle name="Percent 167 6 2" xfId="33317"/>
    <cellStyle name="Percent 167 7" xfId="33318"/>
    <cellStyle name="Percent 167 8" xfId="33319"/>
    <cellStyle name="Percent 168" xfId="33320"/>
    <cellStyle name="Percent 168 2" xfId="33321"/>
    <cellStyle name="Percent 168 2 2" xfId="33322"/>
    <cellStyle name="Percent 168 2 2 2" xfId="33323"/>
    <cellStyle name="Percent 168 2 2 2 2" xfId="33324"/>
    <cellStyle name="Percent 168 2 2 3" xfId="33325"/>
    <cellStyle name="Percent 168 2 2 3 2" xfId="33326"/>
    <cellStyle name="Percent 168 2 2 4" xfId="33327"/>
    <cellStyle name="Percent 168 2 2 4 2" xfId="33328"/>
    <cellStyle name="Percent 168 2 2 5" xfId="33329"/>
    <cellStyle name="Percent 168 2 3" xfId="33330"/>
    <cellStyle name="Percent 168 2 3 2" xfId="33331"/>
    <cellStyle name="Percent 168 2 4" xfId="33332"/>
    <cellStyle name="Percent 168 2 4 2" xfId="33333"/>
    <cellStyle name="Percent 168 2 5" xfId="33334"/>
    <cellStyle name="Percent 168 2 5 2" xfId="33335"/>
    <cellStyle name="Percent 168 2 6" xfId="33336"/>
    <cellStyle name="Percent 168 3" xfId="33337"/>
    <cellStyle name="Percent 168 3 2" xfId="33338"/>
    <cellStyle name="Percent 168 3 2 2" xfId="33339"/>
    <cellStyle name="Percent 168 3 3" xfId="33340"/>
    <cellStyle name="Percent 168 3 3 2" xfId="33341"/>
    <cellStyle name="Percent 168 3 4" xfId="33342"/>
    <cellStyle name="Percent 168 3 4 2" xfId="33343"/>
    <cellStyle name="Percent 168 3 5" xfId="33344"/>
    <cellStyle name="Percent 168 4" xfId="33345"/>
    <cellStyle name="Percent 168 4 2" xfId="33346"/>
    <cellStyle name="Percent 168 5" xfId="33347"/>
    <cellStyle name="Percent 168 5 2" xfId="33348"/>
    <cellStyle name="Percent 168 6" xfId="33349"/>
    <cellStyle name="Percent 168 6 2" xfId="33350"/>
    <cellStyle name="Percent 168 7" xfId="33351"/>
    <cellStyle name="Percent 168 8" xfId="33352"/>
    <cellStyle name="Percent 169" xfId="33353"/>
    <cellStyle name="Percent 169 2" xfId="33354"/>
    <cellStyle name="Percent 169 2 2" xfId="33355"/>
    <cellStyle name="Percent 169 2 2 2" xfId="33356"/>
    <cellStyle name="Percent 169 2 2 2 2" xfId="33357"/>
    <cellStyle name="Percent 169 2 2 3" xfId="33358"/>
    <cellStyle name="Percent 169 2 2 3 2" xfId="33359"/>
    <cellStyle name="Percent 169 2 2 4" xfId="33360"/>
    <cellStyle name="Percent 169 2 2 4 2" xfId="33361"/>
    <cellStyle name="Percent 169 2 2 5" xfId="33362"/>
    <cellStyle name="Percent 169 2 3" xfId="33363"/>
    <cellStyle name="Percent 169 2 3 2" xfId="33364"/>
    <cellStyle name="Percent 169 2 4" xfId="33365"/>
    <cellStyle name="Percent 169 2 4 2" xfId="33366"/>
    <cellStyle name="Percent 169 2 5" xfId="33367"/>
    <cellStyle name="Percent 169 2 5 2" xfId="33368"/>
    <cellStyle name="Percent 169 2 6" xfId="33369"/>
    <cellStyle name="Percent 169 3" xfId="33370"/>
    <cellStyle name="Percent 169 3 2" xfId="33371"/>
    <cellStyle name="Percent 169 3 2 2" xfId="33372"/>
    <cellStyle name="Percent 169 3 3" xfId="33373"/>
    <cellStyle name="Percent 169 3 3 2" xfId="33374"/>
    <cellStyle name="Percent 169 3 4" xfId="33375"/>
    <cellStyle name="Percent 169 3 4 2" xfId="33376"/>
    <cellStyle name="Percent 169 3 5" xfId="33377"/>
    <cellStyle name="Percent 169 4" xfId="33378"/>
    <cellStyle name="Percent 169 4 2" xfId="33379"/>
    <cellStyle name="Percent 169 5" xfId="33380"/>
    <cellStyle name="Percent 169 5 2" xfId="33381"/>
    <cellStyle name="Percent 169 6" xfId="33382"/>
    <cellStyle name="Percent 169 6 2" xfId="33383"/>
    <cellStyle name="Percent 169 7" xfId="33384"/>
    <cellStyle name="Percent 169 8" xfId="33385"/>
    <cellStyle name="Percent 17" xfId="33386"/>
    <cellStyle name="Percent 17 2" xfId="33387"/>
    <cellStyle name="Percent 17 2 2" xfId="33388"/>
    <cellStyle name="Percent 17 2 3" xfId="33389"/>
    <cellStyle name="Percent 17 2 4" xfId="33390"/>
    <cellStyle name="Percent 17 3" xfId="33391"/>
    <cellStyle name="Percent 17 3 2" xfId="33392"/>
    <cellStyle name="Percent 17 3 3" xfId="33393"/>
    <cellStyle name="Percent 17 3 4" xfId="33394"/>
    <cellStyle name="Percent 17 4" xfId="33395"/>
    <cellStyle name="Percent 17 5" xfId="33396"/>
    <cellStyle name="Percent 17 5 2" xfId="33397"/>
    <cellStyle name="Percent 17 5 3" xfId="33398"/>
    <cellStyle name="Percent 17 6" xfId="33399"/>
    <cellStyle name="Percent 17 7" xfId="33400"/>
    <cellStyle name="Percent 17 8" xfId="33401"/>
    <cellStyle name="Percent 170" xfId="33402"/>
    <cellStyle name="Percent 170 2" xfId="33403"/>
    <cellStyle name="Percent 170 2 2" xfId="33404"/>
    <cellStyle name="Percent 170 2 2 2" xfId="33405"/>
    <cellStyle name="Percent 170 2 2 2 2" xfId="33406"/>
    <cellStyle name="Percent 170 2 2 3" xfId="33407"/>
    <cellStyle name="Percent 170 2 2 3 2" xfId="33408"/>
    <cellStyle name="Percent 170 2 2 4" xfId="33409"/>
    <cellStyle name="Percent 170 2 2 4 2" xfId="33410"/>
    <cellStyle name="Percent 170 2 2 5" xfId="33411"/>
    <cellStyle name="Percent 170 2 3" xfId="33412"/>
    <cellStyle name="Percent 170 2 3 2" xfId="33413"/>
    <cellStyle name="Percent 170 2 4" xfId="33414"/>
    <cellStyle name="Percent 170 2 4 2" xfId="33415"/>
    <cellStyle name="Percent 170 2 5" xfId="33416"/>
    <cellStyle name="Percent 170 2 5 2" xfId="33417"/>
    <cellStyle name="Percent 170 2 6" xfId="33418"/>
    <cellStyle name="Percent 170 3" xfId="33419"/>
    <cellStyle name="Percent 170 3 2" xfId="33420"/>
    <cellStyle name="Percent 170 3 2 2" xfId="33421"/>
    <cellStyle name="Percent 170 3 3" xfId="33422"/>
    <cellStyle name="Percent 170 3 3 2" xfId="33423"/>
    <cellStyle name="Percent 170 3 4" xfId="33424"/>
    <cellStyle name="Percent 170 3 4 2" xfId="33425"/>
    <cellStyle name="Percent 170 3 5" xfId="33426"/>
    <cellStyle name="Percent 170 4" xfId="33427"/>
    <cellStyle name="Percent 170 4 2" xfId="33428"/>
    <cellStyle name="Percent 170 5" xfId="33429"/>
    <cellStyle name="Percent 170 5 2" xfId="33430"/>
    <cellStyle name="Percent 170 6" xfId="33431"/>
    <cellStyle name="Percent 170 6 2" xfId="33432"/>
    <cellStyle name="Percent 170 7" xfId="33433"/>
    <cellStyle name="Percent 170 8" xfId="33434"/>
    <cellStyle name="Percent 171" xfId="33435"/>
    <cellStyle name="Percent 171 2" xfId="33436"/>
    <cellStyle name="Percent 171 2 2" xfId="33437"/>
    <cellStyle name="Percent 171 2 2 2" xfId="33438"/>
    <cellStyle name="Percent 171 2 2 2 2" xfId="33439"/>
    <cellStyle name="Percent 171 2 2 3" xfId="33440"/>
    <cellStyle name="Percent 171 2 2 3 2" xfId="33441"/>
    <cellStyle name="Percent 171 2 2 4" xfId="33442"/>
    <cellStyle name="Percent 171 2 2 4 2" xfId="33443"/>
    <cellStyle name="Percent 171 2 2 5" xfId="33444"/>
    <cellStyle name="Percent 171 2 3" xfId="33445"/>
    <cellStyle name="Percent 171 2 3 2" xfId="33446"/>
    <cellStyle name="Percent 171 2 4" xfId="33447"/>
    <cellStyle name="Percent 171 2 4 2" xfId="33448"/>
    <cellStyle name="Percent 171 2 5" xfId="33449"/>
    <cellStyle name="Percent 171 2 5 2" xfId="33450"/>
    <cellStyle name="Percent 171 2 6" xfId="33451"/>
    <cellStyle name="Percent 171 3" xfId="33452"/>
    <cellStyle name="Percent 171 3 2" xfId="33453"/>
    <cellStyle name="Percent 171 3 2 2" xfId="33454"/>
    <cellStyle name="Percent 171 3 3" xfId="33455"/>
    <cellStyle name="Percent 171 3 3 2" xfId="33456"/>
    <cellStyle name="Percent 171 3 4" xfId="33457"/>
    <cellStyle name="Percent 171 3 4 2" xfId="33458"/>
    <cellStyle name="Percent 171 3 5" xfId="33459"/>
    <cellStyle name="Percent 171 4" xfId="33460"/>
    <cellStyle name="Percent 171 4 2" xfId="33461"/>
    <cellStyle name="Percent 171 5" xfId="33462"/>
    <cellStyle name="Percent 171 5 2" xfId="33463"/>
    <cellStyle name="Percent 171 6" xfId="33464"/>
    <cellStyle name="Percent 171 6 2" xfId="33465"/>
    <cellStyle name="Percent 171 7" xfId="33466"/>
    <cellStyle name="Percent 171 8" xfId="33467"/>
    <cellStyle name="Percent 172" xfId="33468"/>
    <cellStyle name="Percent 172 2" xfId="33469"/>
    <cellStyle name="Percent 172 2 2" xfId="33470"/>
    <cellStyle name="Percent 172 2 2 2" xfId="33471"/>
    <cellStyle name="Percent 172 2 2 2 2" xfId="33472"/>
    <cellStyle name="Percent 172 2 2 3" xfId="33473"/>
    <cellStyle name="Percent 172 2 2 3 2" xfId="33474"/>
    <cellStyle name="Percent 172 2 2 4" xfId="33475"/>
    <cellStyle name="Percent 172 2 2 4 2" xfId="33476"/>
    <cellStyle name="Percent 172 2 2 5" xfId="33477"/>
    <cellStyle name="Percent 172 2 3" xfId="33478"/>
    <cellStyle name="Percent 172 2 3 2" xfId="33479"/>
    <cellStyle name="Percent 172 2 4" xfId="33480"/>
    <cellStyle name="Percent 172 2 4 2" xfId="33481"/>
    <cellStyle name="Percent 172 2 5" xfId="33482"/>
    <cellStyle name="Percent 172 2 5 2" xfId="33483"/>
    <cellStyle name="Percent 172 2 6" xfId="33484"/>
    <cellStyle name="Percent 172 3" xfId="33485"/>
    <cellStyle name="Percent 172 3 2" xfId="33486"/>
    <cellStyle name="Percent 172 3 2 2" xfId="33487"/>
    <cellStyle name="Percent 172 3 3" xfId="33488"/>
    <cellStyle name="Percent 172 3 3 2" xfId="33489"/>
    <cellStyle name="Percent 172 3 4" xfId="33490"/>
    <cellStyle name="Percent 172 3 4 2" xfId="33491"/>
    <cellStyle name="Percent 172 3 5" xfId="33492"/>
    <cellStyle name="Percent 172 4" xfId="33493"/>
    <cellStyle name="Percent 172 4 2" xfId="33494"/>
    <cellStyle name="Percent 172 5" xfId="33495"/>
    <cellStyle name="Percent 172 5 2" xfId="33496"/>
    <cellStyle name="Percent 172 6" xfId="33497"/>
    <cellStyle name="Percent 172 6 2" xfId="33498"/>
    <cellStyle name="Percent 172 7" xfId="33499"/>
    <cellStyle name="Percent 172 8" xfId="33500"/>
    <cellStyle name="Percent 173" xfId="33501"/>
    <cellStyle name="Percent 173 2" xfId="33502"/>
    <cellStyle name="Percent 173 2 2" xfId="33503"/>
    <cellStyle name="Percent 173 2 2 2" xfId="33504"/>
    <cellStyle name="Percent 173 2 2 2 2" xfId="33505"/>
    <cellStyle name="Percent 173 2 2 3" xfId="33506"/>
    <cellStyle name="Percent 173 2 2 3 2" xfId="33507"/>
    <cellStyle name="Percent 173 2 2 4" xfId="33508"/>
    <cellStyle name="Percent 173 2 2 4 2" xfId="33509"/>
    <cellStyle name="Percent 173 2 2 5" xfId="33510"/>
    <cellStyle name="Percent 173 2 3" xfId="33511"/>
    <cellStyle name="Percent 173 2 3 2" xfId="33512"/>
    <cellStyle name="Percent 173 2 4" xfId="33513"/>
    <cellStyle name="Percent 173 2 4 2" xfId="33514"/>
    <cellStyle name="Percent 173 2 5" xfId="33515"/>
    <cellStyle name="Percent 173 2 5 2" xfId="33516"/>
    <cellStyle name="Percent 173 2 6" xfId="33517"/>
    <cellStyle name="Percent 173 3" xfId="33518"/>
    <cellStyle name="Percent 173 3 2" xfId="33519"/>
    <cellStyle name="Percent 173 3 2 2" xfId="33520"/>
    <cellStyle name="Percent 173 3 3" xfId="33521"/>
    <cellStyle name="Percent 173 3 3 2" xfId="33522"/>
    <cellStyle name="Percent 173 3 4" xfId="33523"/>
    <cellStyle name="Percent 173 3 4 2" xfId="33524"/>
    <cellStyle name="Percent 173 3 5" xfId="33525"/>
    <cellStyle name="Percent 173 4" xfId="33526"/>
    <cellStyle name="Percent 173 4 2" xfId="33527"/>
    <cellStyle name="Percent 173 5" xfId="33528"/>
    <cellStyle name="Percent 173 5 2" xfId="33529"/>
    <cellStyle name="Percent 173 6" xfId="33530"/>
    <cellStyle name="Percent 173 6 2" xfId="33531"/>
    <cellStyle name="Percent 173 7" xfId="33532"/>
    <cellStyle name="Percent 173 8" xfId="33533"/>
    <cellStyle name="Percent 174" xfId="33534"/>
    <cellStyle name="Percent 174 2" xfId="33535"/>
    <cellStyle name="Percent 174 2 2" xfId="33536"/>
    <cellStyle name="Percent 174 2 2 2" xfId="33537"/>
    <cellStyle name="Percent 174 2 2 2 2" xfId="33538"/>
    <cellStyle name="Percent 174 2 2 3" xfId="33539"/>
    <cellStyle name="Percent 174 2 2 3 2" xfId="33540"/>
    <cellStyle name="Percent 174 2 2 4" xfId="33541"/>
    <cellStyle name="Percent 174 2 2 4 2" xfId="33542"/>
    <cellStyle name="Percent 174 2 2 5" xfId="33543"/>
    <cellStyle name="Percent 174 2 3" xfId="33544"/>
    <cellStyle name="Percent 174 2 3 2" xfId="33545"/>
    <cellStyle name="Percent 174 2 4" xfId="33546"/>
    <cellStyle name="Percent 174 2 4 2" xfId="33547"/>
    <cellStyle name="Percent 174 2 5" xfId="33548"/>
    <cellStyle name="Percent 174 2 5 2" xfId="33549"/>
    <cellStyle name="Percent 174 2 6" xfId="33550"/>
    <cellStyle name="Percent 174 3" xfId="33551"/>
    <cellStyle name="Percent 174 3 2" xfId="33552"/>
    <cellStyle name="Percent 174 3 2 2" xfId="33553"/>
    <cellStyle name="Percent 174 3 3" xfId="33554"/>
    <cellStyle name="Percent 174 3 3 2" xfId="33555"/>
    <cellStyle name="Percent 174 3 4" xfId="33556"/>
    <cellStyle name="Percent 174 3 4 2" xfId="33557"/>
    <cellStyle name="Percent 174 3 5" xfId="33558"/>
    <cellStyle name="Percent 174 4" xfId="33559"/>
    <cellStyle name="Percent 174 4 2" xfId="33560"/>
    <cellStyle name="Percent 174 5" xfId="33561"/>
    <cellStyle name="Percent 174 5 2" xfId="33562"/>
    <cellStyle name="Percent 174 6" xfId="33563"/>
    <cellStyle name="Percent 174 6 2" xfId="33564"/>
    <cellStyle name="Percent 174 7" xfId="33565"/>
    <cellStyle name="Percent 174 8" xfId="33566"/>
    <cellStyle name="Percent 175" xfId="33567"/>
    <cellStyle name="Percent 175 2" xfId="33568"/>
    <cellStyle name="Percent 175 2 2" xfId="33569"/>
    <cellStyle name="Percent 175 2 2 2" xfId="33570"/>
    <cellStyle name="Percent 175 2 2 2 2" xfId="33571"/>
    <cellStyle name="Percent 175 2 2 3" xfId="33572"/>
    <cellStyle name="Percent 175 2 2 3 2" xfId="33573"/>
    <cellStyle name="Percent 175 2 2 4" xfId="33574"/>
    <cellStyle name="Percent 175 2 2 4 2" xfId="33575"/>
    <cellStyle name="Percent 175 2 2 5" xfId="33576"/>
    <cellStyle name="Percent 175 2 3" xfId="33577"/>
    <cellStyle name="Percent 175 2 3 2" xfId="33578"/>
    <cellStyle name="Percent 175 2 4" xfId="33579"/>
    <cellStyle name="Percent 175 2 4 2" xfId="33580"/>
    <cellStyle name="Percent 175 2 5" xfId="33581"/>
    <cellStyle name="Percent 175 2 5 2" xfId="33582"/>
    <cellStyle name="Percent 175 2 6" xfId="33583"/>
    <cellStyle name="Percent 175 3" xfId="33584"/>
    <cellStyle name="Percent 175 3 2" xfId="33585"/>
    <cellStyle name="Percent 175 3 2 2" xfId="33586"/>
    <cellStyle name="Percent 175 3 3" xfId="33587"/>
    <cellStyle name="Percent 175 3 3 2" xfId="33588"/>
    <cellStyle name="Percent 175 3 4" xfId="33589"/>
    <cellStyle name="Percent 175 3 4 2" xfId="33590"/>
    <cellStyle name="Percent 175 3 5" xfId="33591"/>
    <cellStyle name="Percent 175 4" xfId="33592"/>
    <cellStyle name="Percent 175 4 2" xfId="33593"/>
    <cellStyle name="Percent 175 5" xfId="33594"/>
    <cellStyle name="Percent 175 5 2" xfId="33595"/>
    <cellStyle name="Percent 175 6" xfId="33596"/>
    <cellStyle name="Percent 175 6 2" xfId="33597"/>
    <cellStyle name="Percent 175 7" xfId="33598"/>
    <cellStyle name="Percent 175 8" xfId="33599"/>
    <cellStyle name="Percent 176" xfId="33600"/>
    <cellStyle name="Percent 176 2" xfId="33601"/>
    <cellStyle name="Percent 176 2 2" xfId="33602"/>
    <cellStyle name="Percent 176 2 2 2" xfId="33603"/>
    <cellStyle name="Percent 176 2 2 2 2" xfId="33604"/>
    <cellStyle name="Percent 176 2 2 3" xfId="33605"/>
    <cellStyle name="Percent 176 2 2 3 2" xfId="33606"/>
    <cellStyle name="Percent 176 2 2 4" xfId="33607"/>
    <cellStyle name="Percent 176 2 2 4 2" xfId="33608"/>
    <cellStyle name="Percent 176 2 2 5" xfId="33609"/>
    <cellStyle name="Percent 176 2 3" xfId="33610"/>
    <cellStyle name="Percent 176 2 3 2" xfId="33611"/>
    <cellStyle name="Percent 176 2 4" xfId="33612"/>
    <cellStyle name="Percent 176 2 4 2" xfId="33613"/>
    <cellStyle name="Percent 176 2 5" xfId="33614"/>
    <cellStyle name="Percent 176 2 5 2" xfId="33615"/>
    <cellStyle name="Percent 176 2 6" xfId="33616"/>
    <cellStyle name="Percent 176 3" xfId="33617"/>
    <cellStyle name="Percent 176 3 2" xfId="33618"/>
    <cellStyle name="Percent 176 3 2 2" xfId="33619"/>
    <cellStyle name="Percent 176 3 3" xfId="33620"/>
    <cellStyle name="Percent 176 3 3 2" xfId="33621"/>
    <cellStyle name="Percent 176 3 4" xfId="33622"/>
    <cellStyle name="Percent 176 3 4 2" xfId="33623"/>
    <cellStyle name="Percent 176 3 5" xfId="33624"/>
    <cellStyle name="Percent 176 4" xfId="33625"/>
    <cellStyle name="Percent 176 4 2" xfId="33626"/>
    <cellStyle name="Percent 176 5" xfId="33627"/>
    <cellStyle name="Percent 176 5 2" xfId="33628"/>
    <cellStyle name="Percent 176 6" xfId="33629"/>
    <cellStyle name="Percent 176 6 2" xfId="33630"/>
    <cellStyle name="Percent 176 7" xfId="33631"/>
    <cellStyle name="Percent 176 8" xfId="33632"/>
    <cellStyle name="Percent 177" xfId="33633"/>
    <cellStyle name="Percent 177 2" xfId="33634"/>
    <cellStyle name="Percent 177 2 2" xfId="33635"/>
    <cellStyle name="Percent 177 2 2 2" xfId="33636"/>
    <cellStyle name="Percent 177 2 2 2 2" xfId="33637"/>
    <cellStyle name="Percent 177 2 2 3" xfId="33638"/>
    <cellStyle name="Percent 177 2 2 3 2" xfId="33639"/>
    <cellStyle name="Percent 177 2 2 4" xfId="33640"/>
    <cellStyle name="Percent 177 2 2 4 2" xfId="33641"/>
    <cellStyle name="Percent 177 2 2 5" xfId="33642"/>
    <cellStyle name="Percent 177 2 3" xfId="33643"/>
    <cellStyle name="Percent 177 2 3 2" xfId="33644"/>
    <cellStyle name="Percent 177 2 4" xfId="33645"/>
    <cellStyle name="Percent 177 2 4 2" xfId="33646"/>
    <cellStyle name="Percent 177 2 5" xfId="33647"/>
    <cellStyle name="Percent 177 2 5 2" xfId="33648"/>
    <cellStyle name="Percent 177 2 6" xfId="33649"/>
    <cellStyle name="Percent 177 3" xfId="33650"/>
    <cellStyle name="Percent 177 3 2" xfId="33651"/>
    <cellStyle name="Percent 177 3 2 2" xfId="33652"/>
    <cellStyle name="Percent 177 3 3" xfId="33653"/>
    <cellStyle name="Percent 177 3 3 2" xfId="33654"/>
    <cellStyle name="Percent 177 3 4" xfId="33655"/>
    <cellStyle name="Percent 177 3 4 2" xfId="33656"/>
    <cellStyle name="Percent 177 3 5" xfId="33657"/>
    <cellStyle name="Percent 177 4" xfId="33658"/>
    <cellStyle name="Percent 177 4 2" xfId="33659"/>
    <cellStyle name="Percent 177 5" xfId="33660"/>
    <cellStyle name="Percent 177 5 2" xfId="33661"/>
    <cellStyle name="Percent 177 6" xfId="33662"/>
    <cellStyle name="Percent 177 6 2" xfId="33663"/>
    <cellStyle name="Percent 177 7" xfId="33664"/>
    <cellStyle name="Percent 177 8" xfId="33665"/>
    <cellStyle name="Percent 178" xfId="33666"/>
    <cellStyle name="Percent 178 2" xfId="33667"/>
    <cellStyle name="Percent 178 2 2" xfId="33668"/>
    <cellStyle name="Percent 178 2 2 2" xfId="33669"/>
    <cellStyle name="Percent 178 2 2 2 2" xfId="33670"/>
    <cellStyle name="Percent 178 2 2 3" xfId="33671"/>
    <cellStyle name="Percent 178 2 2 3 2" xfId="33672"/>
    <cellStyle name="Percent 178 2 2 4" xfId="33673"/>
    <cellStyle name="Percent 178 2 2 4 2" xfId="33674"/>
    <cellStyle name="Percent 178 2 2 5" xfId="33675"/>
    <cellStyle name="Percent 178 2 3" xfId="33676"/>
    <cellStyle name="Percent 178 2 3 2" xfId="33677"/>
    <cellStyle name="Percent 178 2 4" xfId="33678"/>
    <cellStyle name="Percent 178 2 4 2" xfId="33679"/>
    <cellStyle name="Percent 178 2 5" xfId="33680"/>
    <cellStyle name="Percent 178 2 5 2" xfId="33681"/>
    <cellStyle name="Percent 178 2 6" xfId="33682"/>
    <cellStyle name="Percent 178 3" xfId="33683"/>
    <cellStyle name="Percent 178 3 2" xfId="33684"/>
    <cellStyle name="Percent 178 3 2 2" xfId="33685"/>
    <cellStyle name="Percent 178 3 3" xfId="33686"/>
    <cellStyle name="Percent 178 3 3 2" xfId="33687"/>
    <cellStyle name="Percent 178 3 4" xfId="33688"/>
    <cellStyle name="Percent 178 3 4 2" xfId="33689"/>
    <cellStyle name="Percent 178 3 5" xfId="33690"/>
    <cellStyle name="Percent 178 4" xfId="33691"/>
    <cellStyle name="Percent 178 4 2" xfId="33692"/>
    <cellStyle name="Percent 178 5" xfId="33693"/>
    <cellStyle name="Percent 178 5 2" xfId="33694"/>
    <cellStyle name="Percent 178 6" xfId="33695"/>
    <cellStyle name="Percent 178 6 2" xfId="33696"/>
    <cellStyle name="Percent 178 7" xfId="33697"/>
    <cellStyle name="Percent 178 8" xfId="33698"/>
    <cellStyle name="Percent 179" xfId="33699"/>
    <cellStyle name="Percent 179 2" xfId="33700"/>
    <cellStyle name="Percent 179 2 2" xfId="33701"/>
    <cellStyle name="Percent 179 2 2 2" xfId="33702"/>
    <cellStyle name="Percent 179 2 2 2 2" xfId="33703"/>
    <cellStyle name="Percent 179 2 2 3" xfId="33704"/>
    <cellStyle name="Percent 179 2 2 3 2" xfId="33705"/>
    <cellStyle name="Percent 179 2 2 4" xfId="33706"/>
    <cellStyle name="Percent 179 2 2 4 2" xfId="33707"/>
    <cellStyle name="Percent 179 2 2 5" xfId="33708"/>
    <cellStyle name="Percent 179 2 3" xfId="33709"/>
    <cellStyle name="Percent 179 2 3 2" xfId="33710"/>
    <cellStyle name="Percent 179 2 4" xfId="33711"/>
    <cellStyle name="Percent 179 2 4 2" xfId="33712"/>
    <cellStyle name="Percent 179 2 5" xfId="33713"/>
    <cellStyle name="Percent 179 2 5 2" xfId="33714"/>
    <cellStyle name="Percent 179 2 6" xfId="33715"/>
    <cellStyle name="Percent 179 3" xfId="33716"/>
    <cellStyle name="Percent 179 3 2" xfId="33717"/>
    <cellStyle name="Percent 179 3 2 2" xfId="33718"/>
    <cellStyle name="Percent 179 3 3" xfId="33719"/>
    <cellStyle name="Percent 179 3 3 2" xfId="33720"/>
    <cellStyle name="Percent 179 3 4" xfId="33721"/>
    <cellStyle name="Percent 179 3 4 2" xfId="33722"/>
    <cellStyle name="Percent 179 3 5" xfId="33723"/>
    <cellStyle name="Percent 179 4" xfId="33724"/>
    <cellStyle name="Percent 179 4 2" xfId="33725"/>
    <cellStyle name="Percent 179 5" xfId="33726"/>
    <cellStyle name="Percent 179 5 2" xfId="33727"/>
    <cellStyle name="Percent 179 6" xfId="33728"/>
    <cellStyle name="Percent 179 6 2" xfId="33729"/>
    <cellStyle name="Percent 179 7" xfId="33730"/>
    <cellStyle name="Percent 179 8" xfId="33731"/>
    <cellStyle name="Percent 18" xfId="33732"/>
    <cellStyle name="Percent 18 2" xfId="33733"/>
    <cellStyle name="Percent 18 2 2" xfId="33734"/>
    <cellStyle name="Percent 18 2 3" xfId="33735"/>
    <cellStyle name="Percent 18 2 4" xfId="33736"/>
    <cellStyle name="Percent 18 3" xfId="33737"/>
    <cellStyle name="Percent 18 3 2" xfId="33738"/>
    <cellStyle name="Percent 18 3 3" xfId="33739"/>
    <cellStyle name="Percent 18 3 4" xfId="33740"/>
    <cellStyle name="Percent 18 4" xfId="33741"/>
    <cellStyle name="Percent 18 5" xfId="33742"/>
    <cellStyle name="Percent 18 5 2" xfId="33743"/>
    <cellStyle name="Percent 18 5 3" xfId="33744"/>
    <cellStyle name="Percent 18 6" xfId="33745"/>
    <cellStyle name="Percent 18 7" xfId="33746"/>
    <cellStyle name="Percent 18 7 2" xfId="33747"/>
    <cellStyle name="Percent 180" xfId="33748"/>
    <cellStyle name="Percent 180 2" xfId="33749"/>
    <cellStyle name="Percent 180 2 2" xfId="33750"/>
    <cellStyle name="Percent 180 3" xfId="33751"/>
    <cellStyle name="Percent 180 4" xfId="33752"/>
    <cellStyle name="Percent 181" xfId="33753"/>
    <cellStyle name="Percent 181 2" xfId="33754"/>
    <cellStyle name="Percent 181 2 2" xfId="33755"/>
    <cellStyle name="Percent 181 2 2 2" xfId="33756"/>
    <cellStyle name="Percent 181 2 3" xfId="33757"/>
    <cellStyle name="Percent 181 2 3 2" xfId="33758"/>
    <cellStyle name="Percent 181 2 4" xfId="33759"/>
    <cellStyle name="Percent 181 2 4 2" xfId="33760"/>
    <cellStyle name="Percent 181 2 5" xfId="33761"/>
    <cellStyle name="Percent 181 3" xfId="33762"/>
    <cellStyle name="Percent 181 4" xfId="33763"/>
    <cellStyle name="Percent 182" xfId="33764"/>
    <cellStyle name="Percent 182 2" xfId="33765"/>
    <cellStyle name="Percent 182 2 2" xfId="33766"/>
    <cellStyle name="Percent 182 2 2 2" xfId="33767"/>
    <cellStyle name="Percent 182 2 3" xfId="33768"/>
    <cellStyle name="Percent 182 2 3 2" xfId="33769"/>
    <cellStyle name="Percent 182 2 4" xfId="33770"/>
    <cellStyle name="Percent 182 2 4 2" xfId="33771"/>
    <cellStyle name="Percent 182 2 5" xfId="33772"/>
    <cellStyle name="Percent 182 3" xfId="33773"/>
    <cellStyle name="Percent 182 4" xfId="33774"/>
    <cellStyle name="Percent 183" xfId="33775"/>
    <cellStyle name="Percent 183 2" xfId="33776"/>
    <cellStyle name="Percent 183 2 2" xfId="33777"/>
    <cellStyle name="Percent 183 2 2 2" xfId="33778"/>
    <cellStyle name="Percent 183 2 3" xfId="33779"/>
    <cellStyle name="Percent 183 2 3 2" xfId="33780"/>
    <cellStyle name="Percent 183 2 4" xfId="33781"/>
    <cellStyle name="Percent 183 2 4 2" xfId="33782"/>
    <cellStyle name="Percent 183 2 5" xfId="33783"/>
    <cellStyle name="Percent 183 3" xfId="33784"/>
    <cellStyle name="Percent 183 4" xfId="33785"/>
    <cellStyle name="Percent 184" xfId="33786"/>
    <cellStyle name="Percent 184 2" xfId="33787"/>
    <cellStyle name="Percent 184 3" xfId="33788"/>
    <cellStyle name="Percent 185" xfId="33789"/>
    <cellStyle name="Percent 185 2" xfId="33790"/>
    <cellStyle name="Percent 185 3" xfId="33791"/>
    <cellStyle name="Percent 186" xfId="33792"/>
    <cellStyle name="Percent 186 2" xfId="33793"/>
    <cellStyle name="Percent 186 3" xfId="33794"/>
    <cellStyle name="Percent 187" xfId="33795"/>
    <cellStyle name="Percent 187 2" xfId="33796"/>
    <cellStyle name="Percent 187 3" xfId="33797"/>
    <cellStyle name="Percent 188" xfId="33798"/>
    <cellStyle name="Percent 188 2" xfId="33799"/>
    <cellStyle name="Percent 188 3" xfId="33800"/>
    <cellStyle name="Percent 189" xfId="33801"/>
    <cellStyle name="Percent 189 2" xfId="33802"/>
    <cellStyle name="Percent 189 3" xfId="33803"/>
    <cellStyle name="Percent 19" xfId="33804"/>
    <cellStyle name="Percent 19 2" xfId="33805"/>
    <cellStyle name="Percent 19 2 2" xfId="33806"/>
    <cellStyle name="Percent 19 2 3" xfId="33807"/>
    <cellStyle name="Percent 19 2 4" xfId="33808"/>
    <cellStyle name="Percent 19 3" xfId="33809"/>
    <cellStyle name="Percent 19 3 2" xfId="33810"/>
    <cellStyle name="Percent 19 3 3" xfId="33811"/>
    <cellStyle name="Percent 19 3 4" xfId="33812"/>
    <cellStyle name="Percent 19 4" xfId="33813"/>
    <cellStyle name="Percent 19 5" xfId="33814"/>
    <cellStyle name="Percent 19 5 2" xfId="33815"/>
    <cellStyle name="Percent 19 5 3" xfId="33816"/>
    <cellStyle name="Percent 19 6" xfId="33817"/>
    <cellStyle name="Percent 19 7" xfId="33818"/>
    <cellStyle name="Percent 190" xfId="33819"/>
    <cellStyle name="Percent 190 2" xfId="33820"/>
    <cellStyle name="Percent 190 2 2" xfId="33821"/>
    <cellStyle name="Percent 190 3" xfId="33822"/>
    <cellStyle name="Percent 190 3 2" xfId="33823"/>
    <cellStyle name="Percent 190 4" xfId="33824"/>
    <cellStyle name="Percent 191" xfId="33825"/>
    <cellStyle name="Percent 191 2" xfId="33826"/>
    <cellStyle name="Percent 191 2 2" xfId="33827"/>
    <cellStyle name="Percent 191 3" xfId="33828"/>
    <cellStyle name="Percent 191 3 2" xfId="33829"/>
    <cellStyle name="Percent 191 4" xfId="33830"/>
    <cellStyle name="Percent 192" xfId="33831"/>
    <cellStyle name="Percent 192 2" xfId="33832"/>
    <cellStyle name="Percent 192 2 2" xfId="33833"/>
    <cellStyle name="Percent 192 3" xfId="33834"/>
    <cellStyle name="Percent 192 3 2" xfId="33835"/>
    <cellStyle name="Percent 192 4" xfId="33836"/>
    <cellStyle name="Percent 193" xfId="33837"/>
    <cellStyle name="Percent 193 2" xfId="33838"/>
    <cellStyle name="Percent 193 3" xfId="33839"/>
    <cellStyle name="Percent 194" xfId="33840"/>
    <cellStyle name="Percent 194 2" xfId="33841"/>
    <cellStyle name="Percent 194 3" xfId="33842"/>
    <cellStyle name="Percent 195" xfId="33843"/>
    <cellStyle name="Percent 195 2" xfId="33844"/>
    <cellStyle name="Percent 195 3" xfId="33845"/>
    <cellStyle name="Percent 196" xfId="33846"/>
    <cellStyle name="Percent 196 2" xfId="33847"/>
    <cellStyle name="Percent 196 3" xfId="33848"/>
    <cellStyle name="Percent 197" xfId="33849"/>
    <cellStyle name="Percent 197 2" xfId="33850"/>
    <cellStyle name="Percent 197 2 2" xfId="33851"/>
    <cellStyle name="Percent 197 3" xfId="33852"/>
    <cellStyle name="Percent 198" xfId="33853"/>
    <cellStyle name="Percent 198 2" xfId="33854"/>
    <cellStyle name="Percent 198 2 2" xfId="33855"/>
    <cellStyle name="Percent 198 3" xfId="33856"/>
    <cellStyle name="Percent 199" xfId="33857"/>
    <cellStyle name="Percent 199 2" xfId="33858"/>
    <cellStyle name="Percent 199 2 2" xfId="33859"/>
    <cellStyle name="Percent 199 3" xfId="33860"/>
    <cellStyle name="Percent 2" xfId="33861"/>
    <cellStyle name="Percent 2 2" xfId="33862"/>
    <cellStyle name="Percent 2 2 2" xfId="33863"/>
    <cellStyle name="Percent 2 2 2 2" xfId="33864"/>
    <cellStyle name="Percent 2 2 2 2 2" xfId="33865"/>
    <cellStyle name="Percent 2 2 2 3" xfId="33866"/>
    <cellStyle name="Percent 2 2 2 4" xfId="33867"/>
    <cellStyle name="Percent 2 2 3" xfId="33868"/>
    <cellStyle name="Percent 2 2 3 2" xfId="33869"/>
    <cellStyle name="Percent 2 2 3 3" xfId="33870"/>
    <cellStyle name="Percent 2 2 4" xfId="33871"/>
    <cellStyle name="Percent 2 2 5" xfId="33872"/>
    <cellStyle name="Percent 2 2 6" xfId="33873"/>
    <cellStyle name="Percent 2 3" xfId="33874"/>
    <cellStyle name="Percent 2 3 2" xfId="33875"/>
    <cellStyle name="Percent 2 3 2 2" xfId="33876"/>
    <cellStyle name="Percent 2 3 2 3" xfId="33877"/>
    <cellStyle name="Percent 2 3 2 4" xfId="33878"/>
    <cellStyle name="Percent 2 3 3" xfId="33879"/>
    <cellStyle name="Percent 2 3 4" xfId="33880"/>
    <cellStyle name="Percent 2 3 5" xfId="33881"/>
    <cellStyle name="Percent 2 4" xfId="33882"/>
    <cellStyle name="Percent 2 4 2" xfId="33883"/>
    <cellStyle name="Percent 2 4 3" xfId="33884"/>
    <cellStyle name="Percent 2 4 4" xfId="33885"/>
    <cellStyle name="Percent 2 4 4 2" xfId="33886"/>
    <cellStyle name="Percent 2 4 5" xfId="33887"/>
    <cellStyle name="Percent 2 4 5 2" xfId="33888"/>
    <cellStyle name="Percent 2 4 6" xfId="33889"/>
    <cellStyle name="Percent 2 5" xfId="33890"/>
    <cellStyle name="Percent 2 5 2" xfId="33891"/>
    <cellStyle name="Percent 2 5 3" xfId="33892"/>
    <cellStyle name="Percent 2 5 4" xfId="33893"/>
    <cellStyle name="Percent 2 6" xfId="33894"/>
    <cellStyle name="Percent 2 6 2" xfId="33895"/>
    <cellStyle name="Percent 2 6 3" xfId="33896"/>
    <cellStyle name="Percent 2 6 4" xfId="33897"/>
    <cellStyle name="Percent 2 7" xfId="33898"/>
    <cellStyle name="Percent 2 8" xfId="33899"/>
    <cellStyle name="Percent 20" xfId="33900"/>
    <cellStyle name="Percent 20 2" xfId="33901"/>
    <cellStyle name="Percent 20 2 2" xfId="33902"/>
    <cellStyle name="Percent 20 2 3" xfId="33903"/>
    <cellStyle name="Percent 20 2 4" xfId="33904"/>
    <cellStyle name="Percent 20 3" xfId="33905"/>
    <cellStyle name="Percent 20 3 2" xfId="33906"/>
    <cellStyle name="Percent 20 3 3" xfId="33907"/>
    <cellStyle name="Percent 20 3 4" xfId="33908"/>
    <cellStyle name="Percent 20 4" xfId="33909"/>
    <cellStyle name="Percent 20 5" xfId="33910"/>
    <cellStyle name="Percent 20 5 2" xfId="33911"/>
    <cellStyle name="Percent 20 5 3" xfId="33912"/>
    <cellStyle name="Percent 20 6" xfId="33913"/>
    <cellStyle name="Percent 200" xfId="33914"/>
    <cellStyle name="Percent 200 2" xfId="33915"/>
    <cellStyle name="Percent 200 2 2" xfId="33916"/>
    <cellStyle name="Percent 200 3" xfId="33917"/>
    <cellStyle name="Percent 201" xfId="33918"/>
    <cellStyle name="Percent 201 2" xfId="33919"/>
    <cellStyle name="Percent 201 2 2" xfId="33920"/>
    <cellStyle name="Percent 201 3" xfId="33921"/>
    <cellStyle name="Percent 202" xfId="33922"/>
    <cellStyle name="Percent 202 2" xfId="33923"/>
    <cellStyle name="Percent 202 3" xfId="33924"/>
    <cellStyle name="Percent 203" xfId="33925"/>
    <cellStyle name="Percent 203 2" xfId="33926"/>
    <cellStyle name="Percent 203 3" xfId="33927"/>
    <cellStyle name="Percent 204" xfId="33928"/>
    <cellStyle name="Percent 204 2" xfId="33929"/>
    <cellStyle name="Percent 204 3" xfId="33930"/>
    <cellStyle name="Percent 205" xfId="33931"/>
    <cellStyle name="Percent 205 2" xfId="33932"/>
    <cellStyle name="Percent 205 3" xfId="33933"/>
    <cellStyle name="Percent 206" xfId="33934"/>
    <cellStyle name="Percent 206 2" xfId="33935"/>
    <cellStyle name="Percent 206 3" xfId="33936"/>
    <cellStyle name="Percent 207" xfId="33937"/>
    <cellStyle name="Percent 207 2" xfId="33938"/>
    <cellStyle name="Percent 207 3" xfId="33939"/>
    <cellStyle name="Percent 207 4" xfId="33940"/>
    <cellStyle name="Percent 208" xfId="33941"/>
    <cellStyle name="Percent 208 2" xfId="33942"/>
    <cellStyle name="Percent 208 3" xfId="33943"/>
    <cellStyle name="Percent 208 4" xfId="33944"/>
    <cellStyle name="Percent 209" xfId="33945"/>
    <cellStyle name="Percent 209 2" xfId="33946"/>
    <cellStyle name="Percent 209 3" xfId="33947"/>
    <cellStyle name="Percent 209 4" xfId="33948"/>
    <cellStyle name="Percent 21" xfId="33949"/>
    <cellStyle name="Percent 21 2" xfId="33950"/>
    <cellStyle name="Percent 21 2 2" xfId="33951"/>
    <cellStyle name="Percent 21 2 3" xfId="33952"/>
    <cellStyle name="Percent 21 2 4" xfId="33953"/>
    <cellStyle name="Percent 21 3" xfId="33954"/>
    <cellStyle name="Percent 21 3 2" xfId="33955"/>
    <cellStyle name="Percent 21 3 2 2" xfId="33956"/>
    <cellStyle name="Percent 21 3 2 3" xfId="33957"/>
    <cellStyle name="Percent 21 3 2 4" xfId="33958"/>
    <cellStyle name="Percent 21 3 3" xfId="33959"/>
    <cellStyle name="Percent 21 3 3 2" xfId="33960"/>
    <cellStyle name="Percent 21 3 3 3" xfId="33961"/>
    <cellStyle name="Percent 21 3 3 4" xfId="33962"/>
    <cellStyle name="Percent 21 3 4" xfId="33963"/>
    <cellStyle name="Percent 21 3 5" xfId="33964"/>
    <cellStyle name="Percent 21 3 6" xfId="33965"/>
    <cellStyle name="Percent 21 4" xfId="33966"/>
    <cellStyle name="Percent 21 4 2" xfId="33967"/>
    <cellStyle name="Percent 21 4 3" xfId="33968"/>
    <cellStyle name="Percent 21 4 4" xfId="33969"/>
    <cellStyle name="Percent 21 5" xfId="33970"/>
    <cellStyle name="Percent 21 5 2" xfId="33971"/>
    <cellStyle name="Percent 21 5 3" xfId="33972"/>
    <cellStyle name="Percent 21 6" xfId="33973"/>
    <cellStyle name="Percent 21 7" xfId="33974"/>
    <cellStyle name="Percent 21 7 2" xfId="33975"/>
    <cellStyle name="Percent 21 8" xfId="33976"/>
    <cellStyle name="Percent 21 8 10" xfId="33977"/>
    <cellStyle name="Percent 21 8 10 2" xfId="33978"/>
    <cellStyle name="Percent 21 8 11" xfId="33979"/>
    <cellStyle name="Percent 21 8 11 2" xfId="33980"/>
    <cellStyle name="Percent 21 8 12" xfId="33981"/>
    <cellStyle name="Percent 21 8 12 2" xfId="33982"/>
    <cellStyle name="Percent 21 8 13" xfId="33983"/>
    <cellStyle name="Percent 21 8 13 2" xfId="33984"/>
    <cellStyle name="Percent 21 8 14" xfId="33985"/>
    <cellStyle name="Percent 21 8 2" xfId="33986"/>
    <cellStyle name="Percent 21 8 3" xfId="33987"/>
    <cellStyle name="Percent 21 8 3 2" xfId="33988"/>
    <cellStyle name="Percent 21 8 3 2 2" xfId="33989"/>
    <cellStyle name="Percent 21 8 3 2 2 2" xfId="33990"/>
    <cellStyle name="Percent 21 8 3 2 2 2 2" xfId="33991"/>
    <cellStyle name="Percent 21 8 3 2 2 3" xfId="33992"/>
    <cellStyle name="Percent 21 8 3 2 2 3 2" xfId="33993"/>
    <cellStyle name="Percent 21 8 3 2 2 4" xfId="33994"/>
    <cellStyle name="Percent 21 8 3 2 2 4 2" xfId="33995"/>
    <cellStyle name="Percent 21 8 3 2 2 5" xfId="33996"/>
    <cellStyle name="Percent 21 8 3 2 3" xfId="33997"/>
    <cellStyle name="Percent 21 8 3 2 3 2" xfId="33998"/>
    <cellStyle name="Percent 21 8 3 2 4" xfId="33999"/>
    <cellStyle name="Percent 21 8 3 2 4 2" xfId="34000"/>
    <cellStyle name="Percent 21 8 3 2 5" xfId="34001"/>
    <cellStyle name="Percent 21 8 3 2 5 2" xfId="34002"/>
    <cellStyle name="Percent 21 8 3 2 6" xfId="34003"/>
    <cellStyle name="Percent 21 8 3 3" xfId="34004"/>
    <cellStyle name="Percent 21 8 3 3 2" xfId="34005"/>
    <cellStyle name="Percent 21 8 3 3 2 2" xfId="34006"/>
    <cellStyle name="Percent 21 8 3 3 3" xfId="34007"/>
    <cellStyle name="Percent 21 8 3 3 3 2" xfId="34008"/>
    <cellStyle name="Percent 21 8 3 3 4" xfId="34009"/>
    <cellStyle name="Percent 21 8 3 3 4 2" xfId="34010"/>
    <cellStyle name="Percent 21 8 3 3 5" xfId="34011"/>
    <cellStyle name="Percent 21 8 3 4" xfId="34012"/>
    <cellStyle name="Percent 21 8 3 4 2" xfId="34013"/>
    <cellStyle name="Percent 21 8 3 5" xfId="34014"/>
    <cellStyle name="Percent 21 8 3 5 2" xfId="34015"/>
    <cellStyle name="Percent 21 8 3 6" xfId="34016"/>
    <cellStyle name="Percent 21 8 3 6 2" xfId="34017"/>
    <cellStyle name="Percent 21 8 3 7" xfId="34018"/>
    <cellStyle name="Percent 21 8 4" xfId="34019"/>
    <cellStyle name="Percent 21 8 4 2" xfId="34020"/>
    <cellStyle name="Percent 21 8 4 2 2" xfId="34021"/>
    <cellStyle name="Percent 21 8 4 2 2 2" xfId="34022"/>
    <cellStyle name="Percent 21 8 4 2 2 2 2" xfId="34023"/>
    <cellStyle name="Percent 21 8 4 2 2 3" xfId="34024"/>
    <cellStyle name="Percent 21 8 4 2 2 3 2" xfId="34025"/>
    <cellStyle name="Percent 21 8 4 2 2 4" xfId="34026"/>
    <cellStyle name="Percent 21 8 4 2 2 4 2" xfId="34027"/>
    <cellStyle name="Percent 21 8 4 2 2 5" xfId="34028"/>
    <cellStyle name="Percent 21 8 4 2 3" xfId="34029"/>
    <cellStyle name="Percent 21 8 4 2 3 2" xfId="34030"/>
    <cellStyle name="Percent 21 8 4 2 4" xfId="34031"/>
    <cellStyle name="Percent 21 8 4 2 4 2" xfId="34032"/>
    <cellStyle name="Percent 21 8 4 2 5" xfId="34033"/>
    <cellStyle name="Percent 21 8 4 2 5 2" xfId="34034"/>
    <cellStyle name="Percent 21 8 4 2 6" xfId="34035"/>
    <cellStyle name="Percent 21 8 4 3" xfId="34036"/>
    <cellStyle name="Percent 21 8 4 3 2" xfId="34037"/>
    <cellStyle name="Percent 21 8 4 3 2 2" xfId="34038"/>
    <cellStyle name="Percent 21 8 4 3 3" xfId="34039"/>
    <cellStyle name="Percent 21 8 4 3 3 2" xfId="34040"/>
    <cellStyle name="Percent 21 8 4 3 4" xfId="34041"/>
    <cellStyle name="Percent 21 8 4 3 4 2" xfId="34042"/>
    <cellStyle name="Percent 21 8 4 3 5" xfId="34043"/>
    <cellStyle name="Percent 21 8 4 4" xfId="34044"/>
    <cellStyle name="Percent 21 8 4 4 2" xfId="34045"/>
    <cellStyle name="Percent 21 8 4 5" xfId="34046"/>
    <cellStyle name="Percent 21 8 4 5 2" xfId="34047"/>
    <cellStyle name="Percent 21 8 4 6" xfId="34048"/>
    <cellStyle name="Percent 21 8 4 6 2" xfId="34049"/>
    <cellStyle name="Percent 21 8 4 7" xfId="34050"/>
    <cellStyle name="Percent 21 8 5" xfId="34051"/>
    <cellStyle name="Percent 21 8 5 2" xfId="34052"/>
    <cellStyle name="Percent 21 8 5 2 2" xfId="34053"/>
    <cellStyle name="Percent 21 8 5 2 2 2" xfId="34054"/>
    <cellStyle name="Percent 21 8 5 2 2 2 2" xfId="34055"/>
    <cellStyle name="Percent 21 8 5 2 2 3" xfId="34056"/>
    <cellStyle name="Percent 21 8 5 2 2 3 2" xfId="34057"/>
    <cellStyle name="Percent 21 8 5 2 2 4" xfId="34058"/>
    <cellStyle name="Percent 21 8 5 2 2 4 2" xfId="34059"/>
    <cellStyle name="Percent 21 8 5 2 2 5" xfId="34060"/>
    <cellStyle name="Percent 21 8 5 2 3" xfId="34061"/>
    <cellStyle name="Percent 21 8 5 2 3 2" xfId="34062"/>
    <cellStyle name="Percent 21 8 5 2 4" xfId="34063"/>
    <cellStyle name="Percent 21 8 5 2 4 2" xfId="34064"/>
    <cellStyle name="Percent 21 8 5 2 5" xfId="34065"/>
    <cellStyle name="Percent 21 8 5 2 5 2" xfId="34066"/>
    <cellStyle name="Percent 21 8 5 2 6" xfId="34067"/>
    <cellStyle name="Percent 21 8 5 3" xfId="34068"/>
    <cellStyle name="Percent 21 8 5 3 2" xfId="34069"/>
    <cellStyle name="Percent 21 8 5 3 2 2" xfId="34070"/>
    <cellStyle name="Percent 21 8 5 3 3" xfId="34071"/>
    <cellStyle name="Percent 21 8 5 3 3 2" xfId="34072"/>
    <cellStyle name="Percent 21 8 5 3 4" xfId="34073"/>
    <cellStyle name="Percent 21 8 5 3 4 2" xfId="34074"/>
    <cellStyle name="Percent 21 8 5 3 5" xfId="34075"/>
    <cellStyle name="Percent 21 8 5 4" xfId="34076"/>
    <cellStyle name="Percent 21 8 5 4 2" xfId="34077"/>
    <cellStyle name="Percent 21 8 5 5" xfId="34078"/>
    <cellStyle name="Percent 21 8 5 5 2" xfId="34079"/>
    <cellStyle name="Percent 21 8 5 6" xfId="34080"/>
    <cellStyle name="Percent 21 8 5 6 2" xfId="34081"/>
    <cellStyle name="Percent 21 8 5 7" xfId="34082"/>
    <cellStyle name="Percent 21 8 6" xfId="34083"/>
    <cellStyle name="Percent 21 8 6 2" xfId="34084"/>
    <cellStyle name="Percent 21 8 6 2 2" xfId="34085"/>
    <cellStyle name="Percent 21 8 6 2 2 2" xfId="34086"/>
    <cellStyle name="Percent 21 8 6 2 3" xfId="34087"/>
    <cellStyle name="Percent 21 8 6 2 3 2" xfId="34088"/>
    <cellStyle name="Percent 21 8 6 2 4" xfId="34089"/>
    <cellStyle name="Percent 21 8 6 2 4 2" xfId="34090"/>
    <cellStyle name="Percent 21 8 6 2 5" xfId="34091"/>
    <cellStyle name="Percent 21 8 6 3" xfId="34092"/>
    <cellStyle name="Percent 21 8 6 3 2" xfId="34093"/>
    <cellStyle name="Percent 21 8 6 4" xfId="34094"/>
    <cellStyle name="Percent 21 8 6 4 2" xfId="34095"/>
    <cellStyle name="Percent 21 8 6 5" xfId="34096"/>
    <cellStyle name="Percent 21 8 6 5 2" xfId="34097"/>
    <cellStyle name="Percent 21 8 6 6" xfId="34098"/>
    <cellStyle name="Percent 21 8 7" xfId="34099"/>
    <cellStyle name="Percent 21 8 7 2" xfId="34100"/>
    <cellStyle name="Percent 21 8 7 2 2" xfId="34101"/>
    <cellStyle name="Percent 21 8 7 3" xfId="34102"/>
    <cellStyle name="Percent 21 8 7 3 2" xfId="34103"/>
    <cellStyle name="Percent 21 8 7 4" xfId="34104"/>
    <cellStyle name="Percent 21 8 7 4 2" xfId="34105"/>
    <cellStyle name="Percent 21 8 7 5" xfId="34106"/>
    <cellStyle name="Percent 21 8 8" xfId="34107"/>
    <cellStyle name="Percent 21 8 8 2" xfId="34108"/>
    <cellStyle name="Percent 21 8 8 2 2" xfId="34109"/>
    <cellStyle name="Percent 21 8 8 3" xfId="34110"/>
    <cellStyle name="Percent 21 8 8 3 2" xfId="34111"/>
    <cellStyle name="Percent 21 8 8 4" xfId="34112"/>
    <cellStyle name="Percent 21 8 8 4 2" xfId="34113"/>
    <cellStyle name="Percent 21 8 8 5" xfId="34114"/>
    <cellStyle name="Percent 21 8 9" xfId="34115"/>
    <cellStyle name="Percent 21 8 9 2" xfId="34116"/>
    <cellStyle name="Percent 210" xfId="34117"/>
    <cellStyle name="Percent 210 2" xfId="34118"/>
    <cellStyle name="Percent 210 3" xfId="34119"/>
    <cellStyle name="Percent 210 4" xfId="34120"/>
    <cellStyle name="Percent 211" xfId="34121"/>
    <cellStyle name="Percent 211 2" xfId="34122"/>
    <cellStyle name="Percent 211 3" xfId="34123"/>
    <cellStyle name="Percent 211 4" xfId="34124"/>
    <cellStyle name="Percent 212" xfId="34125"/>
    <cellStyle name="Percent 212 2" xfId="34126"/>
    <cellStyle name="Percent 212 2 2" xfId="34127"/>
    <cellStyle name="Percent 212 3" xfId="34128"/>
    <cellStyle name="Percent 212 4" xfId="34129"/>
    <cellStyle name="Percent 213" xfId="34130"/>
    <cellStyle name="Percent 213 2" xfId="34131"/>
    <cellStyle name="Percent 213 2 2" xfId="34132"/>
    <cellStyle name="Percent 213 3" xfId="34133"/>
    <cellStyle name="Percent 213 4" xfId="34134"/>
    <cellStyle name="Percent 214" xfId="34135"/>
    <cellStyle name="Percent 214 2" xfId="34136"/>
    <cellStyle name="Percent 214 3" xfId="34137"/>
    <cellStyle name="Percent 214 4" xfId="34138"/>
    <cellStyle name="Percent 215" xfId="34139"/>
    <cellStyle name="Percent 215 2" xfId="34140"/>
    <cellStyle name="Percent 215 3" xfId="34141"/>
    <cellStyle name="Percent 215 4" xfId="34142"/>
    <cellStyle name="Percent 216" xfId="34143"/>
    <cellStyle name="Percent 216 2" xfId="34144"/>
    <cellStyle name="Percent 216 3" xfId="34145"/>
    <cellStyle name="Percent 216 4" xfId="34146"/>
    <cellStyle name="Percent 217" xfId="34147"/>
    <cellStyle name="Percent 217 2" xfId="34148"/>
    <cellStyle name="Percent 217 2 2" xfId="34149"/>
    <cellStyle name="Percent 217 3" xfId="34150"/>
    <cellStyle name="Percent 218" xfId="34151"/>
    <cellStyle name="Percent 218 2" xfId="34152"/>
    <cellStyle name="Percent 218 3" xfId="34153"/>
    <cellStyle name="Percent 219" xfId="34154"/>
    <cellStyle name="Percent 219 2" xfId="34155"/>
    <cellStyle name="Percent 219 3" xfId="34156"/>
    <cellStyle name="Percent 219 4" xfId="34157"/>
    <cellStyle name="Percent 22" xfId="34158"/>
    <cellStyle name="Percent 22 2" xfId="34159"/>
    <cellStyle name="Percent 22 2 2" xfId="34160"/>
    <cellStyle name="Percent 22 2 3" xfId="34161"/>
    <cellStyle name="Percent 22 2 4" xfId="34162"/>
    <cellStyle name="Percent 22 3" xfId="34163"/>
    <cellStyle name="Percent 22 4" xfId="34164"/>
    <cellStyle name="Percent 22 5" xfId="34165"/>
    <cellStyle name="Percent 220" xfId="34166"/>
    <cellStyle name="Percent 220 2" xfId="34167"/>
    <cellStyle name="Percent 220 3" xfId="34168"/>
    <cellStyle name="Percent 220 4" xfId="34169"/>
    <cellStyle name="Percent 221" xfId="34170"/>
    <cellStyle name="Percent 221 2" xfId="34171"/>
    <cellStyle name="Percent 221 3" xfId="34172"/>
    <cellStyle name="Percent 221 4" xfId="34173"/>
    <cellStyle name="Percent 222" xfId="34174"/>
    <cellStyle name="Percent 222 2" xfId="34175"/>
    <cellStyle name="Percent 222 3" xfId="34176"/>
    <cellStyle name="Percent 222 4" xfId="34177"/>
    <cellStyle name="Percent 223" xfId="34178"/>
    <cellStyle name="Percent 223 2" xfId="34179"/>
    <cellStyle name="Percent 223 3" xfId="34180"/>
    <cellStyle name="Percent 223 4" xfId="34181"/>
    <cellStyle name="Percent 224" xfId="34182"/>
    <cellStyle name="Percent 224 2" xfId="34183"/>
    <cellStyle name="Percent 224 3" xfId="34184"/>
    <cellStyle name="Percent 224 4" xfId="34185"/>
    <cellStyle name="Percent 225" xfId="34186"/>
    <cellStyle name="Percent 225 2" xfId="34187"/>
    <cellStyle name="Percent 225 3" xfId="34188"/>
    <cellStyle name="Percent 225 4" xfId="34189"/>
    <cellStyle name="Percent 226" xfId="34190"/>
    <cellStyle name="Percent 226 2" xfId="34191"/>
    <cellStyle name="Percent 226 2 2" xfId="34192"/>
    <cellStyle name="Percent 226 3" xfId="34193"/>
    <cellStyle name="Percent 226 4" xfId="34194"/>
    <cellStyle name="Percent 227" xfId="34195"/>
    <cellStyle name="Percent 227 2" xfId="34196"/>
    <cellStyle name="Percent 227 2 2" xfId="34197"/>
    <cellStyle name="Percent 227 3" xfId="34198"/>
    <cellStyle name="Percent 227 4" xfId="34199"/>
    <cellStyle name="Percent 228" xfId="34200"/>
    <cellStyle name="Percent 228 2" xfId="34201"/>
    <cellStyle name="Percent 228 2 2" xfId="34202"/>
    <cellStyle name="Percent 228 3" xfId="34203"/>
    <cellStyle name="Percent 228 4" xfId="34204"/>
    <cellStyle name="Percent 229" xfId="34205"/>
    <cellStyle name="Percent 229 2" xfId="34206"/>
    <cellStyle name="Percent 229 3" xfId="34207"/>
    <cellStyle name="Percent 229 4" xfId="34208"/>
    <cellStyle name="Percent 23" xfId="34209"/>
    <cellStyle name="Percent 23 2" xfId="34210"/>
    <cellStyle name="Percent 23 2 2" xfId="34211"/>
    <cellStyle name="Percent 23 2 3" xfId="34212"/>
    <cellStyle name="Percent 23 2 4" xfId="34213"/>
    <cellStyle name="Percent 23 3" xfId="34214"/>
    <cellStyle name="Percent 23 4" xfId="34215"/>
    <cellStyle name="Percent 23 5" xfId="34216"/>
    <cellStyle name="Percent 230" xfId="34217"/>
    <cellStyle name="Percent 230 2" xfId="34218"/>
    <cellStyle name="Percent 230 3" xfId="34219"/>
    <cellStyle name="Percent 230 4" xfId="34220"/>
    <cellStyle name="Percent 231" xfId="34221"/>
    <cellStyle name="Percent 231 2" xfId="34222"/>
    <cellStyle name="Percent 231 3" xfId="34223"/>
    <cellStyle name="Percent 231 4" xfId="34224"/>
    <cellStyle name="Percent 232" xfId="34225"/>
    <cellStyle name="Percent 232 2" xfId="34226"/>
    <cellStyle name="Percent 232 3" xfId="34227"/>
    <cellStyle name="Percent 232 3 2" xfId="34228"/>
    <cellStyle name="Percent 232 4" xfId="34229"/>
    <cellStyle name="Percent 233" xfId="34230"/>
    <cellStyle name="Percent 233 2" xfId="34231"/>
    <cellStyle name="Percent 233 2 2" xfId="34232"/>
    <cellStyle name="Percent 233 3" xfId="34233"/>
    <cellStyle name="Percent 233 3 2" xfId="34234"/>
    <cellStyle name="Percent 233 4" xfId="34235"/>
    <cellStyle name="Percent 233 5" xfId="34236"/>
    <cellStyle name="Percent 233 6" xfId="34237"/>
    <cellStyle name="Percent 234" xfId="34238"/>
    <cellStyle name="Percent 234 2" xfId="34239"/>
    <cellStyle name="Percent 234 2 2" xfId="34240"/>
    <cellStyle name="Percent 234 3" xfId="34241"/>
    <cellStyle name="Percent 234 3 2" xfId="34242"/>
    <cellStyle name="Percent 234 4" xfId="34243"/>
    <cellStyle name="Percent 234 5" xfId="34244"/>
    <cellStyle name="Percent 234 6" xfId="34245"/>
    <cellStyle name="Percent 235" xfId="34246"/>
    <cellStyle name="Percent 235 2" xfId="34247"/>
    <cellStyle name="Percent 235 2 2" xfId="34248"/>
    <cellStyle name="Percent 235 3" xfId="34249"/>
    <cellStyle name="Percent 235 3 2" xfId="34250"/>
    <cellStyle name="Percent 235 4" xfId="34251"/>
    <cellStyle name="Percent 235 5" xfId="34252"/>
    <cellStyle name="Percent 235 6" xfId="34253"/>
    <cellStyle name="Percent 236" xfId="34254"/>
    <cellStyle name="Percent 236 2" xfId="34255"/>
    <cellStyle name="Percent 236 2 2" xfId="34256"/>
    <cellStyle name="Percent 236 3" xfId="34257"/>
    <cellStyle name="Percent 236 3 2" xfId="34258"/>
    <cellStyle name="Percent 236 4" xfId="34259"/>
    <cellStyle name="Percent 236 5" xfId="34260"/>
    <cellStyle name="Percent 236 6" xfId="34261"/>
    <cellStyle name="Percent 237" xfId="34262"/>
    <cellStyle name="Percent 237 2" xfId="34263"/>
    <cellStyle name="Percent 237 2 2" xfId="34264"/>
    <cellStyle name="Percent 237 3" xfId="34265"/>
    <cellStyle name="Percent 237 3 2" xfId="34266"/>
    <cellStyle name="Percent 237 4" xfId="34267"/>
    <cellStyle name="Percent 237 5" xfId="34268"/>
    <cellStyle name="Percent 237 6" xfId="34269"/>
    <cellStyle name="Percent 238" xfId="34270"/>
    <cellStyle name="Percent 238 2" xfId="34271"/>
    <cellStyle name="Percent 238 2 2" xfId="34272"/>
    <cellStyle name="Percent 238 3" xfId="34273"/>
    <cellStyle name="Percent 238 4" xfId="34274"/>
    <cellStyle name="Percent 238 5" xfId="34275"/>
    <cellStyle name="Percent 239" xfId="34276"/>
    <cellStyle name="Percent 239 2" xfId="34277"/>
    <cellStyle name="Percent 239 2 2" xfId="34278"/>
    <cellStyle name="Percent 239 3" xfId="34279"/>
    <cellStyle name="Percent 239 4" xfId="34280"/>
    <cellStyle name="Percent 239 5" xfId="34281"/>
    <cellStyle name="Percent 24" xfId="34282"/>
    <cellStyle name="Percent 24 2" xfId="34283"/>
    <cellStyle name="Percent 24 2 2" xfId="34284"/>
    <cellStyle name="Percent 24 2 2 2" xfId="34285"/>
    <cellStyle name="Percent 24 2 2 3" xfId="34286"/>
    <cellStyle name="Percent 24 2 3" xfId="34287"/>
    <cellStyle name="Percent 24 2 3 2" xfId="34288"/>
    <cellStyle name="Percent 24 2 3 3" xfId="34289"/>
    <cellStyle name="Percent 24 2 4" xfId="34290"/>
    <cellStyle name="Percent 24 2 4 2" xfId="34291"/>
    <cellStyle name="Percent 24 2 5" xfId="34292"/>
    <cellStyle name="Percent 24 3" xfId="34293"/>
    <cellStyle name="Percent 24 3 2" xfId="34294"/>
    <cellStyle name="Percent 24 3 3" xfId="34295"/>
    <cellStyle name="Percent 24 4" xfId="34296"/>
    <cellStyle name="Percent 24 4 2" xfId="34297"/>
    <cellStyle name="Percent 24 4 2 2" xfId="34298"/>
    <cellStyle name="Percent 24 4 2 2 2" xfId="34299"/>
    <cellStyle name="Percent 24 4 2 3" xfId="34300"/>
    <cellStyle name="Percent 24 4 2 3 2" xfId="34301"/>
    <cellStyle name="Percent 24 4 2 4" xfId="34302"/>
    <cellStyle name="Percent 24 4 2 4 2" xfId="34303"/>
    <cellStyle name="Percent 24 4 2 5" xfId="34304"/>
    <cellStyle name="Percent 24 4 3" xfId="34305"/>
    <cellStyle name="Percent 24 4 3 2" xfId="34306"/>
    <cellStyle name="Percent 24 4 4" xfId="34307"/>
    <cellStyle name="Percent 24 4 4 2" xfId="34308"/>
    <cellStyle name="Percent 24 4 5" xfId="34309"/>
    <cellStyle name="Percent 24 4 5 2" xfId="34310"/>
    <cellStyle name="Percent 24 4 6" xfId="34311"/>
    <cellStyle name="Percent 24 5" xfId="34312"/>
    <cellStyle name="Percent 24 5 2" xfId="34313"/>
    <cellStyle name="Percent 24 5 2 2" xfId="34314"/>
    <cellStyle name="Percent 24 5 3" xfId="34315"/>
    <cellStyle name="Percent 24 5 3 2" xfId="34316"/>
    <cellStyle name="Percent 24 5 4" xfId="34317"/>
    <cellStyle name="Percent 24 5 4 2" xfId="34318"/>
    <cellStyle name="Percent 24 5 5" xfId="34319"/>
    <cellStyle name="Percent 24 6" xfId="34320"/>
    <cellStyle name="Percent 24 6 2" xfId="34321"/>
    <cellStyle name="Percent 24 7" xfId="34322"/>
    <cellStyle name="Percent 24 7 2" xfId="34323"/>
    <cellStyle name="Percent 24 8" xfId="34324"/>
    <cellStyle name="Percent 24 8 2" xfId="34325"/>
    <cellStyle name="Percent 24 9" xfId="34326"/>
    <cellStyle name="Percent 240" xfId="34327"/>
    <cellStyle name="Percent 240 2" xfId="34328"/>
    <cellStyle name="Percent 240 2 2" xfId="34329"/>
    <cellStyle name="Percent 240 3" xfId="34330"/>
    <cellStyle name="Percent 240 4" xfId="34331"/>
    <cellStyle name="Percent 240 5" xfId="34332"/>
    <cellStyle name="Percent 241" xfId="34333"/>
    <cellStyle name="Percent 241 2" xfId="34334"/>
    <cellStyle name="Percent 241 2 2" xfId="34335"/>
    <cellStyle name="Percent 241 3" xfId="34336"/>
    <cellStyle name="Percent 241 4" xfId="34337"/>
    <cellStyle name="Percent 241 5" xfId="34338"/>
    <cellStyle name="Percent 242" xfId="34339"/>
    <cellStyle name="Percent 242 2" xfId="34340"/>
    <cellStyle name="Percent 242 2 2" xfId="34341"/>
    <cellStyle name="Percent 242 3" xfId="34342"/>
    <cellStyle name="Percent 242 3 2" xfId="34343"/>
    <cellStyle name="Percent 242 4" xfId="34344"/>
    <cellStyle name="Percent 242 5" xfId="34345"/>
    <cellStyle name="Percent 242 6" xfId="34346"/>
    <cellStyle name="Percent 243" xfId="34347"/>
    <cellStyle name="Percent 243 2" xfId="34348"/>
    <cellStyle name="Percent 243 2 2" xfId="34349"/>
    <cellStyle name="Percent 243 3" xfId="34350"/>
    <cellStyle name="Percent 243 3 2" xfId="34351"/>
    <cellStyle name="Percent 243 4" xfId="34352"/>
    <cellStyle name="Percent 243 5" xfId="34353"/>
    <cellStyle name="Percent 243 6" xfId="34354"/>
    <cellStyle name="Percent 244" xfId="34355"/>
    <cellStyle name="Percent 244 2" xfId="34356"/>
    <cellStyle name="Percent 244 2 2" xfId="34357"/>
    <cellStyle name="Percent 244 3" xfId="34358"/>
    <cellStyle name="Percent 244 3 2" xfId="34359"/>
    <cellStyle name="Percent 244 4" xfId="34360"/>
    <cellStyle name="Percent 244 5" xfId="34361"/>
    <cellStyle name="Percent 244 6" xfId="34362"/>
    <cellStyle name="Percent 245" xfId="34363"/>
    <cellStyle name="Percent 245 2" xfId="34364"/>
    <cellStyle name="Percent 245 2 2" xfId="34365"/>
    <cellStyle name="Percent 245 3" xfId="34366"/>
    <cellStyle name="Percent 245 3 2" xfId="34367"/>
    <cellStyle name="Percent 245 4" xfId="34368"/>
    <cellStyle name="Percent 245 5" xfId="34369"/>
    <cellStyle name="Percent 245 6" xfId="34370"/>
    <cellStyle name="Percent 246" xfId="34371"/>
    <cellStyle name="Percent 246 2" xfId="34372"/>
    <cellStyle name="Percent 246 2 2" xfId="34373"/>
    <cellStyle name="Percent 246 3" xfId="34374"/>
    <cellStyle name="Percent 246 3 2" xfId="34375"/>
    <cellStyle name="Percent 246 4" xfId="34376"/>
    <cellStyle name="Percent 246 5" xfId="34377"/>
    <cellStyle name="Percent 246 6" xfId="34378"/>
    <cellStyle name="Percent 247" xfId="34379"/>
    <cellStyle name="Percent 247 2" xfId="34380"/>
    <cellStyle name="Percent 247 2 2" xfId="34381"/>
    <cellStyle name="Percent 247 3" xfId="34382"/>
    <cellStyle name="Percent 247 3 2" xfId="34383"/>
    <cellStyle name="Percent 247 4" xfId="34384"/>
    <cellStyle name="Percent 247 5" xfId="34385"/>
    <cellStyle name="Percent 247 6" xfId="34386"/>
    <cellStyle name="Percent 248" xfId="34387"/>
    <cellStyle name="Percent 248 2" xfId="34388"/>
    <cellStyle name="Percent 248 3" xfId="34389"/>
    <cellStyle name="Percent 248 4" xfId="34390"/>
    <cellStyle name="Percent 249" xfId="34391"/>
    <cellStyle name="Percent 249 2" xfId="34392"/>
    <cellStyle name="Percent 249 3" xfId="34393"/>
    <cellStyle name="Percent 249 4" xfId="34394"/>
    <cellStyle name="Percent 25" xfId="34395"/>
    <cellStyle name="Percent 25 2" xfId="34396"/>
    <cellStyle name="Percent 25 2 2" xfId="34397"/>
    <cellStyle name="Percent 25 2 3" xfId="34398"/>
    <cellStyle name="Percent 25 3" xfId="34399"/>
    <cellStyle name="Percent 25 3 2" xfId="34400"/>
    <cellStyle name="Percent 25 3 3" xfId="34401"/>
    <cellStyle name="Percent 25 4" xfId="34402"/>
    <cellStyle name="Percent 25 4 2" xfId="34403"/>
    <cellStyle name="Percent 25 5" xfId="34404"/>
    <cellStyle name="Percent 250" xfId="34405"/>
    <cellStyle name="Percent 250 2" xfId="34406"/>
    <cellStyle name="Percent 250 3" xfId="34407"/>
    <cellStyle name="Percent 250 4" xfId="34408"/>
    <cellStyle name="Percent 251" xfId="34409"/>
    <cellStyle name="Percent 251 2" xfId="34410"/>
    <cellStyle name="Percent 251 3" xfId="34411"/>
    <cellStyle name="Percent 251 4" xfId="34412"/>
    <cellStyle name="Percent 252" xfId="34413"/>
    <cellStyle name="Percent 252 2" xfId="34414"/>
    <cellStyle name="Percent 252 3" xfId="34415"/>
    <cellStyle name="Percent 252 4" xfId="34416"/>
    <cellStyle name="Percent 253" xfId="34417"/>
    <cellStyle name="Percent 253 2" xfId="34418"/>
    <cellStyle name="Percent 253 3" xfId="34419"/>
    <cellStyle name="Percent 253 4" xfId="34420"/>
    <cellStyle name="Percent 254" xfId="34421"/>
    <cellStyle name="Percent 254 2" xfId="34422"/>
    <cellStyle name="Percent 254 3" xfId="34423"/>
    <cellStyle name="Percent 254 4" xfId="34424"/>
    <cellStyle name="Percent 255" xfId="34425"/>
    <cellStyle name="Percent 255 2" xfId="34426"/>
    <cellStyle name="Percent 255 3" xfId="34427"/>
    <cellStyle name="Percent 255 4" xfId="34428"/>
    <cellStyle name="Percent 256" xfId="34429"/>
    <cellStyle name="Percent 256 2" xfId="34430"/>
    <cellStyle name="Percent 256 2 2" xfId="34431"/>
    <cellStyle name="Percent 256 3" xfId="34432"/>
    <cellStyle name="Percent 256 3 2" xfId="34433"/>
    <cellStyle name="Percent 256 4" xfId="34434"/>
    <cellStyle name="Percent 256 4 2" xfId="34435"/>
    <cellStyle name="Percent 256 5" xfId="34436"/>
    <cellStyle name="Percent 257" xfId="34437"/>
    <cellStyle name="Percent 257 2" xfId="34438"/>
    <cellStyle name="Percent 257 2 2" xfId="34439"/>
    <cellStyle name="Percent 257 3" xfId="34440"/>
    <cellStyle name="Percent 257 3 2" xfId="34441"/>
    <cellStyle name="Percent 257 4" xfId="34442"/>
    <cellStyle name="Percent 257 4 2" xfId="34443"/>
    <cellStyle name="Percent 257 5" xfId="34444"/>
    <cellStyle name="Percent 258" xfId="34445"/>
    <cellStyle name="Percent 258 2" xfId="34446"/>
    <cellStyle name="Percent 258 2 2" xfId="34447"/>
    <cellStyle name="Percent 258 3" xfId="34448"/>
    <cellStyle name="Percent 258 3 2" xfId="34449"/>
    <cellStyle name="Percent 258 4" xfId="34450"/>
    <cellStyle name="Percent 258 4 2" xfId="34451"/>
    <cellStyle name="Percent 258 5" xfId="34452"/>
    <cellStyle name="Percent 259" xfId="34453"/>
    <cellStyle name="Percent 259 2" xfId="34454"/>
    <cellStyle name="Percent 259 2 2" xfId="34455"/>
    <cellStyle name="Percent 259 3" xfId="34456"/>
    <cellStyle name="Percent 259 3 2" xfId="34457"/>
    <cellStyle name="Percent 259 4" xfId="34458"/>
    <cellStyle name="Percent 259 4 2" xfId="34459"/>
    <cellStyle name="Percent 259 5" xfId="34460"/>
    <cellStyle name="Percent 26" xfId="34461"/>
    <cellStyle name="Percent 26 10" xfId="34462"/>
    <cellStyle name="Percent 26 2" xfId="34463"/>
    <cellStyle name="Percent 26 2 2" xfId="34464"/>
    <cellStyle name="Percent 26 2 2 2" xfId="34465"/>
    <cellStyle name="Percent 26 3" xfId="34466"/>
    <cellStyle name="Percent 26 3 2" xfId="34467"/>
    <cellStyle name="Percent 26 3 2 2" xfId="34468"/>
    <cellStyle name="Percent 26 3 2 3" xfId="34469"/>
    <cellStyle name="Percent 26 3 2 4" xfId="34470"/>
    <cellStyle name="Percent 26 3 3" xfId="34471"/>
    <cellStyle name="Percent 26 3 4" xfId="34472"/>
    <cellStyle name="Percent 26 3 5" xfId="34473"/>
    <cellStyle name="Percent 26 3 6" xfId="34474"/>
    <cellStyle name="Percent 26 4" xfId="34475"/>
    <cellStyle name="Percent 26 4 2" xfId="34476"/>
    <cellStyle name="Percent 26 4 2 2" xfId="34477"/>
    <cellStyle name="Percent 26 4 2 3" xfId="34478"/>
    <cellStyle name="Percent 26 4 2 4" xfId="34479"/>
    <cellStyle name="Percent 26 4 3" xfId="34480"/>
    <cellStyle name="Percent 26 4 4" xfId="34481"/>
    <cellStyle name="Percent 26 4 5" xfId="34482"/>
    <cellStyle name="Percent 26 4 6" xfId="34483"/>
    <cellStyle name="Percent 26 5" xfId="34484"/>
    <cellStyle name="Percent 26 5 2" xfId="34485"/>
    <cellStyle name="Percent 26 5 2 2" xfId="34486"/>
    <cellStyle name="Percent 26 5 2 3" xfId="34487"/>
    <cellStyle name="Percent 26 5 2 4" xfId="34488"/>
    <cellStyle name="Percent 26 5 3" xfId="34489"/>
    <cellStyle name="Percent 26 5 3 2" xfId="34490"/>
    <cellStyle name="Percent 26 5 3 2 2" xfId="34491"/>
    <cellStyle name="Percent 26 5 3 3" xfId="34492"/>
    <cellStyle name="Percent 26 5 4" xfId="34493"/>
    <cellStyle name="Percent 26 5 5" xfId="34494"/>
    <cellStyle name="Percent 26 5 6" xfId="34495"/>
    <cellStyle name="Percent 26 6" xfId="34496"/>
    <cellStyle name="Percent 26 6 2" xfId="34497"/>
    <cellStyle name="Percent 26 6 2 2" xfId="34498"/>
    <cellStyle name="Percent 26 6 3" xfId="34499"/>
    <cellStyle name="Percent 26 6 4" xfId="34500"/>
    <cellStyle name="Percent 26 6 5" xfId="34501"/>
    <cellStyle name="Percent 26 7" xfId="34502"/>
    <cellStyle name="Percent 26 7 2" xfId="34503"/>
    <cellStyle name="Percent 26 7 2 2" xfId="34504"/>
    <cellStyle name="Percent 26 7 3" xfId="34505"/>
    <cellStyle name="Percent 26 8" xfId="34506"/>
    <cellStyle name="Percent 26 8 2" xfId="34507"/>
    <cellStyle name="Percent 26 9" xfId="34508"/>
    <cellStyle name="Percent 260" xfId="34509"/>
    <cellStyle name="Percent 260 2" xfId="34510"/>
    <cellStyle name="Percent 260 2 2" xfId="34511"/>
    <cellStyle name="Percent 260 3" xfId="34512"/>
    <cellStyle name="Percent 260 3 2" xfId="34513"/>
    <cellStyle name="Percent 260 4" xfId="34514"/>
    <cellStyle name="Percent 260 4 2" xfId="34515"/>
    <cellStyle name="Percent 260 5" xfId="34516"/>
    <cellStyle name="Percent 261" xfId="34517"/>
    <cellStyle name="Percent 261 2" xfId="34518"/>
    <cellStyle name="Percent 261 2 2" xfId="34519"/>
    <cellStyle name="Percent 261 3" xfId="34520"/>
    <cellStyle name="Percent 261 3 2" xfId="34521"/>
    <cellStyle name="Percent 261 4" xfId="34522"/>
    <cellStyle name="Percent 261 4 2" xfId="34523"/>
    <cellStyle name="Percent 261 5" xfId="34524"/>
    <cellStyle name="Percent 262" xfId="34525"/>
    <cellStyle name="Percent 262 2" xfId="34526"/>
    <cellStyle name="Percent 262 2 2" xfId="34527"/>
    <cellStyle name="Percent 262 3" xfId="34528"/>
    <cellStyle name="Percent 262 3 2" xfId="34529"/>
    <cellStyle name="Percent 262 4" xfId="34530"/>
    <cellStyle name="Percent 262 4 2" xfId="34531"/>
    <cellStyle name="Percent 262 5" xfId="34532"/>
    <cellStyle name="Percent 263" xfId="34533"/>
    <cellStyle name="Percent 263 2" xfId="34534"/>
    <cellStyle name="Percent 263 2 2" xfId="34535"/>
    <cellStyle name="Percent 263 3" xfId="34536"/>
    <cellStyle name="Percent 263 3 2" xfId="34537"/>
    <cellStyle name="Percent 263 4" xfId="34538"/>
    <cellStyle name="Percent 263 4 2" xfId="34539"/>
    <cellStyle name="Percent 263 5" xfId="34540"/>
    <cellStyle name="Percent 264" xfId="34541"/>
    <cellStyle name="Percent 264 2" xfId="34542"/>
    <cellStyle name="Percent 264 2 2" xfId="34543"/>
    <cellStyle name="Percent 264 3" xfId="34544"/>
    <cellStyle name="Percent 264 3 2" xfId="34545"/>
    <cellStyle name="Percent 264 4" xfId="34546"/>
    <cellStyle name="Percent 264 4 2" xfId="34547"/>
    <cellStyle name="Percent 264 5" xfId="34548"/>
    <cellStyle name="Percent 265" xfId="34549"/>
    <cellStyle name="Percent 265 2" xfId="34550"/>
    <cellStyle name="Percent 265 2 2" xfId="34551"/>
    <cellStyle name="Percent 265 3" xfId="34552"/>
    <cellStyle name="Percent 265 3 2" xfId="34553"/>
    <cellStyle name="Percent 265 4" xfId="34554"/>
    <cellStyle name="Percent 265 4 2" xfId="34555"/>
    <cellStyle name="Percent 265 5" xfId="34556"/>
    <cellStyle name="Percent 266" xfId="34557"/>
    <cellStyle name="Percent 266 2" xfId="34558"/>
    <cellStyle name="Percent 266 2 2" xfId="34559"/>
    <cellStyle name="Percent 266 3" xfId="34560"/>
    <cellStyle name="Percent 266 3 2" xfId="34561"/>
    <cellStyle name="Percent 266 4" xfId="34562"/>
    <cellStyle name="Percent 266 4 2" xfId="34563"/>
    <cellStyle name="Percent 266 5" xfId="34564"/>
    <cellStyle name="Percent 267" xfId="34565"/>
    <cellStyle name="Percent 267 2" xfId="34566"/>
    <cellStyle name="Percent 267 2 2" xfId="34567"/>
    <cellStyle name="Percent 267 3" xfId="34568"/>
    <cellStyle name="Percent 267 3 2" xfId="34569"/>
    <cellStyle name="Percent 267 4" xfId="34570"/>
    <cellStyle name="Percent 267 4 2" xfId="34571"/>
    <cellStyle name="Percent 267 5" xfId="34572"/>
    <cellStyle name="Percent 268" xfId="34573"/>
    <cellStyle name="Percent 268 2" xfId="34574"/>
    <cellStyle name="Percent 268 2 2" xfId="34575"/>
    <cellStyle name="Percent 268 3" xfId="34576"/>
    <cellStyle name="Percent 268 3 2" xfId="34577"/>
    <cellStyle name="Percent 268 4" xfId="34578"/>
    <cellStyle name="Percent 268 4 2" xfId="34579"/>
    <cellStyle name="Percent 268 5" xfId="34580"/>
    <cellStyle name="Percent 269" xfId="34581"/>
    <cellStyle name="Percent 269 2" xfId="34582"/>
    <cellStyle name="Percent 269 2 2" xfId="34583"/>
    <cellStyle name="Percent 269 3" xfId="34584"/>
    <cellStyle name="Percent 269 3 2" xfId="34585"/>
    <cellStyle name="Percent 269 4" xfId="34586"/>
    <cellStyle name="Percent 269 4 2" xfId="34587"/>
    <cellStyle name="Percent 269 5" xfId="34588"/>
    <cellStyle name="Percent 27" xfId="34589"/>
    <cellStyle name="Percent 27 2" xfId="34590"/>
    <cellStyle name="Percent 27 2 2" xfId="34591"/>
    <cellStyle name="Percent 27 2 2 2" xfId="34592"/>
    <cellStyle name="Percent 27 2 2 3" xfId="34593"/>
    <cellStyle name="Percent 27 2 2 4" xfId="34594"/>
    <cellStyle name="Percent 27 2 3" xfId="34595"/>
    <cellStyle name="Percent 27 2 3 2" xfId="34596"/>
    <cellStyle name="Percent 27 2 3 3" xfId="34597"/>
    <cellStyle name="Percent 27 3" xfId="34598"/>
    <cellStyle name="Percent 27 3 2" xfId="34599"/>
    <cellStyle name="Percent 27 3 2 2" xfId="34600"/>
    <cellStyle name="Percent 27 3 2 3" xfId="34601"/>
    <cellStyle name="Percent 27 3 2 4" xfId="34602"/>
    <cellStyle name="Percent 27 3 3" xfId="34603"/>
    <cellStyle name="Percent 27 3 4" xfId="34604"/>
    <cellStyle name="Percent 27 3 5" xfId="34605"/>
    <cellStyle name="Percent 27 3 6" xfId="34606"/>
    <cellStyle name="Percent 27 4" xfId="34607"/>
    <cellStyle name="Percent 27 4 2" xfId="34608"/>
    <cellStyle name="Percent 27 4 2 2" xfId="34609"/>
    <cellStyle name="Percent 27 4 2 3" xfId="34610"/>
    <cellStyle name="Percent 27 4 2 4" xfId="34611"/>
    <cellStyle name="Percent 27 4 3" xfId="34612"/>
    <cellStyle name="Percent 27 4 3 2" xfId="34613"/>
    <cellStyle name="Percent 27 4 3 2 2" xfId="34614"/>
    <cellStyle name="Percent 27 4 3 3" xfId="34615"/>
    <cellStyle name="Percent 27 4 4" xfId="34616"/>
    <cellStyle name="Percent 27 4 5" xfId="34617"/>
    <cellStyle name="Percent 27 4 6" xfId="34618"/>
    <cellStyle name="Percent 27 5" xfId="34619"/>
    <cellStyle name="Percent 27 5 2" xfId="34620"/>
    <cellStyle name="Percent 27 5 2 2" xfId="34621"/>
    <cellStyle name="Percent 27 5 3" xfId="34622"/>
    <cellStyle name="Percent 27 5 4" xfId="34623"/>
    <cellStyle name="Percent 27 5 5" xfId="34624"/>
    <cellStyle name="Percent 27 6" xfId="34625"/>
    <cellStyle name="Percent 27 6 2" xfId="34626"/>
    <cellStyle name="Percent 27 6 2 2" xfId="34627"/>
    <cellStyle name="Percent 27 6 3" xfId="34628"/>
    <cellStyle name="Percent 27 7" xfId="34629"/>
    <cellStyle name="Percent 27 7 2" xfId="34630"/>
    <cellStyle name="Percent 27 8" xfId="34631"/>
    <cellStyle name="Percent 27 9" xfId="34632"/>
    <cellStyle name="Percent 270" xfId="34633"/>
    <cellStyle name="Percent 270 2" xfId="34634"/>
    <cellStyle name="Percent 270 2 2" xfId="34635"/>
    <cellStyle name="Percent 270 3" xfId="34636"/>
    <cellStyle name="Percent 270 3 2" xfId="34637"/>
    <cellStyle name="Percent 270 4" xfId="34638"/>
    <cellStyle name="Percent 270 4 2" xfId="34639"/>
    <cellStyle name="Percent 270 5" xfId="34640"/>
    <cellStyle name="Percent 271" xfId="34641"/>
    <cellStyle name="Percent 271 2" xfId="34642"/>
    <cellStyle name="Percent 271 2 2" xfId="34643"/>
    <cellStyle name="Percent 271 3" xfId="34644"/>
    <cellStyle name="Percent 271 3 2" xfId="34645"/>
    <cellStyle name="Percent 271 4" xfId="34646"/>
    <cellStyle name="Percent 271 4 2" xfId="34647"/>
    <cellStyle name="Percent 271 5" xfId="34648"/>
    <cellStyle name="Percent 272" xfId="34649"/>
    <cellStyle name="Percent 272 2" xfId="34650"/>
    <cellStyle name="Percent 272 2 2" xfId="34651"/>
    <cellStyle name="Percent 272 3" xfId="34652"/>
    <cellStyle name="Percent 272 3 2" xfId="34653"/>
    <cellStyle name="Percent 272 4" xfId="34654"/>
    <cellStyle name="Percent 272 4 2" xfId="34655"/>
    <cellStyle name="Percent 272 5" xfId="34656"/>
    <cellStyle name="Percent 273" xfId="34657"/>
    <cellStyle name="Percent 273 2" xfId="34658"/>
    <cellStyle name="Percent 273 2 2" xfId="34659"/>
    <cellStyle name="Percent 273 3" xfId="34660"/>
    <cellStyle name="Percent 273 3 2" xfId="34661"/>
    <cellStyle name="Percent 273 4" xfId="34662"/>
    <cellStyle name="Percent 273 4 2" xfId="34663"/>
    <cellStyle name="Percent 273 5" xfId="34664"/>
    <cellStyle name="Percent 274" xfId="34665"/>
    <cellStyle name="Percent 274 2" xfId="34666"/>
    <cellStyle name="Percent 274 2 2" xfId="34667"/>
    <cellStyle name="Percent 274 3" xfId="34668"/>
    <cellStyle name="Percent 274 3 2" xfId="34669"/>
    <cellStyle name="Percent 274 4" xfId="34670"/>
    <cellStyle name="Percent 274 4 2" xfId="34671"/>
    <cellStyle name="Percent 274 5" xfId="34672"/>
    <cellStyle name="Percent 275" xfId="34673"/>
    <cellStyle name="Percent 275 2" xfId="34674"/>
    <cellStyle name="Percent 276" xfId="34675"/>
    <cellStyle name="Percent 276 2" xfId="34676"/>
    <cellStyle name="Percent 277" xfId="34677"/>
    <cellStyle name="Percent 277 2" xfId="34678"/>
    <cellStyle name="Percent 278" xfId="34679"/>
    <cellStyle name="Percent 278 2" xfId="34680"/>
    <cellStyle name="Percent 279" xfId="34681"/>
    <cellStyle name="Percent 279 2" xfId="34682"/>
    <cellStyle name="Percent 28" xfId="34683"/>
    <cellStyle name="Percent 28 2" xfId="34684"/>
    <cellStyle name="Percent 28 2 2" xfId="34685"/>
    <cellStyle name="Percent 28 2 2 2" xfId="34686"/>
    <cellStyle name="Percent 28 2 2 2 2" xfId="34687"/>
    <cellStyle name="Percent 28 2 2 2 3" xfId="34688"/>
    <cellStyle name="Percent 28 2 2 2 4" xfId="34689"/>
    <cellStyle name="Percent 28 2 2 3" xfId="34690"/>
    <cellStyle name="Percent 28 2 2 3 2" xfId="34691"/>
    <cellStyle name="Percent 28 2 2 3 3" xfId="34692"/>
    <cellStyle name="Percent 28 2 3" xfId="34693"/>
    <cellStyle name="Percent 28 2 3 2" xfId="34694"/>
    <cellStyle name="Percent 28 2 3 2 2" xfId="34695"/>
    <cellStyle name="Percent 28 2 3 2 3" xfId="34696"/>
    <cellStyle name="Percent 28 2 3 2 4" xfId="34697"/>
    <cellStyle name="Percent 28 2 3 3" xfId="34698"/>
    <cellStyle name="Percent 28 2 3 4" xfId="34699"/>
    <cellStyle name="Percent 28 2 3 5" xfId="34700"/>
    <cellStyle name="Percent 28 2 3 6" xfId="34701"/>
    <cellStyle name="Percent 28 2 4" xfId="34702"/>
    <cellStyle name="Percent 28 2 4 2" xfId="34703"/>
    <cellStyle name="Percent 28 2 4 2 2" xfId="34704"/>
    <cellStyle name="Percent 28 2 4 2 3" xfId="34705"/>
    <cellStyle name="Percent 28 2 4 2 4" xfId="34706"/>
    <cellStyle name="Percent 28 2 4 3" xfId="34707"/>
    <cellStyle name="Percent 28 2 4 3 2" xfId="34708"/>
    <cellStyle name="Percent 28 2 4 3 2 2" xfId="34709"/>
    <cellStyle name="Percent 28 2 4 3 3" xfId="34710"/>
    <cellStyle name="Percent 28 2 4 4" xfId="34711"/>
    <cellStyle name="Percent 28 2 4 5" xfId="34712"/>
    <cellStyle name="Percent 28 2 4 6" xfId="34713"/>
    <cellStyle name="Percent 28 2 5" xfId="34714"/>
    <cellStyle name="Percent 28 2 5 2" xfId="34715"/>
    <cellStyle name="Percent 28 2 5 2 2" xfId="34716"/>
    <cellStyle name="Percent 28 2 5 3" xfId="34717"/>
    <cellStyle name="Percent 28 2 6" xfId="34718"/>
    <cellStyle name="Percent 28 2 6 2" xfId="34719"/>
    <cellStyle name="Percent 28 2 7" xfId="34720"/>
    <cellStyle name="Percent 28 2 8" xfId="34721"/>
    <cellStyle name="Percent 28 3" xfId="34722"/>
    <cellStyle name="Percent 28 3 2" xfId="34723"/>
    <cellStyle name="Percent 28 3 2 2" xfId="34724"/>
    <cellStyle name="Percent 28 3 2 3" xfId="34725"/>
    <cellStyle name="Percent 28 3 3" xfId="34726"/>
    <cellStyle name="Percent 28 3 3 2" xfId="34727"/>
    <cellStyle name="Percent 28 3 3 3" xfId="34728"/>
    <cellStyle name="Percent 28 3 4" xfId="34729"/>
    <cellStyle name="Percent 28 3 4 2" xfId="34730"/>
    <cellStyle name="Percent 28 3 5" xfId="34731"/>
    <cellStyle name="Percent 28 4" xfId="34732"/>
    <cellStyle name="Percent 28 4 2" xfId="34733"/>
    <cellStyle name="Percent 28 4 2 2" xfId="34734"/>
    <cellStyle name="Percent 28 5" xfId="34735"/>
    <cellStyle name="Percent 28 5 2" xfId="34736"/>
    <cellStyle name="Percent 28 6" xfId="34737"/>
    <cellStyle name="Percent 280" xfId="34738"/>
    <cellStyle name="Percent 280 2" xfId="34739"/>
    <cellStyle name="Percent 281" xfId="34740"/>
    <cellStyle name="Percent 281 2" xfId="34741"/>
    <cellStyle name="Percent 282" xfId="34742"/>
    <cellStyle name="Percent 282 2" xfId="34743"/>
    <cellStyle name="Percent 283" xfId="34744"/>
    <cellStyle name="Percent 283 2" xfId="34745"/>
    <cellStyle name="Percent 284" xfId="34746"/>
    <cellStyle name="Percent 284 2" xfId="34747"/>
    <cellStyle name="Percent 285" xfId="34748"/>
    <cellStyle name="Percent 285 2" xfId="34749"/>
    <cellStyle name="Percent 286" xfId="34750"/>
    <cellStyle name="Percent 286 2" xfId="34751"/>
    <cellStyle name="Percent 287" xfId="34752"/>
    <cellStyle name="Percent 287 2" xfId="34753"/>
    <cellStyle name="Percent 288" xfId="34754"/>
    <cellStyle name="Percent 288 2" xfId="34755"/>
    <cellStyle name="Percent 289" xfId="34756"/>
    <cellStyle name="Percent 289 2" xfId="34757"/>
    <cellStyle name="Percent 29" xfId="34758"/>
    <cellStyle name="Percent 29 2" xfId="34759"/>
    <cellStyle name="Percent 29 2 2" xfId="34760"/>
    <cellStyle name="Percent 29 2 2 2" xfId="34761"/>
    <cellStyle name="Percent 29 3" xfId="34762"/>
    <cellStyle name="Percent 29 3 2" xfId="34763"/>
    <cellStyle name="Percent 29 3 3" xfId="34764"/>
    <cellStyle name="Percent 29 4" xfId="34765"/>
    <cellStyle name="Percent 29 4 2" xfId="34766"/>
    <cellStyle name="Percent 29 5" xfId="34767"/>
    <cellStyle name="Percent 290" xfId="34768"/>
    <cellStyle name="Percent 290 2" xfId="34769"/>
    <cellStyle name="Percent 291" xfId="34770"/>
    <cellStyle name="Percent 291 2" xfId="34771"/>
    <cellStyle name="Percent 292" xfId="34772"/>
    <cellStyle name="Percent 292 2" xfId="34773"/>
    <cellStyle name="Percent 293" xfId="34774"/>
    <cellStyle name="Percent 293 2" xfId="34775"/>
    <cellStyle name="Percent 294" xfId="34776"/>
    <cellStyle name="Percent 294 2" xfId="34777"/>
    <cellStyle name="Percent 295" xfId="34778"/>
    <cellStyle name="Percent 295 2" xfId="34779"/>
    <cellStyle name="Percent 296" xfId="34780"/>
    <cellStyle name="Percent 296 2" xfId="34781"/>
    <cellStyle name="Percent 297" xfId="34782"/>
    <cellStyle name="Percent 297 2" xfId="34783"/>
    <cellStyle name="Percent 298" xfId="34784"/>
    <cellStyle name="Percent 298 2" xfId="34785"/>
    <cellStyle name="Percent 299" xfId="34786"/>
    <cellStyle name="Percent 299 2" xfId="34787"/>
    <cellStyle name="Percent 3" xfId="34788"/>
    <cellStyle name="Percent 3 10" xfId="34789"/>
    <cellStyle name="Percent 3 10 2" xfId="34790"/>
    <cellStyle name="Percent 3 11" xfId="34791"/>
    <cellStyle name="Percent 3 11 2" xfId="34792"/>
    <cellStyle name="Percent 3 12" xfId="34793"/>
    <cellStyle name="Percent 3 12 2" xfId="34794"/>
    <cellStyle name="Percent 3 12 2 2" xfId="34795"/>
    <cellStyle name="Percent 3 12 2 2 2" xfId="34796"/>
    <cellStyle name="Percent 3 12 2 2 2 2" xfId="34797"/>
    <cellStyle name="Percent 3 12 2 2 3" xfId="34798"/>
    <cellStyle name="Percent 3 12 2 2 3 2" xfId="34799"/>
    <cellStyle name="Percent 3 12 2 2 4" xfId="34800"/>
    <cellStyle name="Percent 3 12 2 2 4 2" xfId="34801"/>
    <cellStyle name="Percent 3 12 2 2 5" xfId="34802"/>
    <cellStyle name="Percent 3 12 2 3" xfId="34803"/>
    <cellStyle name="Percent 3 12 2 3 2" xfId="34804"/>
    <cellStyle name="Percent 3 12 2 4" xfId="34805"/>
    <cellStyle name="Percent 3 12 2 4 2" xfId="34806"/>
    <cellStyle name="Percent 3 12 2 5" xfId="34807"/>
    <cellStyle name="Percent 3 12 2 5 2" xfId="34808"/>
    <cellStyle name="Percent 3 12 2 6" xfId="34809"/>
    <cellStyle name="Percent 3 12 3" xfId="34810"/>
    <cellStyle name="Percent 3 12 3 2" xfId="34811"/>
    <cellStyle name="Percent 3 12 3 2 2" xfId="34812"/>
    <cellStyle name="Percent 3 12 3 3" xfId="34813"/>
    <cellStyle name="Percent 3 12 3 3 2" xfId="34814"/>
    <cellStyle name="Percent 3 12 3 4" xfId="34815"/>
    <cellStyle name="Percent 3 12 3 4 2" xfId="34816"/>
    <cellStyle name="Percent 3 12 3 5" xfId="34817"/>
    <cellStyle name="Percent 3 12 4" xfId="34818"/>
    <cellStyle name="Percent 3 12 4 2" xfId="34819"/>
    <cellStyle name="Percent 3 12 5" xfId="34820"/>
    <cellStyle name="Percent 3 12 5 2" xfId="34821"/>
    <cellStyle name="Percent 3 12 6" xfId="34822"/>
    <cellStyle name="Percent 3 12 6 2" xfId="34823"/>
    <cellStyle name="Percent 3 12 7" xfId="34824"/>
    <cellStyle name="Percent 3 13" xfId="34825"/>
    <cellStyle name="Percent 3 13 2" xfId="34826"/>
    <cellStyle name="Percent 3 13 2 2" xfId="34827"/>
    <cellStyle name="Percent 3 13 2 2 2" xfId="34828"/>
    <cellStyle name="Percent 3 13 2 2 2 2" xfId="34829"/>
    <cellStyle name="Percent 3 13 2 2 3" xfId="34830"/>
    <cellStyle name="Percent 3 13 2 2 3 2" xfId="34831"/>
    <cellStyle name="Percent 3 13 2 2 4" xfId="34832"/>
    <cellStyle name="Percent 3 13 2 2 4 2" xfId="34833"/>
    <cellStyle name="Percent 3 13 2 2 5" xfId="34834"/>
    <cellStyle name="Percent 3 13 2 3" xfId="34835"/>
    <cellStyle name="Percent 3 13 2 3 2" xfId="34836"/>
    <cellStyle name="Percent 3 13 2 4" xfId="34837"/>
    <cellStyle name="Percent 3 13 2 4 2" xfId="34838"/>
    <cellStyle name="Percent 3 13 2 5" xfId="34839"/>
    <cellStyle name="Percent 3 13 2 5 2" xfId="34840"/>
    <cellStyle name="Percent 3 13 2 6" xfId="34841"/>
    <cellStyle name="Percent 3 13 3" xfId="34842"/>
    <cellStyle name="Percent 3 13 3 2" xfId="34843"/>
    <cellStyle name="Percent 3 13 3 2 2" xfId="34844"/>
    <cellStyle name="Percent 3 13 3 3" xfId="34845"/>
    <cellStyle name="Percent 3 13 3 3 2" xfId="34846"/>
    <cellStyle name="Percent 3 13 3 4" xfId="34847"/>
    <cellStyle name="Percent 3 13 3 4 2" xfId="34848"/>
    <cellStyle name="Percent 3 13 3 5" xfId="34849"/>
    <cellStyle name="Percent 3 13 4" xfId="34850"/>
    <cellStyle name="Percent 3 13 4 2" xfId="34851"/>
    <cellStyle name="Percent 3 13 5" xfId="34852"/>
    <cellStyle name="Percent 3 13 5 2" xfId="34853"/>
    <cellStyle name="Percent 3 13 6" xfId="34854"/>
    <cellStyle name="Percent 3 13 6 2" xfId="34855"/>
    <cellStyle name="Percent 3 13 7" xfId="34856"/>
    <cellStyle name="Percent 3 14" xfId="34857"/>
    <cellStyle name="Percent 3 14 2" xfId="34858"/>
    <cellStyle name="Percent 3 14 2 2" xfId="34859"/>
    <cellStyle name="Percent 3 14 2 2 2" xfId="34860"/>
    <cellStyle name="Percent 3 14 2 2 2 2" xfId="34861"/>
    <cellStyle name="Percent 3 14 2 2 3" xfId="34862"/>
    <cellStyle name="Percent 3 14 2 2 3 2" xfId="34863"/>
    <cellStyle name="Percent 3 14 2 2 4" xfId="34864"/>
    <cellStyle name="Percent 3 14 2 2 4 2" xfId="34865"/>
    <cellStyle name="Percent 3 14 2 2 5" xfId="34866"/>
    <cellStyle name="Percent 3 14 2 3" xfId="34867"/>
    <cellStyle name="Percent 3 14 2 3 2" xfId="34868"/>
    <cellStyle name="Percent 3 14 2 4" xfId="34869"/>
    <cellStyle name="Percent 3 14 2 4 2" xfId="34870"/>
    <cellStyle name="Percent 3 14 2 5" xfId="34871"/>
    <cellStyle name="Percent 3 14 2 5 2" xfId="34872"/>
    <cellStyle name="Percent 3 14 2 6" xfId="34873"/>
    <cellStyle name="Percent 3 14 3" xfId="34874"/>
    <cellStyle name="Percent 3 14 3 2" xfId="34875"/>
    <cellStyle name="Percent 3 14 3 2 2" xfId="34876"/>
    <cellStyle name="Percent 3 14 3 3" xfId="34877"/>
    <cellStyle name="Percent 3 14 3 3 2" xfId="34878"/>
    <cellStyle name="Percent 3 14 3 4" xfId="34879"/>
    <cellStyle name="Percent 3 14 3 4 2" xfId="34880"/>
    <cellStyle name="Percent 3 14 3 5" xfId="34881"/>
    <cellStyle name="Percent 3 14 4" xfId="34882"/>
    <cellStyle name="Percent 3 14 4 2" xfId="34883"/>
    <cellStyle name="Percent 3 14 5" xfId="34884"/>
    <cellStyle name="Percent 3 14 5 2" xfId="34885"/>
    <cellStyle name="Percent 3 14 6" xfId="34886"/>
    <cellStyle name="Percent 3 14 6 2" xfId="34887"/>
    <cellStyle name="Percent 3 14 7" xfId="34888"/>
    <cellStyle name="Percent 3 15" xfId="34889"/>
    <cellStyle name="Percent 3 15 2" xfId="34890"/>
    <cellStyle name="Percent 3 15 2 2" xfId="34891"/>
    <cellStyle name="Percent 3 15 2 2 2" xfId="34892"/>
    <cellStyle name="Percent 3 15 2 2 2 2" xfId="34893"/>
    <cellStyle name="Percent 3 15 2 2 3" xfId="34894"/>
    <cellStyle name="Percent 3 15 2 2 3 2" xfId="34895"/>
    <cellStyle name="Percent 3 15 2 2 4" xfId="34896"/>
    <cellStyle name="Percent 3 15 2 2 4 2" xfId="34897"/>
    <cellStyle name="Percent 3 15 2 2 5" xfId="34898"/>
    <cellStyle name="Percent 3 15 2 3" xfId="34899"/>
    <cellStyle name="Percent 3 15 2 3 2" xfId="34900"/>
    <cellStyle name="Percent 3 15 2 4" xfId="34901"/>
    <cellStyle name="Percent 3 15 2 4 2" xfId="34902"/>
    <cellStyle name="Percent 3 15 2 5" xfId="34903"/>
    <cellStyle name="Percent 3 15 2 5 2" xfId="34904"/>
    <cellStyle name="Percent 3 15 2 6" xfId="34905"/>
    <cellStyle name="Percent 3 15 3" xfId="34906"/>
    <cellStyle name="Percent 3 15 3 2" xfId="34907"/>
    <cellStyle name="Percent 3 15 3 2 2" xfId="34908"/>
    <cellStyle name="Percent 3 15 3 3" xfId="34909"/>
    <cellStyle name="Percent 3 15 3 3 2" xfId="34910"/>
    <cellStyle name="Percent 3 15 3 4" xfId="34911"/>
    <cellStyle name="Percent 3 15 3 4 2" xfId="34912"/>
    <cellStyle name="Percent 3 15 3 5" xfId="34913"/>
    <cellStyle name="Percent 3 15 4" xfId="34914"/>
    <cellStyle name="Percent 3 15 4 2" xfId="34915"/>
    <cellStyle name="Percent 3 15 5" xfId="34916"/>
    <cellStyle name="Percent 3 15 5 2" xfId="34917"/>
    <cellStyle name="Percent 3 15 6" xfId="34918"/>
    <cellStyle name="Percent 3 15 6 2" xfId="34919"/>
    <cellStyle name="Percent 3 15 7" xfId="34920"/>
    <cellStyle name="Percent 3 16" xfId="34921"/>
    <cellStyle name="Percent 3 16 2" xfId="34922"/>
    <cellStyle name="Percent 3 16 2 2" xfId="34923"/>
    <cellStyle name="Percent 3 16 2 2 2" xfId="34924"/>
    <cellStyle name="Percent 3 16 2 3" xfId="34925"/>
    <cellStyle name="Percent 3 16 2 3 2" xfId="34926"/>
    <cellStyle name="Percent 3 16 2 4" xfId="34927"/>
    <cellStyle name="Percent 3 16 2 4 2" xfId="34928"/>
    <cellStyle name="Percent 3 16 2 5" xfId="34929"/>
    <cellStyle name="Percent 3 16 3" xfId="34930"/>
    <cellStyle name="Percent 3 16 3 2" xfId="34931"/>
    <cellStyle name="Percent 3 16 4" xfId="34932"/>
    <cellStyle name="Percent 3 16 4 2" xfId="34933"/>
    <cellStyle name="Percent 3 16 5" xfId="34934"/>
    <cellStyle name="Percent 3 16 5 2" xfId="34935"/>
    <cellStyle name="Percent 3 16 6" xfId="34936"/>
    <cellStyle name="Percent 3 17" xfId="34937"/>
    <cellStyle name="Percent 3 17 2" xfId="34938"/>
    <cellStyle name="Percent 3 17 2 2" xfId="34939"/>
    <cellStyle name="Percent 3 17 3" xfId="34940"/>
    <cellStyle name="Percent 3 17 3 2" xfId="34941"/>
    <cellStyle name="Percent 3 17 4" xfId="34942"/>
    <cellStyle name="Percent 3 17 4 2" xfId="34943"/>
    <cellStyle name="Percent 3 17 5" xfId="34944"/>
    <cellStyle name="Percent 3 18" xfId="34945"/>
    <cellStyle name="Percent 3 18 2" xfId="34946"/>
    <cellStyle name="Percent 3 18 2 2" xfId="34947"/>
    <cellStyle name="Percent 3 18 3" xfId="34948"/>
    <cellStyle name="Percent 3 18 3 2" xfId="34949"/>
    <cellStyle name="Percent 3 18 4" xfId="34950"/>
    <cellStyle name="Percent 3 18 4 2" xfId="34951"/>
    <cellStyle name="Percent 3 18 5" xfId="34952"/>
    <cellStyle name="Percent 3 19" xfId="34953"/>
    <cellStyle name="Percent 3 19 2" xfId="34954"/>
    <cellStyle name="Percent 3 2" xfId="34955"/>
    <cellStyle name="Percent 3 2 2" xfId="34956"/>
    <cellStyle name="Percent 3 2 2 2" xfId="34957"/>
    <cellStyle name="Percent 3 2 2 2 2" xfId="34958"/>
    <cellStyle name="Percent 3 2 2 2 3" xfId="34959"/>
    <cellStyle name="Percent 3 2 2 3" xfId="34960"/>
    <cellStyle name="Percent 3 2 2 3 2" xfId="34961"/>
    <cellStyle name="Percent 3 2 2 3 3" xfId="34962"/>
    <cellStyle name="Percent 3 2 2 4" xfId="34963"/>
    <cellStyle name="Percent 3 2 2 4 2" xfId="34964"/>
    <cellStyle name="Percent 3 2 2 5" xfId="34965"/>
    <cellStyle name="Percent 3 2 3" xfId="34966"/>
    <cellStyle name="Percent 3 2 3 2" xfId="34967"/>
    <cellStyle name="Percent 3 2 3 2 2" xfId="34968"/>
    <cellStyle name="Percent 3 2 3 2 3" xfId="34969"/>
    <cellStyle name="Percent 3 2 3 3" xfId="34970"/>
    <cellStyle name="Percent 3 2 3 3 2" xfId="34971"/>
    <cellStyle name="Percent 3 2 3 3 3" xfId="34972"/>
    <cellStyle name="Percent 3 2 3 4" xfId="34973"/>
    <cellStyle name="Percent 3 2 3 4 2" xfId="34974"/>
    <cellStyle name="Percent 3 2 3 5" xfId="34975"/>
    <cellStyle name="Percent 3 2 4" xfId="34976"/>
    <cellStyle name="Percent 3 2 4 2" xfId="34977"/>
    <cellStyle name="Percent 3 2 4 3" xfId="34978"/>
    <cellStyle name="Percent 3 2 5" xfId="34979"/>
    <cellStyle name="Percent 3 2 5 2" xfId="34980"/>
    <cellStyle name="Percent 3 2 5 3" xfId="34981"/>
    <cellStyle name="Percent 3 2 6" xfId="34982"/>
    <cellStyle name="Percent 3 2 6 2" xfId="34983"/>
    <cellStyle name="Percent 3 2 7" xfId="34984"/>
    <cellStyle name="Percent 3 20" xfId="34985"/>
    <cellStyle name="Percent 3 20 2" xfId="34986"/>
    <cellStyle name="Percent 3 21" xfId="34987"/>
    <cellStyle name="Percent 3 21 2" xfId="34988"/>
    <cellStyle name="Percent 3 22" xfId="34989"/>
    <cellStyle name="Percent 3 22 2" xfId="34990"/>
    <cellStyle name="Percent 3 23" xfId="34991"/>
    <cellStyle name="Percent 3 23 2" xfId="34992"/>
    <cellStyle name="Percent 3 24" xfId="34993"/>
    <cellStyle name="Percent 3 25" xfId="34994"/>
    <cellStyle name="Percent 3 26" xfId="34995"/>
    <cellStyle name="Percent 3 27" xfId="34996"/>
    <cellStyle name="Percent 3 3" xfId="34997"/>
    <cellStyle name="Percent 3 3 2" xfId="34998"/>
    <cellStyle name="Percent 3 3 2 2" xfId="34999"/>
    <cellStyle name="Percent 3 3 2 3" xfId="35000"/>
    <cellStyle name="Percent 3 3 2 4" xfId="35001"/>
    <cellStyle name="Percent 3 3 2 5" xfId="35002"/>
    <cellStyle name="Percent 3 3 3" xfId="35003"/>
    <cellStyle name="Percent 3 3 3 2" xfId="35004"/>
    <cellStyle name="Percent 3 3 3 3" xfId="35005"/>
    <cellStyle name="Percent 3 3 4" xfId="35006"/>
    <cellStyle name="Percent 3 3 5" xfId="35007"/>
    <cellStyle name="Percent 3 3 6" xfId="35008"/>
    <cellStyle name="Percent 3 4" xfId="35009"/>
    <cellStyle name="Percent 3 4 10" xfId="35010"/>
    <cellStyle name="Percent 3 4 10 2" xfId="35011"/>
    <cellStyle name="Percent 3 4 11" xfId="35012"/>
    <cellStyle name="Percent 3 4 11 2" xfId="35013"/>
    <cellStyle name="Percent 3 4 12" xfId="35014"/>
    <cellStyle name="Percent 3 4 12 2" xfId="35015"/>
    <cellStyle name="Percent 3 4 13" xfId="35016"/>
    <cellStyle name="Percent 3 4 13 2" xfId="35017"/>
    <cellStyle name="Percent 3 4 14" xfId="35018"/>
    <cellStyle name="Percent 3 4 14 2" xfId="35019"/>
    <cellStyle name="Percent 3 4 15" xfId="35020"/>
    <cellStyle name="Percent 3 4 16" xfId="35021"/>
    <cellStyle name="Percent 3 4 2" xfId="35022"/>
    <cellStyle name="Percent 3 4 2 2" xfId="35023"/>
    <cellStyle name="Percent 3 4 3" xfId="35024"/>
    <cellStyle name="Percent 3 4 3 2" xfId="35025"/>
    <cellStyle name="Percent 3 4 3 2 2" xfId="35026"/>
    <cellStyle name="Percent 3 4 3 2 2 2" xfId="35027"/>
    <cellStyle name="Percent 3 4 3 2 2 2 2" xfId="35028"/>
    <cellStyle name="Percent 3 4 3 2 2 3" xfId="35029"/>
    <cellStyle name="Percent 3 4 3 2 2 3 2" xfId="35030"/>
    <cellStyle name="Percent 3 4 3 2 2 4" xfId="35031"/>
    <cellStyle name="Percent 3 4 3 2 2 4 2" xfId="35032"/>
    <cellStyle name="Percent 3 4 3 2 2 5" xfId="35033"/>
    <cellStyle name="Percent 3 4 3 2 3" xfId="35034"/>
    <cellStyle name="Percent 3 4 3 2 3 2" xfId="35035"/>
    <cellStyle name="Percent 3 4 3 2 4" xfId="35036"/>
    <cellStyle name="Percent 3 4 3 2 4 2" xfId="35037"/>
    <cellStyle name="Percent 3 4 3 2 5" xfId="35038"/>
    <cellStyle name="Percent 3 4 3 2 5 2" xfId="35039"/>
    <cellStyle name="Percent 3 4 3 2 6" xfId="35040"/>
    <cellStyle name="Percent 3 4 3 3" xfId="35041"/>
    <cellStyle name="Percent 3 4 3 3 2" xfId="35042"/>
    <cellStyle name="Percent 3 4 3 3 2 2" xfId="35043"/>
    <cellStyle name="Percent 3 4 3 3 3" xfId="35044"/>
    <cellStyle name="Percent 3 4 3 3 3 2" xfId="35045"/>
    <cellStyle name="Percent 3 4 3 3 4" xfId="35046"/>
    <cellStyle name="Percent 3 4 3 3 4 2" xfId="35047"/>
    <cellStyle name="Percent 3 4 3 3 5" xfId="35048"/>
    <cellStyle name="Percent 3 4 3 4" xfId="35049"/>
    <cellStyle name="Percent 3 4 3 4 2" xfId="35050"/>
    <cellStyle name="Percent 3 4 3 5" xfId="35051"/>
    <cellStyle name="Percent 3 4 3 5 2" xfId="35052"/>
    <cellStyle name="Percent 3 4 3 6" xfId="35053"/>
    <cellStyle name="Percent 3 4 3 6 2" xfId="35054"/>
    <cellStyle name="Percent 3 4 3 7" xfId="35055"/>
    <cellStyle name="Percent 3 4 4" xfId="35056"/>
    <cellStyle name="Percent 3 4 4 2" xfId="35057"/>
    <cellStyle name="Percent 3 4 4 2 2" xfId="35058"/>
    <cellStyle name="Percent 3 4 4 2 2 2" xfId="35059"/>
    <cellStyle name="Percent 3 4 4 2 2 2 2" xfId="35060"/>
    <cellStyle name="Percent 3 4 4 2 2 3" xfId="35061"/>
    <cellStyle name="Percent 3 4 4 2 2 3 2" xfId="35062"/>
    <cellStyle name="Percent 3 4 4 2 2 4" xfId="35063"/>
    <cellStyle name="Percent 3 4 4 2 2 4 2" xfId="35064"/>
    <cellStyle name="Percent 3 4 4 2 2 5" xfId="35065"/>
    <cellStyle name="Percent 3 4 4 2 3" xfId="35066"/>
    <cellStyle name="Percent 3 4 4 2 3 2" xfId="35067"/>
    <cellStyle name="Percent 3 4 4 2 4" xfId="35068"/>
    <cellStyle name="Percent 3 4 4 2 4 2" xfId="35069"/>
    <cellStyle name="Percent 3 4 4 2 5" xfId="35070"/>
    <cellStyle name="Percent 3 4 4 2 5 2" xfId="35071"/>
    <cellStyle name="Percent 3 4 4 2 6" xfId="35072"/>
    <cellStyle name="Percent 3 4 4 3" xfId="35073"/>
    <cellStyle name="Percent 3 4 4 3 2" xfId="35074"/>
    <cellStyle name="Percent 3 4 4 3 2 2" xfId="35075"/>
    <cellStyle name="Percent 3 4 4 3 3" xfId="35076"/>
    <cellStyle name="Percent 3 4 4 3 3 2" xfId="35077"/>
    <cellStyle name="Percent 3 4 4 3 4" xfId="35078"/>
    <cellStyle name="Percent 3 4 4 3 4 2" xfId="35079"/>
    <cellStyle name="Percent 3 4 4 3 5" xfId="35080"/>
    <cellStyle name="Percent 3 4 4 4" xfId="35081"/>
    <cellStyle name="Percent 3 4 4 4 2" xfId="35082"/>
    <cellStyle name="Percent 3 4 4 5" xfId="35083"/>
    <cellStyle name="Percent 3 4 4 5 2" xfId="35084"/>
    <cellStyle name="Percent 3 4 4 6" xfId="35085"/>
    <cellStyle name="Percent 3 4 4 6 2" xfId="35086"/>
    <cellStyle name="Percent 3 4 4 7" xfId="35087"/>
    <cellStyle name="Percent 3 4 5" xfId="35088"/>
    <cellStyle name="Percent 3 4 5 2" xfId="35089"/>
    <cellStyle name="Percent 3 4 5 2 2" xfId="35090"/>
    <cellStyle name="Percent 3 4 5 2 2 2" xfId="35091"/>
    <cellStyle name="Percent 3 4 5 2 2 2 2" xfId="35092"/>
    <cellStyle name="Percent 3 4 5 2 2 3" xfId="35093"/>
    <cellStyle name="Percent 3 4 5 2 2 3 2" xfId="35094"/>
    <cellStyle name="Percent 3 4 5 2 2 4" xfId="35095"/>
    <cellStyle name="Percent 3 4 5 2 2 4 2" xfId="35096"/>
    <cellStyle name="Percent 3 4 5 2 2 5" xfId="35097"/>
    <cellStyle name="Percent 3 4 5 2 3" xfId="35098"/>
    <cellStyle name="Percent 3 4 5 2 3 2" xfId="35099"/>
    <cellStyle name="Percent 3 4 5 2 4" xfId="35100"/>
    <cellStyle name="Percent 3 4 5 2 4 2" xfId="35101"/>
    <cellStyle name="Percent 3 4 5 2 5" xfId="35102"/>
    <cellStyle name="Percent 3 4 5 2 5 2" xfId="35103"/>
    <cellStyle name="Percent 3 4 5 2 6" xfId="35104"/>
    <cellStyle name="Percent 3 4 5 3" xfId="35105"/>
    <cellStyle name="Percent 3 4 5 3 2" xfId="35106"/>
    <cellStyle name="Percent 3 4 5 3 2 2" xfId="35107"/>
    <cellStyle name="Percent 3 4 5 3 3" xfId="35108"/>
    <cellStyle name="Percent 3 4 5 3 3 2" xfId="35109"/>
    <cellStyle name="Percent 3 4 5 3 4" xfId="35110"/>
    <cellStyle name="Percent 3 4 5 3 4 2" xfId="35111"/>
    <cellStyle name="Percent 3 4 5 3 5" xfId="35112"/>
    <cellStyle name="Percent 3 4 5 4" xfId="35113"/>
    <cellStyle name="Percent 3 4 5 4 2" xfId="35114"/>
    <cellStyle name="Percent 3 4 5 5" xfId="35115"/>
    <cellStyle name="Percent 3 4 5 5 2" xfId="35116"/>
    <cellStyle name="Percent 3 4 5 6" xfId="35117"/>
    <cellStyle name="Percent 3 4 5 6 2" xfId="35118"/>
    <cellStyle name="Percent 3 4 5 7" xfId="35119"/>
    <cellStyle name="Percent 3 4 6" xfId="35120"/>
    <cellStyle name="Percent 3 4 6 2" xfId="35121"/>
    <cellStyle name="Percent 3 4 6 2 2" xfId="35122"/>
    <cellStyle name="Percent 3 4 6 2 2 2" xfId="35123"/>
    <cellStyle name="Percent 3 4 6 2 2 2 2" xfId="35124"/>
    <cellStyle name="Percent 3 4 6 2 2 3" xfId="35125"/>
    <cellStyle name="Percent 3 4 6 2 2 3 2" xfId="35126"/>
    <cellStyle name="Percent 3 4 6 2 2 4" xfId="35127"/>
    <cellStyle name="Percent 3 4 6 2 2 4 2" xfId="35128"/>
    <cellStyle name="Percent 3 4 6 2 2 5" xfId="35129"/>
    <cellStyle name="Percent 3 4 6 2 3" xfId="35130"/>
    <cellStyle name="Percent 3 4 6 2 3 2" xfId="35131"/>
    <cellStyle name="Percent 3 4 6 2 4" xfId="35132"/>
    <cellStyle name="Percent 3 4 6 2 4 2" xfId="35133"/>
    <cellStyle name="Percent 3 4 6 2 5" xfId="35134"/>
    <cellStyle name="Percent 3 4 6 2 5 2" xfId="35135"/>
    <cellStyle name="Percent 3 4 6 2 6" xfId="35136"/>
    <cellStyle name="Percent 3 4 6 3" xfId="35137"/>
    <cellStyle name="Percent 3 4 6 3 2" xfId="35138"/>
    <cellStyle name="Percent 3 4 6 3 2 2" xfId="35139"/>
    <cellStyle name="Percent 3 4 6 3 3" xfId="35140"/>
    <cellStyle name="Percent 3 4 6 3 3 2" xfId="35141"/>
    <cellStyle name="Percent 3 4 6 3 4" xfId="35142"/>
    <cellStyle name="Percent 3 4 6 3 4 2" xfId="35143"/>
    <cellStyle name="Percent 3 4 6 3 5" xfId="35144"/>
    <cellStyle name="Percent 3 4 6 4" xfId="35145"/>
    <cellStyle name="Percent 3 4 6 4 2" xfId="35146"/>
    <cellStyle name="Percent 3 4 6 5" xfId="35147"/>
    <cellStyle name="Percent 3 4 6 5 2" xfId="35148"/>
    <cellStyle name="Percent 3 4 6 6" xfId="35149"/>
    <cellStyle name="Percent 3 4 6 6 2" xfId="35150"/>
    <cellStyle name="Percent 3 4 6 7" xfId="35151"/>
    <cellStyle name="Percent 3 4 7" xfId="35152"/>
    <cellStyle name="Percent 3 4 7 2" xfId="35153"/>
    <cellStyle name="Percent 3 4 7 2 2" xfId="35154"/>
    <cellStyle name="Percent 3 4 7 2 2 2" xfId="35155"/>
    <cellStyle name="Percent 3 4 7 2 3" xfId="35156"/>
    <cellStyle name="Percent 3 4 7 2 3 2" xfId="35157"/>
    <cellStyle name="Percent 3 4 7 2 4" xfId="35158"/>
    <cellStyle name="Percent 3 4 7 2 4 2" xfId="35159"/>
    <cellStyle name="Percent 3 4 7 2 5" xfId="35160"/>
    <cellStyle name="Percent 3 4 7 3" xfId="35161"/>
    <cellStyle name="Percent 3 4 7 3 2" xfId="35162"/>
    <cellStyle name="Percent 3 4 7 4" xfId="35163"/>
    <cellStyle name="Percent 3 4 7 4 2" xfId="35164"/>
    <cellStyle name="Percent 3 4 7 5" xfId="35165"/>
    <cellStyle name="Percent 3 4 7 5 2" xfId="35166"/>
    <cellStyle name="Percent 3 4 7 6" xfId="35167"/>
    <cellStyle name="Percent 3 4 8" xfId="35168"/>
    <cellStyle name="Percent 3 4 8 2" xfId="35169"/>
    <cellStyle name="Percent 3 4 8 2 2" xfId="35170"/>
    <cellStyle name="Percent 3 4 8 3" xfId="35171"/>
    <cellStyle name="Percent 3 4 8 3 2" xfId="35172"/>
    <cellStyle name="Percent 3 4 8 4" xfId="35173"/>
    <cellStyle name="Percent 3 4 8 4 2" xfId="35174"/>
    <cellStyle name="Percent 3 4 8 5" xfId="35175"/>
    <cellStyle name="Percent 3 4 9" xfId="35176"/>
    <cellStyle name="Percent 3 4 9 2" xfId="35177"/>
    <cellStyle name="Percent 3 4 9 2 2" xfId="35178"/>
    <cellStyle name="Percent 3 4 9 3" xfId="35179"/>
    <cellStyle name="Percent 3 4 9 3 2" xfId="35180"/>
    <cellStyle name="Percent 3 4 9 4" xfId="35181"/>
    <cellStyle name="Percent 3 4 9 4 2" xfId="35182"/>
    <cellStyle name="Percent 3 4 9 5" xfId="35183"/>
    <cellStyle name="Percent 3 5" xfId="35184"/>
    <cellStyle name="Percent 3 5 2" xfId="35185"/>
    <cellStyle name="Percent 3 5 3" xfId="35186"/>
    <cellStyle name="Percent 3 5 3 2" xfId="35187"/>
    <cellStyle name="Percent 3 5 3 2 2" xfId="35188"/>
    <cellStyle name="Percent 3 5 3 2 2 2" xfId="35189"/>
    <cellStyle name="Percent 3 5 3 2 3" xfId="35190"/>
    <cellStyle name="Percent 3 5 3 2 3 2" xfId="35191"/>
    <cellStyle name="Percent 3 5 3 2 4" xfId="35192"/>
    <cellStyle name="Percent 3 5 3 2 4 2" xfId="35193"/>
    <cellStyle name="Percent 3 5 3 2 5" xfId="35194"/>
    <cellStyle name="Percent 3 5 3 3" xfId="35195"/>
    <cellStyle name="Percent 3 5 3 3 2" xfId="35196"/>
    <cellStyle name="Percent 3 5 3 4" xfId="35197"/>
    <cellStyle name="Percent 3 5 3 4 2" xfId="35198"/>
    <cellStyle name="Percent 3 5 3 5" xfId="35199"/>
    <cellStyle name="Percent 3 5 3 5 2" xfId="35200"/>
    <cellStyle name="Percent 3 5 3 6" xfId="35201"/>
    <cellStyle name="Percent 3 5 4" xfId="35202"/>
    <cellStyle name="Percent 3 5 4 2" xfId="35203"/>
    <cellStyle name="Percent 3 5 4 2 2" xfId="35204"/>
    <cellStyle name="Percent 3 5 4 3" xfId="35205"/>
    <cellStyle name="Percent 3 5 4 3 2" xfId="35206"/>
    <cellStyle name="Percent 3 5 4 4" xfId="35207"/>
    <cellStyle name="Percent 3 5 4 4 2" xfId="35208"/>
    <cellStyle name="Percent 3 5 4 5" xfId="35209"/>
    <cellStyle name="Percent 3 5 5" xfId="35210"/>
    <cellStyle name="Percent 3 5 5 2" xfId="35211"/>
    <cellStyle name="Percent 3 5 6" xfId="35212"/>
    <cellStyle name="Percent 3 5 6 2" xfId="35213"/>
    <cellStyle name="Percent 3 5 7" xfId="35214"/>
    <cellStyle name="Percent 3 5 7 2" xfId="35215"/>
    <cellStyle name="Percent 3 5 8" xfId="35216"/>
    <cellStyle name="Percent 3 5 9" xfId="35217"/>
    <cellStyle name="Percent 3 6" xfId="35218"/>
    <cellStyle name="Percent 3 6 10" xfId="35219"/>
    <cellStyle name="Percent 3 6 10 2" xfId="35220"/>
    <cellStyle name="Percent 3 6 11" xfId="35221"/>
    <cellStyle name="Percent 3 6 11 2" xfId="35222"/>
    <cellStyle name="Percent 3 6 12" xfId="35223"/>
    <cellStyle name="Percent 3 6 12 2" xfId="35224"/>
    <cellStyle name="Percent 3 6 13" xfId="35225"/>
    <cellStyle name="Percent 3 6 13 2" xfId="35226"/>
    <cellStyle name="Percent 3 6 14" xfId="35227"/>
    <cellStyle name="Percent 3 6 14 2" xfId="35228"/>
    <cellStyle name="Percent 3 6 15" xfId="35229"/>
    <cellStyle name="Percent 3 6 2" xfId="35230"/>
    <cellStyle name="Percent 3 6 3" xfId="35231"/>
    <cellStyle name="Percent 3 6 3 2" xfId="35232"/>
    <cellStyle name="Percent 3 6 3 2 2" xfId="35233"/>
    <cellStyle name="Percent 3 6 3 2 2 2" xfId="35234"/>
    <cellStyle name="Percent 3 6 3 2 2 2 2" xfId="35235"/>
    <cellStyle name="Percent 3 6 3 2 2 3" xfId="35236"/>
    <cellStyle name="Percent 3 6 3 2 2 3 2" xfId="35237"/>
    <cellStyle name="Percent 3 6 3 2 2 4" xfId="35238"/>
    <cellStyle name="Percent 3 6 3 2 2 4 2" xfId="35239"/>
    <cellStyle name="Percent 3 6 3 2 2 5" xfId="35240"/>
    <cellStyle name="Percent 3 6 3 2 3" xfId="35241"/>
    <cellStyle name="Percent 3 6 3 2 3 2" xfId="35242"/>
    <cellStyle name="Percent 3 6 3 2 4" xfId="35243"/>
    <cellStyle name="Percent 3 6 3 2 4 2" xfId="35244"/>
    <cellStyle name="Percent 3 6 3 2 5" xfId="35245"/>
    <cellStyle name="Percent 3 6 3 2 5 2" xfId="35246"/>
    <cellStyle name="Percent 3 6 3 2 6" xfId="35247"/>
    <cellStyle name="Percent 3 6 3 3" xfId="35248"/>
    <cellStyle name="Percent 3 6 3 3 2" xfId="35249"/>
    <cellStyle name="Percent 3 6 3 3 2 2" xfId="35250"/>
    <cellStyle name="Percent 3 6 3 3 3" xfId="35251"/>
    <cellStyle name="Percent 3 6 3 3 3 2" xfId="35252"/>
    <cellStyle name="Percent 3 6 3 3 4" xfId="35253"/>
    <cellStyle name="Percent 3 6 3 3 4 2" xfId="35254"/>
    <cellStyle name="Percent 3 6 3 3 5" xfId="35255"/>
    <cellStyle name="Percent 3 6 3 4" xfId="35256"/>
    <cellStyle name="Percent 3 6 3 4 2" xfId="35257"/>
    <cellStyle name="Percent 3 6 3 5" xfId="35258"/>
    <cellStyle name="Percent 3 6 3 5 2" xfId="35259"/>
    <cellStyle name="Percent 3 6 3 6" xfId="35260"/>
    <cellStyle name="Percent 3 6 3 6 2" xfId="35261"/>
    <cellStyle name="Percent 3 6 3 7" xfId="35262"/>
    <cellStyle name="Percent 3 6 4" xfId="35263"/>
    <cellStyle name="Percent 3 6 4 2" xfId="35264"/>
    <cellStyle name="Percent 3 6 4 2 2" xfId="35265"/>
    <cellStyle name="Percent 3 6 4 2 2 2" xfId="35266"/>
    <cellStyle name="Percent 3 6 4 2 2 2 2" xfId="35267"/>
    <cellStyle name="Percent 3 6 4 2 2 3" xfId="35268"/>
    <cellStyle name="Percent 3 6 4 2 2 3 2" xfId="35269"/>
    <cellStyle name="Percent 3 6 4 2 2 4" xfId="35270"/>
    <cellStyle name="Percent 3 6 4 2 2 4 2" xfId="35271"/>
    <cellStyle name="Percent 3 6 4 2 2 5" xfId="35272"/>
    <cellStyle name="Percent 3 6 4 2 3" xfId="35273"/>
    <cellStyle name="Percent 3 6 4 2 3 2" xfId="35274"/>
    <cellStyle name="Percent 3 6 4 2 4" xfId="35275"/>
    <cellStyle name="Percent 3 6 4 2 4 2" xfId="35276"/>
    <cellStyle name="Percent 3 6 4 2 5" xfId="35277"/>
    <cellStyle name="Percent 3 6 4 2 5 2" xfId="35278"/>
    <cellStyle name="Percent 3 6 4 2 6" xfId="35279"/>
    <cellStyle name="Percent 3 6 4 3" xfId="35280"/>
    <cellStyle name="Percent 3 6 4 3 2" xfId="35281"/>
    <cellStyle name="Percent 3 6 4 3 2 2" xfId="35282"/>
    <cellStyle name="Percent 3 6 4 3 3" xfId="35283"/>
    <cellStyle name="Percent 3 6 4 3 3 2" xfId="35284"/>
    <cellStyle name="Percent 3 6 4 3 4" xfId="35285"/>
    <cellStyle name="Percent 3 6 4 3 4 2" xfId="35286"/>
    <cellStyle name="Percent 3 6 4 3 5" xfId="35287"/>
    <cellStyle name="Percent 3 6 4 4" xfId="35288"/>
    <cellStyle name="Percent 3 6 4 4 2" xfId="35289"/>
    <cellStyle name="Percent 3 6 4 5" xfId="35290"/>
    <cellStyle name="Percent 3 6 4 5 2" xfId="35291"/>
    <cellStyle name="Percent 3 6 4 6" xfId="35292"/>
    <cellStyle name="Percent 3 6 4 6 2" xfId="35293"/>
    <cellStyle name="Percent 3 6 4 7" xfId="35294"/>
    <cellStyle name="Percent 3 6 5" xfId="35295"/>
    <cellStyle name="Percent 3 6 5 2" xfId="35296"/>
    <cellStyle name="Percent 3 6 5 2 2" xfId="35297"/>
    <cellStyle name="Percent 3 6 5 2 2 2" xfId="35298"/>
    <cellStyle name="Percent 3 6 5 2 2 2 2" xfId="35299"/>
    <cellStyle name="Percent 3 6 5 2 2 3" xfId="35300"/>
    <cellStyle name="Percent 3 6 5 2 2 3 2" xfId="35301"/>
    <cellStyle name="Percent 3 6 5 2 2 4" xfId="35302"/>
    <cellStyle name="Percent 3 6 5 2 2 4 2" xfId="35303"/>
    <cellStyle name="Percent 3 6 5 2 2 5" xfId="35304"/>
    <cellStyle name="Percent 3 6 5 2 3" xfId="35305"/>
    <cellStyle name="Percent 3 6 5 2 3 2" xfId="35306"/>
    <cellStyle name="Percent 3 6 5 2 4" xfId="35307"/>
    <cellStyle name="Percent 3 6 5 2 4 2" xfId="35308"/>
    <cellStyle name="Percent 3 6 5 2 5" xfId="35309"/>
    <cellStyle name="Percent 3 6 5 2 5 2" xfId="35310"/>
    <cellStyle name="Percent 3 6 5 2 6" xfId="35311"/>
    <cellStyle name="Percent 3 6 5 3" xfId="35312"/>
    <cellStyle name="Percent 3 6 5 3 2" xfId="35313"/>
    <cellStyle name="Percent 3 6 5 3 2 2" xfId="35314"/>
    <cellStyle name="Percent 3 6 5 3 3" xfId="35315"/>
    <cellStyle name="Percent 3 6 5 3 3 2" xfId="35316"/>
    <cellStyle name="Percent 3 6 5 3 4" xfId="35317"/>
    <cellStyle name="Percent 3 6 5 3 4 2" xfId="35318"/>
    <cellStyle name="Percent 3 6 5 3 5" xfId="35319"/>
    <cellStyle name="Percent 3 6 5 4" xfId="35320"/>
    <cellStyle name="Percent 3 6 5 4 2" xfId="35321"/>
    <cellStyle name="Percent 3 6 5 5" xfId="35322"/>
    <cellStyle name="Percent 3 6 5 5 2" xfId="35323"/>
    <cellStyle name="Percent 3 6 5 6" xfId="35324"/>
    <cellStyle name="Percent 3 6 5 6 2" xfId="35325"/>
    <cellStyle name="Percent 3 6 5 7" xfId="35326"/>
    <cellStyle name="Percent 3 6 6" xfId="35327"/>
    <cellStyle name="Percent 3 6 6 2" xfId="35328"/>
    <cellStyle name="Percent 3 6 6 2 2" xfId="35329"/>
    <cellStyle name="Percent 3 6 6 2 2 2" xfId="35330"/>
    <cellStyle name="Percent 3 6 6 2 2 2 2" xfId="35331"/>
    <cellStyle name="Percent 3 6 6 2 2 3" xfId="35332"/>
    <cellStyle name="Percent 3 6 6 2 2 3 2" xfId="35333"/>
    <cellStyle name="Percent 3 6 6 2 2 4" xfId="35334"/>
    <cellStyle name="Percent 3 6 6 2 2 4 2" xfId="35335"/>
    <cellStyle name="Percent 3 6 6 2 2 5" xfId="35336"/>
    <cellStyle name="Percent 3 6 6 2 3" xfId="35337"/>
    <cellStyle name="Percent 3 6 6 2 3 2" xfId="35338"/>
    <cellStyle name="Percent 3 6 6 2 4" xfId="35339"/>
    <cellStyle name="Percent 3 6 6 2 4 2" xfId="35340"/>
    <cellStyle name="Percent 3 6 6 2 5" xfId="35341"/>
    <cellStyle name="Percent 3 6 6 2 5 2" xfId="35342"/>
    <cellStyle name="Percent 3 6 6 2 6" xfId="35343"/>
    <cellStyle name="Percent 3 6 6 3" xfId="35344"/>
    <cellStyle name="Percent 3 6 6 3 2" xfId="35345"/>
    <cellStyle name="Percent 3 6 6 3 2 2" xfId="35346"/>
    <cellStyle name="Percent 3 6 6 3 3" xfId="35347"/>
    <cellStyle name="Percent 3 6 6 3 3 2" xfId="35348"/>
    <cellStyle name="Percent 3 6 6 3 4" xfId="35349"/>
    <cellStyle name="Percent 3 6 6 3 4 2" xfId="35350"/>
    <cellStyle name="Percent 3 6 6 3 5" xfId="35351"/>
    <cellStyle name="Percent 3 6 6 4" xfId="35352"/>
    <cellStyle name="Percent 3 6 6 4 2" xfId="35353"/>
    <cellStyle name="Percent 3 6 6 5" xfId="35354"/>
    <cellStyle name="Percent 3 6 6 5 2" xfId="35355"/>
    <cellStyle name="Percent 3 6 6 6" xfId="35356"/>
    <cellStyle name="Percent 3 6 6 6 2" xfId="35357"/>
    <cellStyle name="Percent 3 6 6 7" xfId="35358"/>
    <cellStyle name="Percent 3 6 7" xfId="35359"/>
    <cellStyle name="Percent 3 6 7 2" xfId="35360"/>
    <cellStyle name="Percent 3 6 7 2 2" xfId="35361"/>
    <cellStyle name="Percent 3 6 7 2 2 2" xfId="35362"/>
    <cellStyle name="Percent 3 6 7 2 3" xfId="35363"/>
    <cellStyle name="Percent 3 6 7 2 3 2" xfId="35364"/>
    <cellStyle name="Percent 3 6 7 2 4" xfId="35365"/>
    <cellStyle name="Percent 3 6 7 2 4 2" xfId="35366"/>
    <cellStyle name="Percent 3 6 7 2 5" xfId="35367"/>
    <cellStyle name="Percent 3 6 7 3" xfId="35368"/>
    <cellStyle name="Percent 3 6 7 3 2" xfId="35369"/>
    <cellStyle name="Percent 3 6 7 4" xfId="35370"/>
    <cellStyle name="Percent 3 6 7 4 2" xfId="35371"/>
    <cellStyle name="Percent 3 6 7 5" xfId="35372"/>
    <cellStyle name="Percent 3 6 7 5 2" xfId="35373"/>
    <cellStyle name="Percent 3 6 7 6" xfId="35374"/>
    <cellStyle name="Percent 3 6 8" xfId="35375"/>
    <cellStyle name="Percent 3 6 8 2" xfId="35376"/>
    <cellStyle name="Percent 3 6 8 2 2" xfId="35377"/>
    <cellStyle name="Percent 3 6 8 3" xfId="35378"/>
    <cellStyle name="Percent 3 6 8 3 2" xfId="35379"/>
    <cellStyle name="Percent 3 6 8 4" xfId="35380"/>
    <cellStyle name="Percent 3 6 8 4 2" xfId="35381"/>
    <cellStyle name="Percent 3 6 8 5" xfId="35382"/>
    <cellStyle name="Percent 3 6 9" xfId="35383"/>
    <cellStyle name="Percent 3 6 9 2" xfId="35384"/>
    <cellStyle name="Percent 3 6 9 2 2" xfId="35385"/>
    <cellStyle name="Percent 3 6 9 3" xfId="35386"/>
    <cellStyle name="Percent 3 6 9 3 2" xfId="35387"/>
    <cellStyle name="Percent 3 6 9 4" xfId="35388"/>
    <cellStyle name="Percent 3 6 9 4 2" xfId="35389"/>
    <cellStyle name="Percent 3 6 9 5" xfId="35390"/>
    <cellStyle name="Percent 3 7" xfId="35391"/>
    <cellStyle name="Percent 3 7 2" xfId="35392"/>
    <cellStyle name="Percent 3 8" xfId="35393"/>
    <cellStyle name="Percent 3 8 2" xfId="35394"/>
    <cellStyle name="Percent 3 9" xfId="35395"/>
    <cellStyle name="Percent 3 9 2" xfId="35396"/>
    <cellStyle name="Percent 30" xfId="35397"/>
    <cellStyle name="Percent 30 2" xfId="35398"/>
    <cellStyle name="Percent 30 2 2" xfId="35399"/>
    <cellStyle name="Percent 30 2 2 2" xfId="35400"/>
    <cellStyle name="Percent 30 3" xfId="35401"/>
    <cellStyle name="Percent 30 3 2" xfId="35402"/>
    <cellStyle name="Percent 30 3 3" xfId="35403"/>
    <cellStyle name="Percent 30 4" xfId="35404"/>
    <cellStyle name="Percent 30 4 2" xfId="35405"/>
    <cellStyle name="Percent 30 5" xfId="35406"/>
    <cellStyle name="Percent 300" xfId="35407"/>
    <cellStyle name="Percent 300 2" xfId="35408"/>
    <cellStyle name="Percent 301" xfId="35409"/>
    <cellStyle name="Percent 301 2" xfId="35410"/>
    <cellStyle name="Percent 302" xfId="35411"/>
    <cellStyle name="Percent 302 2" xfId="35412"/>
    <cellStyle name="Percent 303" xfId="35413"/>
    <cellStyle name="Percent 304" xfId="35414"/>
    <cellStyle name="Percent 305" xfId="35415"/>
    <cellStyle name="Percent 306" xfId="35416"/>
    <cellStyle name="Percent 307" xfId="35417"/>
    <cellStyle name="Percent 308" xfId="35418"/>
    <cellStyle name="Percent 309" xfId="35419"/>
    <cellStyle name="Percent 31" xfId="35420"/>
    <cellStyle name="Percent 31 2" xfId="35421"/>
    <cellStyle name="Percent 31 2 2" xfId="35422"/>
    <cellStyle name="Percent 31 2 2 2" xfId="35423"/>
    <cellStyle name="Percent 31 3" xfId="35424"/>
    <cellStyle name="Percent 31 3 2" xfId="35425"/>
    <cellStyle name="Percent 31 3 3" xfId="35426"/>
    <cellStyle name="Percent 31 4" xfId="35427"/>
    <cellStyle name="Percent 31 4 2" xfId="35428"/>
    <cellStyle name="Percent 31 5" xfId="35429"/>
    <cellStyle name="Percent 310" xfId="35430"/>
    <cellStyle name="Percent 311" xfId="35431"/>
    <cellStyle name="Percent 312" xfId="35432"/>
    <cellStyle name="Percent 313" xfId="35433"/>
    <cellStyle name="Percent 314" xfId="35434"/>
    <cellStyle name="Percent 315" xfId="35435"/>
    <cellStyle name="Percent 316" xfId="35436"/>
    <cellStyle name="Percent 317" xfId="35437"/>
    <cellStyle name="Percent 318" xfId="35438"/>
    <cellStyle name="Percent 319" xfId="35439"/>
    <cellStyle name="Percent 32" xfId="35440"/>
    <cellStyle name="Percent 32 2" xfId="35441"/>
    <cellStyle name="Percent 32 2 2" xfId="35442"/>
    <cellStyle name="Percent 32 2 2 2" xfId="35443"/>
    <cellStyle name="Percent 32 2 2 3" xfId="35444"/>
    <cellStyle name="Percent 32 2 3" xfId="35445"/>
    <cellStyle name="Percent 32 2 3 2" xfId="35446"/>
    <cellStyle name="Percent 32 2 3 3" xfId="35447"/>
    <cellStyle name="Percent 32 2 4" xfId="35448"/>
    <cellStyle name="Percent 32 2 4 2" xfId="35449"/>
    <cellStyle name="Percent 32 2 5" xfId="35450"/>
    <cellStyle name="Percent 32 2 6" xfId="35451"/>
    <cellStyle name="Percent 32 2 7" xfId="35452"/>
    <cellStyle name="Percent 32 3" xfId="35453"/>
    <cellStyle name="Percent 32 3 2" xfId="35454"/>
    <cellStyle name="Percent 32 3 3" xfId="35455"/>
    <cellStyle name="Percent 32 4" xfId="35456"/>
    <cellStyle name="Percent 32 4 2" xfId="35457"/>
    <cellStyle name="Percent 32 4 2 2" xfId="35458"/>
    <cellStyle name="Percent 32 4 2 2 2" xfId="35459"/>
    <cellStyle name="Percent 32 4 2 3" xfId="35460"/>
    <cellStyle name="Percent 32 4 2 3 2" xfId="35461"/>
    <cellStyle name="Percent 32 4 2 4" xfId="35462"/>
    <cellStyle name="Percent 32 4 2 4 2" xfId="35463"/>
    <cellStyle name="Percent 32 4 2 5" xfId="35464"/>
    <cellStyle name="Percent 32 4 3" xfId="35465"/>
    <cellStyle name="Percent 32 4 3 2" xfId="35466"/>
    <cellStyle name="Percent 32 4 4" xfId="35467"/>
    <cellStyle name="Percent 32 4 4 2" xfId="35468"/>
    <cellStyle name="Percent 32 4 5" xfId="35469"/>
    <cellStyle name="Percent 32 4 5 2" xfId="35470"/>
    <cellStyle name="Percent 32 4 6" xfId="35471"/>
    <cellStyle name="Percent 32 5" xfId="35472"/>
    <cellStyle name="Percent 32 5 2" xfId="35473"/>
    <cellStyle name="Percent 32 5 2 2" xfId="35474"/>
    <cellStyle name="Percent 32 5 3" xfId="35475"/>
    <cellStyle name="Percent 32 5 3 2" xfId="35476"/>
    <cellStyle name="Percent 32 5 4" xfId="35477"/>
    <cellStyle name="Percent 32 5 4 2" xfId="35478"/>
    <cellStyle name="Percent 32 5 5" xfId="35479"/>
    <cellStyle name="Percent 32 6" xfId="35480"/>
    <cellStyle name="Percent 32 6 2" xfId="35481"/>
    <cellStyle name="Percent 32 7" xfId="35482"/>
    <cellStyle name="Percent 32 7 2" xfId="35483"/>
    <cellStyle name="Percent 32 8" xfId="35484"/>
    <cellStyle name="Percent 32 8 2" xfId="35485"/>
    <cellStyle name="Percent 32 9" xfId="35486"/>
    <cellStyle name="Percent 320" xfId="35487"/>
    <cellStyle name="Percent 321" xfId="35488"/>
    <cellStyle name="Percent 322" xfId="35489"/>
    <cellStyle name="Percent 323" xfId="35490"/>
    <cellStyle name="Percent 324" xfId="35491"/>
    <cellStyle name="Percent 325" xfId="35492"/>
    <cellStyle name="Percent 326" xfId="35493"/>
    <cellStyle name="Percent 327" xfId="35494"/>
    <cellStyle name="Percent 328" xfId="35495"/>
    <cellStyle name="Percent 329" xfId="35496"/>
    <cellStyle name="Percent 33" xfId="35497"/>
    <cellStyle name="Percent 33 10" xfId="35498"/>
    <cellStyle name="Percent 33 10 2" xfId="35499"/>
    <cellStyle name="Percent 33 11" xfId="35500"/>
    <cellStyle name="Percent 33 11 2" xfId="35501"/>
    <cellStyle name="Percent 33 12" xfId="35502"/>
    <cellStyle name="Percent 33 2" xfId="35503"/>
    <cellStyle name="Percent 33 2 2" xfId="35504"/>
    <cellStyle name="Percent 33 2 2 2" xfId="35505"/>
    <cellStyle name="Percent 33 2 2 3" xfId="35506"/>
    <cellStyle name="Percent 33 2 3" xfId="35507"/>
    <cellStyle name="Percent 33 2 3 2" xfId="35508"/>
    <cellStyle name="Percent 33 2 3 3" xfId="35509"/>
    <cellStyle name="Percent 33 2 4" xfId="35510"/>
    <cellStyle name="Percent 33 2 4 2" xfId="35511"/>
    <cellStyle name="Percent 33 2 5" xfId="35512"/>
    <cellStyle name="Percent 33 2 6" xfId="35513"/>
    <cellStyle name="Percent 33 2 7" xfId="35514"/>
    <cellStyle name="Percent 33 3" xfId="35515"/>
    <cellStyle name="Percent 33 3 2" xfId="35516"/>
    <cellStyle name="Percent 33 3 3" xfId="35517"/>
    <cellStyle name="Percent 33 4" xfId="35518"/>
    <cellStyle name="Percent 33 4 2" xfId="35519"/>
    <cellStyle name="Percent 33 4 3" xfId="35520"/>
    <cellStyle name="Percent 33 4 4" xfId="35521"/>
    <cellStyle name="Percent 33 5" xfId="35522"/>
    <cellStyle name="Percent 33 5 2" xfId="35523"/>
    <cellStyle name="Percent 33 6" xfId="35524"/>
    <cellStyle name="Percent 33 6 2" xfId="35525"/>
    <cellStyle name="Percent 33 7" xfId="35526"/>
    <cellStyle name="Percent 33 7 2" xfId="35527"/>
    <cellStyle name="Percent 33 7 2 2" xfId="35528"/>
    <cellStyle name="Percent 33 7 2 2 2" xfId="35529"/>
    <cellStyle name="Percent 33 7 2 3" xfId="35530"/>
    <cellStyle name="Percent 33 7 2 3 2" xfId="35531"/>
    <cellStyle name="Percent 33 7 2 4" xfId="35532"/>
    <cellStyle name="Percent 33 7 2 4 2" xfId="35533"/>
    <cellStyle name="Percent 33 7 2 5" xfId="35534"/>
    <cellStyle name="Percent 33 7 3" xfId="35535"/>
    <cellStyle name="Percent 33 7 3 2" xfId="35536"/>
    <cellStyle name="Percent 33 7 4" xfId="35537"/>
    <cellStyle name="Percent 33 7 4 2" xfId="35538"/>
    <cellStyle name="Percent 33 7 5" xfId="35539"/>
    <cellStyle name="Percent 33 7 5 2" xfId="35540"/>
    <cellStyle name="Percent 33 7 6" xfId="35541"/>
    <cellStyle name="Percent 33 8" xfId="35542"/>
    <cellStyle name="Percent 33 8 2" xfId="35543"/>
    <cellStyle name="Percent 33 8 2 2" xfId="35544"/>
    <cellStyle name="Percent 33 8 3" xfId="35545"/>
    <cellStyle name="Percent 33 8 3 2" xfId="35546"/>
    <cellStyle name="Percent 33 8 4" xfId="35547"/>
    <cellStyle name="Percent 33 8 4 2" xfId="35548"/>
    <cellStyle name="Percent 33 8 5" xfId="35549"/>
    <cellStyle name="Percent 33 9" xfId="35550"/>
    <cellStyle name="Percent 33 9 2" xfId="35551"/>
    <cellStyle name="Percent 330" xfId="35552"/>
    <cellStyle name="Percent 331" xfId="35553"/>
    <cellStyle name="Percent 332" xfId="35554"/>
    <cellStyle name="Percent 333" xfId="35555"/>
    <cellStyle name="Percent 334" xfId="35556"/>
    <cellStyle name="Percent 335" xfId="35557"/>
    <cellStyle name="Percent 336" xfId="35558"/>
    <cellStyle name="Percent 337" xfId="35559"/>
    <cellStyle name="Percent 338" xfId="35560"/>
    <cellStyle name="Percent 339" xfId="35561"/>
    <cellStyle name="Percent 34" xfId="35562"/>
    <cellStyle name="Percent 34 10" xfId="35563"/>
    <cellStyle name="Percent 34 10 2" xfId="35564"/>
    <cellStyle name="Percent 34 11" xfId="35565"/>
    <cellStyle name="Percent 34 11 2" xfId="35566"/>
    <cellStyle name="Percent 34 12" xfId="35567"/>
    <cellStyle name="Percent 34 2" xfId="35568"/>
    <cellStyle name="Percent 34 2 2" xfId="35569"/>
    <cellStyle name="Percent 34 2 2 2" xfId="35570"/>
    <cellStyle name="Percent 34 2 2 3" xfId="35571"/>
    <cellStyle name="Percent 34 2 3" xfId="35572"/>
    <cellStyle name="Percent 34 2 3 2" xfId="35573"/>
    <cellStyle name="Percent 34 2 3 3" xfId="35574"/>
    <cellStyle name="Percent 34 2 4" xfId="35575"/>
    <cellStyle name="Percent 34 2 4 2" xfId="35576"/>
    <cellStyle name="Percent 34 2 5" xfId="35577"/>
    <cellStyle name="Percent 34 2 6" xfId="35578"/>
    <cellStyle name="Percent 34 2 7" xfId="35579"/>
    <cellStyle name="Percent 34 3" xfId="35580"/>
    <cellStyle name="Percent 34 3 2" xfId="35581"/>
    <cellStyle name="Percent 34 3 3" xfId="35582"/>
    <cellStyle name="Percent 34 4" xfId="35583"/>
    <cellStyle name="Percent 34 4 2" xfId="35584"/>
    <cellStyle name="Percent 34 4 3" xfId="35585"/>
    <cellStyle name="Percent 34 4 4" xfId="35586"/>
    <cellStyle name="Percent 34 5" xfId="35587"/>
    <cellStyle name="Percent 34 5 2" xfId="35588"/>
    <cellStyle name="Percent 34 6" xfId="35589"/>
    <cellStyle name="Percent 34 6 2" xfId="35590"/>
    <cellStyle name="Percent 34 7" xfId="35591"/>
    <cellStyle name="Percent 34 7 2" xfId="35592"/>
    <cellStyle name="Percent 34 7 2 2" xfId="35593"/>
    <cellStyle name="Percent 34 7 2 2 2" xfId="35594"/>
    <cellStyle name="Percent 34 7 2 3" xfId="35595"/>
    <cellStyle name="Percent 34 7 2 3 2" xfId="35596"/>
    <cellStyle name="Percent 34 7 2 4" xfId="35597"/>
    <cellStyle name="Percent 34 7 2 4 2" xfId="35598"/>
    <cellStyle name="Percent 34 7 2 5" xfId="35599"/>
    <cellStyle name="Percent 34 7 3" xfId="35600"/>
    <cellStyle name="Percent 34 7 3 2" xfId="35601"/>
    <cellStyle name="Percent 34 7 4" xfId="35602"/>
    <cellStyle name="Percent 34 7 4 2" xfId="35603"/>
    <cellStyle name="Percent 34 7 5" xfId="35604"/>
    <cellStyle name="Percent 34 7 5 2" xfId="35605"/>
    <cellStyle name="Percent 34 7 6" xfId="35606"/>
    <cellStyle name="Percent 34 8" xfId="35607"/>
    <cellStyle name="Percent 34 8 2" xfId="35608"/>
    <cellStyle name="Percent 34 8 2 2" xfId="35609"/>
    <cellStyle name="Percent 34 8 3" xfId="35610"/>
    <cellStyle name="Percent 34 8 3 2" xfId="35611"/>
    <cellStyle name="Percent 34 8 4" xfId="35612"/>
    <cellStyle name="Percent 34 8 4 2" xfId="35613"/>
    <cellStyle name="Percent 34 8 5" xfId="35614"/>
    <cellStyle name="Percent 34 9" xfId="35615"/>
    <cellStyle name="Percent 34 9 2" xfId="35616"/>
    <cellStyle name="Percent 340" xfId="35617"/>
    <cellStyle name="Percent 341" xfId="35618"/>
    <cellStyle name="Percent 342" xfId="35619"/>
    <cellStyle name="Percent 343" xfId="35620"/>
    <cellStyle name="Percent 344" xfId="35621"/>
    <cellStyle name="Percent 345" xfId="35622"/>
    <cellStyle name="Percent 346" xfId="35623"/>
    <cellStyle name="Percent 347" xfId="35624"/>
    <cellStyle name="Percent 348" xfId="35625"/>
    <cellStyle name="Percent 349" xfId="35626"/>
    <cellStyle name="Percent 35" xfId="35627"/>
    <cellStyle name="Percent 35 10" xfId="35628"/>
    <cellStyle name="Percent 35 10 2" xfId="35629"/>
    <cellStyle name="Percent 35 10 2 2" xfId="35630"/>
    <cellStyle name="Percent 35 10 3" xfId="35631"/>
    <cellStyle name="Percent 35 11" xfId="35632"/>
    <cellStyle name="Percent 35 11 2" xfId="35633"/>
    <cellStyle name="Percent 35 12" xfId="35634"/>
    <cellStyle name="Percent 35 12 2" xfId="35635"/>
    <cellStyle name="Percent 35 13" xfId="35636"/>
    <cellStyle name="Percent 35 14" xfId="35637"/>
    <cellStyle name="Percent 35 15" xfId="35638"/>
    <cellStyle name="Percent 35 2" xfId="35639"/>
    <cellStyle name="Percent 35 2 2" xfId="35640"/>
    <cellStyle name="Percent 35 2 2 2" xfId="35641"/>
    <cellStyle name="Percent 35 2 2 2 2" xfId="35642"/>
    <cellStyle name="Percent 35 2 2 3" xfId="35643"/>
    <cellStyle name="Percent 35 2 2 4" xfId="35644"/>
    <cellStyle name="Percent 35 2 2 5" xfId="35645"/>
    <cellStyle name="Percent 35 2 3" xfId="35646"/>
    <cellStyle name="Percent 35 2 3 2" xfId="35647"/>
    <cellStyle name="Percent 35 2 3 3" xfId="35648"/>
    <cellStyle name="Percent 35 2 4" xfId="35649"/>
    <cellStyle name="Percent 35 2 5" xfId="35650"/>
    <cellStyle name="Percent 35 2 6" xfId="35651"/>
    <cellStyle name="Percent 35 3" xfId="35652"/>
    <cellStyle name="Percent 35 3 2" xfId="35653"/>
    <cellStyle name="Percent 35 3 2 2" xfId="35654"/>
    <cellStyle name="Percent 35 3 2 2 2" xfId="35655"/>
    <cellStyle name="Percent 35 3 2 3" xfId="35656"/>
    <cellStyle name="Percent 35 3 2 4" xfId="35657"/>
    <cellStyle name="Percent 35 3 2 5" xfId="35658"/>
    <cellStyle name="Percent 35 3 3" xfId="35659"/>
    <cellStyle name="Percent 35 3 3 2" xfId="35660"/>
    <cellStyle name="Percent 35 3 3 3" xfId="35661"/>
    <cellStyle name="Percent 35 3 4" xfId="35662"/>
    <cellStyle name="Percent 35 3 5" xfId="35663"/>
    <cellStyle name="Percent 35 3 6" xfId="35664"/>
    <cellStyle name="Percent 35 4" xfId="35665"/>
    <cellStyle name="Percent 35 4 2" xfId="35666"/>
    <cellStyle name="Percent 35 4 2 2" xfId="35667"/>
    <cellStyle name="Percent 35 4 2 2 2" xfId="35668"/>
    <cellStyle name="Percent 35 4 2 3" xfId="35669"/>
    <cellStyle name="Percent 35 4 2 4" xfId="35670"/>
    <cellStyle name="Percent 35 4 2 5" xfId="35671"/>
    <cellStyle name="Percent 35 4 3" xfId="35672"/>
    <cellStyle name="Percent 35 4 3 2" xfId="35673"/>
    <cellStyle name="Percent 35 4 3 3" xfId="35674"/>
    <cellStyle name="Percent 35 4 4" xfId="35675"/>
    <cellStyle name="Percent 35 4 5" xfId="35676"/>
    <cellStyle name="Percent 35 4 6" xfId="35677"/>
    <cellStyle name="Percent 35 5" xfId="35678"/>
    <cellStyle name="Percent 35 5 2" xfId="35679"/>
    <cellStyle name="Percent 35 5 2 2" xfId="35680"/>
    <cellStyle name="Percent 35 5 2 2 2" xfId="35681"/>
    <cellStyle name="Percent 35 5 2 2 3" xfId="35682"/>
    <cellStyle name="Percent 35 5 2 3" xfId="35683"/>
    <cellStyle name="Percent 35 5 2 3 2" xfId="35684"/>
    <cellStyle name="Percent 35 5 2 3 3" xfId="35685"/>
    <cellStyle name="Percent 35 5 2 4" xfId="35686"/>
    <cellStyle name="Percent 35 5 2 4 2" xfId="35687"/>
    <cellStyle name="Percent 35 5 2 5" xfId="35688"/>
    <cellStyle name="Percent 35 5 2 6" xfId="35689"/>
    <cellStyle name="Percent 35 5 2 7" xfId="35690"/>
    <cellStyle name="Percent 35 5 3" xfId="35691"/>
    <cellStyle name="Percent 35 5 3 2" xfId="35692"/>
    <cellStyle name="Percent 35 5 3 3" xfId="35693"/>
    <cellStyle name="Percent 35 5 4" xfId="35694"/>
    <cellStyle name="Percent 35 5 4 2" xfId="35695"/>
    <cellStyle name="Percent 35 5 4 3" xfId="35696"/>
    <cellStyle name="Percent 35 5 5" xfId="35697"/>
    <cellStyle name="Percent 35 5 5 2" xfId="35698"/>
    <cellStyle name="Percent 35 5 6" xfId="35699"/>
    <cellStyle name="Percent 35 5 7" xfId="35700"/>
    <cellStyle name="Percent 35 5 8" xfId="35701"/>
    <cellStyle name="Percent 35 6" xfId="35702"/>
    <cellStyle name="Percent 35 6 2" xfId="35703"/>
    <cellStyle name="Percent 35 6 2 2" xfId="35704"/>
    <cellStyle name="Percent 35 6 3" xfId="35705"/>
    <cellStyle name="Percent 35 6 4" xfId="35706"/>
    <cellStyle name="Percent 35 6 5" xfId="35707"/>
    <cellStyle name="Percent 35 7" xfId="35708"/>
    <cellStyle name="Percent 35 7 2" xfId="35709"/>
    <cellStyle name="Percent 35 7 2 2" xfId="35710"/>
    <cellStyle name="Percent 35 7 2 2 2" xfId="35711"/>
    <cellStyle name="Percent 35 7 2 3" xfId="35712"/>
    <cellStyle name="Percent 35 7 2 3 2" xfId="35713"/>
    <cellStyle name="Percent 35 7 2 4" xfId="35714"/>
    <cellStyle name="Percent 35 7 2 4 2" xfId="35715"/>
    <cellStyle name="Percent 35 7 2 5" xfId="35716"/>
    <cellStyle name="Percent 35 7 3" xfId="35717"/>
    <cellStyle name="Percent 35 7 3 2" xfId="35718"/>
    <cellStyle name="Percent 35 7 4" xfId="35719"/>
    <cellStyle name="Percent 35 7 4 2" xfId="35720"/>
    <cellStyle name="Percent 35 7 5" xfId="35721"/>
    <cellStyle name="Percent 35 7 5 2" xfId="35722"/>
    <cellStyle name="Percent 35 7 6" xfId="35723"/>
    <cellStyle name="Percent 35 8" xfId="35724"/>
    <cellStyle name="Percent 35 8 2" xfId="35725"/>
    <cellStyle name="Percent 35 8 2 2" xfId="35726"/>
    <cellStyle name="Percent 35 8 2 2 2" xfId="35727"/>
    <cellStyle name="Percent 35 8 2 3" xfId="35728"/>
    <cellStyle name="Percent 35 8 3" xfId="35729"/>
    <cellStyle name="Percent 35 8 3 2" xfId="35730"/>
    <cellStyle name="Percent 35 8 3 2 2" xfId="35731"/>
    <cellStyle name="Percent 35 8 3 3" xfId="35732"/>
    <cellStyle name="Percent 35 8 4" xfId="35733"/>
    <cellStyle name="Percent 35 8 4 2" xfId="35734"/>
    <cellStyle name="Percent 35 8 5" xfId="35735"/>
    <cellStyle name="Percent 35 8 6" xfId="35736"/>
    <cellStyle name="Percent 35 8 7" xfId="35737"/>
    <cellStyle name="Percent 35 9" xfId="35738"/>
    <cellStyle name="Percent 35 9 2" xfId="35739"/>
    <cellStyle name="Percent 35 9 2 2" xfId="35740"/>
    <cellStyle name="Percent 35 9 2 3" xfId="35741"/>
    <cellStyle name="Percent 35 9 3" xfId="35742"/>
    <cellStyle name="Percent 35 9 4" xfId="35743"/>
    <cellStyle name="Percent 35 9 5" xfId="35744"/>
    <cellStyle name="Percent 350" xfId="35745"/>
    <cellStyle name="Percent 351" xfId="35746"/>
    <cellStyle name="Percent 352" xfId="35747"/>
    <cellStyle name="Percent 353" xfId="35748"/>
    <cellStyle name="Percent 354" xfId="35749"/>
    <cellStyle name="Percent 355" xfId="35750"/>
    <cellStyle name="Percent 356" xfId="35751"/>
    <cellStyle name="Percent 357" xfId="35752"/>
    <cellStyle name="Percent 358" xfId="35753"/>
    <cellStyle name="Percent 359" xfId="35754"/>
    <cellStyle name="Percent 36" xfId="35755"/>
    <cellStyle name="Percent 36 10" xfId="35756"/>
    <cellStyle name="Percent 36 10 2" xfId="35757"/>
    <cellStyle name="Percent 36 11" xfId="35758"/>
    <cellStyle name="Percent 36 11 2" xfId="35759"/>
    <cellStyle name="Percent 36 12" xfId="35760"/>
    <cellStyle name="Percent 36 2" xfId="35761"/>
    <cellStyle name="Percent 36 2 2" xfId="35762"/>
    <cellStyle name="Percent 36 2 2 2" xfId="35763"/>
    <cellStyle name="Percent 36 2 2 2 2" xfId="35764"/>
    <cellStyle name="Percent 36 2 2 2 3" xfId="35765"/>
    <cellStyle name="Percent 36 2 2 3" xfId="35766"/>
    <cellStyle name="Percent 36 2 2 3 2" xfId="35767"/>
    <cellStyle name="Percent 36 2 2 3 3" xfId="35768"/>
    <cellStyle name="Percent 36 2 2 4" xfId="35769"/>
    <cellStyle name="Percent 36 2 2 4 2" xfId="35770"/>
    <cellStyle name="Percent 36 2 2 5" xfId="35771"/>
    <cellStyle name="Percent 36 2 2 6" xfId="35772"/>
    <cellStyle name="Percent 36 2 2 7" xfId="35773"/>
    <cellStyle name="Percent 36 2 3" xfId="35774"/>
    <cellStyle name="Percent 36 2 3 2" xfId="35775"/>
    <cellStyle name="Percent 36 2 3 3" xfId="35776"/>
    <cellStyle name="Percent 36 2 4" xfId="35777"/>
    <cellStyle name="Percent 36 2 4 2" xfId="35778"/>
    <cellStyle name="Percent 36 2 4 3" xfId="35779"/>
    <cellStyle name="Percent 36 2 5" xfId="35780"/>
    <cellStyle name="Percent 36 2 5 2" xfId="35781"/>
    <cellStyle name="Percent 36 2 6" xfId="35782"/>
    <cellStyle name="Percent 36 2 7" xfId="35783"/>
    <cellStyle name="Percent 36 2 8" xfId="35784"/>
    <cellStyle name="Percent 36 3" xfId="35785"/>
    <cellStyle name="Percent 36 3 2" xfId="35786"/>
    <cellStyle name="Percent 36 3 2 2" xfId="35787"/>
    <cellStyle name="Percent 36 3 2 2 2" xfId="35788"/>
    <cellStyle name="Percent 36 3 2 3" xfId="35789"/>
    <cellStyle name="Percent 36 3 3" xfId="35790"/>
    <cellStyle name="Percent 36 3 3 2" xfId="35791"/>
    <cellStyle name="Percent 36 3 3 2 2" xfId="35792"/>
    <cellStyle name="Percent 36 3 3 3" xfId="35793"/>
    <cellStyle name="Percent 36 3 4" xfId="35794"/>
    <cellStyle name="Percent 36 3 4 2" xfId="35795"/>
    <cellStyle name="Percent 36 3 5" xfId="35796"/>
    <cellStyle name="Percent 36 3 6" xfId="35797"/>
    <cellStyle name="Percent 36 3 7" xfId="35798"/>
    <cellStyle name="Percent 36 4" xfId="35799"/>
    <cellStyle name="Percent 36 4 2" xfId="35800"/>
    <cellStyle name="Percent 36 4 2 2" xfId="35801"/>
    <cellStyle name="Percent 36 4 2 3" xfId="35802"/>
    <cellStyle name="Percent 36 4 3" xfId="35803"/>
    <cellStyle name="Percent 36 4 3 2" xfId="35804"/>
    <cellStyle name="Percent 36 4 3 3" xfId="35805"/>
    <cellStyle name="Percent 36 4 4" xfId="35806"/>
    <cellStyle name="Percent 36 4 4 2" xfId="35807"/>
    <cellStyle name="Percent 36 4 5" xfId="35808"/>
    <cellStyle name="Percent 36 4 6" xfId="35809"/>
    <cellStyle name="Percent 36 5" xfId="35810"/>
    <cellStyle name="Percent 36 5 2" xfId="35811"/>
    <cellStyle name="Percent 36 5 2 2" xfId="35812"/>
    <cellStyle name="Percent 36 5 3" xfId="35813"/>
    <cellStyle name="Percent 36 6" xfId="35814"/>
    <cellStyle name="Percent 36 6 2" xfId="35815"/>
    <cellStyle name="Percent 36 7" xfId="35816"/>
    <cellStyle name="Percent 36 7 2" xfId="35817"/>
    <cellStyle name="Percent 36 7 2 2" xfId="35818"/>
    <cellStyle name="Percent 36 7 2 2 2" xfId="35819"/>
    <cellStyle name="Percent 36 7 2 3" xfId="35820"/>
    <cellStyle name="Percent 36 7 2 3 2" xfId="35821"/>
    <cellStyle name="Percent 36 7 2 4" xfId="35822"/>
    <cellStyle name="Percent 36 7 2 4 2" xfId="35823"/>
    <cellStyle name="Percent 36 7 2 5" xfId="35824"/>
    <cellStyle name="Percent 36 7 3" xfId="35825"/>
    <cellStyle name="Percent 36 7 3 2" xfId="35826"/>
    <cellStyle name="Percent 36 7 4" xfId="35827"/>
    <cellStyle name="Percent 36 7 4 2" xfId="35828"/>
    <cellStyle name="Percent 36 7 5" xfId="35829"/>
    <cellStyle name="Percent 36 7 5 2" xfId="35830"/>
    <cellStyle name="Percent 36 7 6" xfId="35831"/>
    <cellStyle name="Percent 36 8" xfId="35832"/>
    <cellStyle name="Percent 36 8 2" xfId="35833"/>
    <cellStyle name="Percent 36 8 2 2" xfId="35834"/>
    <cellStyle name="Percent 36 8 3" xfId="35835"/>
    <cellStyle name="Percent 36 8 3 2" xfId="35836"/>
    <cellStyle name="Percent 36 8 4" xfId="35837"/>
    <cellStyle name="Percent 36 8 4 2" xfId="35838"/>
    <cellStyle name="Percent 36 8 5" xfId="35839"/>
    <cellStyle name="Percent 36 9" xfId="35840"/>
    <cellStyle name="Percent 36 9 2" xfId="35841"/>
    <cellStyle name="Percent 360" xfId="35842"/>
    <cellStyle name="Percent 361" xfId="35843"/>
    <cellStyle name="Percent 362" xfId="35844"/>
    <cellStyle name="Percent 363" xfId="35845"/>
    <cellStyle name="Percent 364" xfId="35846"/>
    <cellStyle name="Percent 365" xfId="35847"/>
    <cellStyle name="Percent 366" xfId="35848"/>
    <cellStyle name="Percent 37" xfId="35849"/>
    <cellStyle name="Percent 37 10" xfId="35850"/>
    <cellStyle name="Percent 37 2" xfId="35851"/>
    <cellStyle name="Percent 37 2 2" xfId="35852"/>
    <cellStyle name="Percent 37 2 2 2" xfId="35853"/>
    <cellStyle name="Percent 37 2 2 2 2" xfId="35854"/>
    <cellStyle name="Percent 37 2 2 2 3" xfId="35855"/>
    <cellStyle name="Percent 37 2 2 3" xfId="35856"/>
    <cellStyle name="Percent 37 2 2 3 2" xfId="35857"/>
    <cellStyle name="Percent 37 2 2 3 3" xfId="35858"/>
    <cellStyle name="Percent 37 2 2 4" xfId="35859"/>
    <cellStyle name="Percent 37 2 2 4 2" xfId="35860"/>
    <cellStyle name="Percent 37 2 2 5" xfId="35861"/>
    <cellStyle name="Percent 37 2 2 6" xfId="35862"/>
    <cellStyle name="Percent 37 2 2 7" xfId="35863"/>
    <cellStyle name="Percent 37 2 3" xfId="35864"/>
    <cellStyle name="Percent 37 2 3 2" xfId="35865"/>
    <cellStyle name="Percent 37 2 3 3" xfId="35866"/>
    <cellStyle name="Percent 37 2 4" xfId="35867"/>
    <cellStyle name="Percent 37 2 4 2" xfId="35868"/>
    <cellStyle name="Percent 37 2 4 3" xfId="35869"/>
    <cellStyle name="Percent 37 2 5" xfId="35870"/>
    <cellStyle name="Percent 37 2 5 2" xfId="35871"/>
    <cellStyle name="Percent 37 2 6" xfId="35872"/>
    <cellStyle name="Percent 37 2 7" xfId="35873"/>
    <cellStyle name="Percent 37 2 8" xfId="35874"/>
    <cellStyle name="Percent 37 3" xfId="35875"/>
    <cellStyle name="Percent 37 3 2" xfId="35876"/>
    <cellStyle name="Percent 37 3 2 2" xfId="35877"/>
    <cellStyle name="Percent 37 3 2 2 2" xfId="35878"/>
    <cellStyle name="Percent 37 3 2 3" xfId="35879"/>
    <cellStyle name="Percent 37 3 3" xfId="35880"/>
    <cellStyle name="Percent 37 3 3 2" xfId="35881"/>
    <cellStyle name="Percent 37 3 3 2 2" xfId="35882"/>
    <cellStyle name="Percent 37 3 3 3" xfId="35883"/>
    <cellStyle name="Percent 37 3 4" xfId="35884"/>
    <cellStyle name="Percent 37 3 4 2" xfId="35885"/>
    <cellStyle name="Percent 37 3 5" xfId="35886"/>
    <cellStyle name="Percent 37 3 6" xfId="35887"/>
    <cellStyle name="Percent 37 3 7" xfId="35888"/>
    <cellStyle name="Percent 37 4" xfId="35889"/>
    <cellStyle name="Percent 37 4 2" xfId="35890"/>
    <cellStyle name="Percent 37 4 2 2" xfId="35891"/>
    <cellStyle name="Percent 37 4 2 3" xfId="35892"/>
    <cellStyle name="Percent 37 4 3" xfId="35893"/>
    <cellStyle name="Percent 37 4 3 2" xfId="35894"/>
    <cellStyle name="Percent 37 4 3 3" xfId="35895"/>
    <cellStyle name="Percent 37 4 4" xfId="35896"/>
    <cellStyle name="Percent 37 4 4 2" xfId="35897"/>
    <cellStyle name="Percent 37 4 5" xfId="35898"/>
    <cellStyle name="Percent 37 4 6" xfId="35899"/>
    <cellStyle name="Percent 37 5" xfId="35900"/>
    <cellStyle name="Percent 37 5 2" xfId="35901"/>
    <cellStyle name="Percent 37 5 2 2" xfId="35902"/>
    <cellStyle name="Percent 37 5 2 2 2" xfId="35903"/>
    <cellStyle name="Percent 37 5 2 3" xfId="35904"/>
    <cellStyle name="Percent 37 5 2 3 2" xfId="35905"/>
    <cellStyle name="Percent 37 5 2 4" xfId="35906"/>
    <cellStyle name="Percent 37 5 2 4 2" xfId="35907"/>
    <cellStyle name="Percent 37 5 2 5" xfId="35908"/>
    <cellStyle name="Percent 37 5 3" xfId="35909"/>
    <cellStyle name="Percent 37 5 3 2" xfId="35910"/>
    <cellStyle name="Percent 37 5 4" xfId="35911"/>
    <cellStyle name="Percent 37 5 4 2" xfId="35912"/>
    <cellStyle name="Percent 37 5 5" xfId="35913"/>
    <cellStyle name="Percent 37 5 5 2" xfId="35914"/>
    <cellStyle name="Percent 37 5 6" xfId="35915"/>
    <cellStyle name="Percent 37 6" xfId="35916"/>
    <cellStyle name="Percent 37 6 2" xfId="35917"/>
    <cellStyle name="Percent 37 6 2 2" xfId="35918"/>
    <cellStyle name="Percent 37 6 3" xfId="35919"/>
    <cellStyle name="Percent 37 6 3 2" xfId="35920"/>
    <cellStyle name="Percent 37 6 4" xfId="35921"/>
    <cellStyle name="Percent 37 6 4 2" xfId="35922"/>
    <cellStyle name="Percent 37 6 5" xfId="35923"/>
    <cellStyle name="Percent 37 7" xfId="35924"/>
    <cellStyle name="Percent 37 7 2" xfId="35925"/>
    <cellStyle name="Percent 37 8" xfId="35926"/>
    <cellStyle name="Percent 37 8 2" xfId="35927"/>
    <cellStyle name="Percent 37 9" xfId="35928"/>
    <cellStyle name="Percent 37 9 2" xfId="35929"/>
    <cellStyle name="Percent 38" xfId="35930"/>
    <cellStyle name="Percent 38 10" xfId="35931"/>
    <cellStyle name="Percent 38 10 2" xfId="35932"/>
    <cellStyle name="Percent 38 11" xfId="35933"/>
    <cellStyle name="Percent 38 11 2" xfId="35934"/>
    <cellStyle name="Percent 38 12" xfId="35935"/>
    <cellStyle name="Percent 38 12 2" xfId="35936"/>
    <cellStyle name="Percent 38 13" xfId="35937"/>
    <cellStyle name="Percent 38 2" xfId="35938"/>
    <cellStyle name="Percent 38 2 2" xfId="35939"/>
    <cellStyle name="Percent 38 2 2 2" xfId="35940"/>
    <cellStyle name="Percent 38 2 3" xfId="35941"/>
    <cellStyle name="Percent 38 2 4" xfId="35942"/>
    <cellStyle name="Percent 38 3" xfId="35943"/>
    <cellStyle name="Percent 38 3 2" xfId="35944"/>
    <cellStyle name="Percent 38 3 2 2" xfId="35945"/>
    <cellStyle name="Percent 38 3 2 2 2" xfId="35946"/>
    <cellStyle name="Percent 38 3 2 3" xfId="35947"/>
    <cellStyle name="Percent 38 3 3" xfId="35948"/>
    <cellStyle name="Percent 38 3 3 2" xfId="35949"/>
    <cellStyle name="Percent 38 3 4" xfId="35950"/>
    <cellStyle name="Percent 38 3 5" xfId="35951"/>
    <cellStyle name="Percent 38 4" xfId="35952"/>
    <cellStyle name="Percent 38 4 2" xfId="35953"/>
    <cellStyle name="Percent 38 4 3" xfId="35954"/>
    <cellStyle name="Percent 38 4 4" xfId="35955"/>
    <cellStyle name="Percent 38 5" xfId="35956"/>
    <cellStyle name="Percent 38 6" xfId="35957"/>
    <cellStyle name="Percent 38 7" xfId="35958"/>
    <cellStyle name="Percent 38 8" xfId="35959"/>
    <cellStyle name="Percent 38 8 2" xfId="35960"/>
    <cellStyle name="Percent 38 8 2 2" xfId="35961"/>
    <cellStyle name="Percent 38 8 2 2 2" xfId="35962"/>
    <cellStyle name="Percent 38 8 2 3" xfId="35963"/>
    <cellStyle name="Percent 38 8 2 3 2" xfId="35964"/>
    <cellStyle name="Percent 38 8 2 4" xfId="35965"/>
    <cellStyle name="Percent 38 8 2 4 2" xfId="35966"/>
    <cellStyle name="Percent 38 8 2 5" xfId="35967"/>
    <cellStyle name="Percent 38 8 3" xfId="35968"/>
    <cellStyle name="Percent 38 8 3 2" xfId="35969"/>
    <cellStyle name="Percent 38 8 4" xfId="35970"/>
    <cellStyle name="Percent 38 8 4 2" xfId="35971"/>
    <cellStyle name="Percent 38 8 5" xfId="35972"/>
    <cellStyle name="Percent 38 8 5 2" xfId="35973"/>
    <cellStyle name="Percent 38 8 6" xfId="35974"/>
    <cellStyle name="Percent 38 9" xfId="35975"/>
    <cellStyle name="Percent 38 9 2" xfId="35976"/>
    <cellStyle name="Percent 38 9 2 2" xfId="35977"/>
    <cellStyle name="Percent 38 9 3" xfId="35978"/>
    <cellStyle name="Percent 38 9 3 2" xfId="35979"/>
    <cellStyle name="Percent 38 9 4" xfId="35980"/>
    <cellStyle name="Percent 38 9 4 2" xfId="35981"/>
    <cellStyle name="Percent 38 9 5" xfId="35982"/>
    <cellStyle name="Percent 39" xfId="35983"/>
    <cellStyle name="Percent 39 10" xfId="35984"/>
    <cellStyle name="Percent 39 10 2" xfId="35985"/>
    <cellStyle name="Percent 39 11" xfId="35986"/>
    <cellStyle name="Percent 39 11 2" xfId="35987"/>
    <cellStyle name="Percent 39 12" xfId="35988"/>
    <cellStyle name="Percent 39 2" xfId="35989"/>
    <cellStyle name="Percent 39 2 2" xfId="35990"/>
    <cellStyle name="Percent 39 2 2 2" xfId="35991"/>
    <cellStyle name="Percent 39 2 3" xfId="35992"/>
    <cellStyle name="Percent 39 2 4" xfId="35993"/>
    <cellStyle name="Percent 39 3" xfId="35994"/>
    <cellStyle name="Percent 39 3 2" xfId="35995"/>
    <cellStyle name="Percent 39 3 2 2" xfId="35996"/>
    <cellStyle name="Percent 39 3 2 2 2" xfId="35997"/>
    <cellStyle name="Percent 39 3 2 3" xfId="35998"/>
    <cellStyle name="Percent 39 3 3" xfId="35999"/>
    <cellStyle name="Percent 39 3 3 2" xfId="36000"/>
    <cellStyle name="Percent 39 3 4" xfId="36001"/>
    <cellStyle name="Percent 39 3 5" xfId="36002"/>
    <cellStyle name="Percent 39 4" xfId="36003"/>
    <cellStyle name="Percent 39 4 2" xfId="36004"/>
    <cellStyle name="Percent 39 5" xfId="36005"/>
    <cellStyle name="Percent 39 6" xfId="36006"/>
    <cellStyle name="Percent 39 7" xfId="36007"/>
    <cellStyle name="Percent 39 7 2" xfId="36008"/>
    <cellStyle name="Percent 39 7 2 2" xfId="36009"/>
    <cellStyle name="Percent 39 7 2 2 2" xfId="36010"/>
    <cellStyle name="Percent 39 7 2 3" xfId="36011"/>
    <cellStyle name="Percent 39 7 2 3 2" xfId="36012"/>
    <cellStyle name="Percent 39 7 2 4" xfId="36013"/>
    <cellStyle name="Percent 39 7 2 4 2" xfId="36014"/>
    <cellStyle name="Percent 39 7 2 5" xfId="36015"/>
    <cellStyle name="Percent 39 7 3" xfId="36016"/>
    <cellStyle name="Percent 39 7 3 2" xfId="36017"/>
    <cellStyle name="Percent 39 7 4" xfId="36018"/>
    <cellStyle name="Percent 39 7 4 2" xfId="36019"/>
    <cellStyle name="Percent 39 7 5" xfId="36020"/>
    <cellStyle name="Percent 39 7 5 2" xfId="36021"/>
    <cellStyle name="Percent 39 7 6" xfId="36022"/>
    <cellStyle name="Percent 39 8" xfId="36023"/>
    <cellStyle name="Percent 39 8 2" xfId="36024"/>
    <cellStyle name="Percent 39 8 2 2" xfId="36025"/>
    <cellStyle name="Percent 39 8 3" xfId="36026"/>
    <cellStyle name="Percent 39 8 3 2" xfId="36027"/>
    <cellStyle name="Percent 39 8 4" xfId="36028"/>
    <cellStyle name="Percent 39 8 4 2" xfId="36029"/>
    <cellStyle name="Percent 39 8 5" xfId="36030"/>
    <cellStyle name="Percent 39 9" xfId="36031"/>
    <cellStyle name="Percent 39 9 2" xfId="36032"/>
    <cellStyle name="Percent 4" xfId="36033"/>
    <cellStyle name="Percent 4 2" xfId="36034"/>
    <cellStyle name="Percent 4 2 2" xfId="36035"/>
    <cellStyle name="Percent 4 2 2 2" xfId="36036"/>
    <cellStyle name="Percent 4 2 2 2 2" xfId="36037"/>
    <cellStyle name="Percent 4 2 2 2 3" xfId="36038"/>
    <cellStyle name="Percent 4 2 2 3" xfId="36039"/>
    <cellStyle name="Percent 4 2 2 3 2" xfId="36040"/>
    <cellStyle name="Percent 4 2 2 3 3" xfId="36041"/>
    <cellStyle name="Percent 4 2 2 4" xfId="36042"/>
    <cellStyle name="Percent 4 2 2 4 2" xfId="36043"/>
    <cellStyle name="Percent 4 2 2 5" xfId="36044"/>
    <cellStyle name="Percent 4 2 2 5 2" xfId="36045"/>
    <cellStyle name="Percent 4 2 2 6" xfId="36046"/>
    <cellStyle name="Percent 4 2 3" xfId="36047"/>
    <cellStyle name="Percent 4 2 3 2" xfId="36048"/>
    <cellStyle name="Percent 4 2 3 2 2" xfId="36049"/>
    <cellStyle name="Percent 4 2 3 2 3" xfId="36050"/>
    <cellStyle name="Percent 4 2 3 3" xfId="36051"/>
    <cellStyle name="Percent 4 2 3 3 2" xfId="36052"/>
    <cellStyle name="Percent 4 2 3 3 3" xfId="36053"/>
    <cellStyle name="Percent 4 2 3 4" xfId="36054"/>
    <cellStyle name="Percent 4 2 3 4 2" xfId="36055"/>
    <cellStyle name="Percent 4 2 3 5" xfId="36056"/>
    <cellStyle name="Percent 4 2 3 5 2" xfId="36057"/>
    <cellStyle name="Percent 4 2 3 6" xfId="36058"/>
    <cellStyle name="Percent 4 2 4" xfId="36059"/>
    <cellStyle name="Percent 4 2 4 2" xfId="36060"/>
    <cellStyle name="Percent 4 2 4 3" xfId="36061"/>
    <cellStyle name="Percent 4 2 5" xfId="36062"/>
    <cellStyle name="Percent 4 2 5 2" xfId="36063"/>
    <cellStyle name="Percent 4 2 5 3" xfId="36064"/>
    <cellStyle name="Percent 4 2 6" xfId="36065"/>
    <cellStyle name="Percent 4 2 6 2" xfId="36066"/>
    <cellStyle name="Percent 4 2 7" xfId="36067"/>
    <cellStyle name="Percent 4 2 7 2" xfId="36068"/>
    <cellStyle name="Percent 4 2 8" xfId="36069"/>
    <cellStyle name="Percent 4 2 9" xfId="36070"/>
    <cellStyle name="Percent 4 3" xfId="36071"/>
    <cellStyle name="Percent 4 3 2" xfId="36072"/>
    <cellStyle name="Percent 4 3 2 2" xfId="36073"/>
    <cellStyle name="Percent 4 3 3" xfId="36074"/>
    <cellStyle name="Percent 4 3 4" xfId="36075"/>
    <cellStyle name="Percent 4 3 5" xfId="36076"/>
    <cellStyle name="Percent 4 3 6" xfId="36077"/>
    <cellStyle name="Percent 4 4" xfId="36078"/>
    <cellStyle name="Percent 4 4 2" xfId="36079"/>
    <cellStyle name="Percent 4 4 3" xfId="36080"/>
    <cellStyle name="Percent 4 5" xfId="36081"/>
    <cellStyle name="Percent 4 5 2" xfId="36082"/>
    <cellStyle name="Percent 4 6" xfId="36083"/>
    <cellStyle name="Percent 4 6 2" xfId="36084"/>
    <cellStyle name="Percent 4 7" xfId="36085"/>
    <cellStyle name="Percent 4 8" xfId="36086"/>
    <cellStyle name="Percent 40" xfId="36087"/>
    <cellStyle name="Percent 40 10" xfId="36088"/>
    <cellStyle name="Percent 40 10 2" xfId="36089"/>
    <cellStyle name="Percent 40 11" xfId="36090"/>
    <cellStyle name="Percent 40 11 2" xfId="36091"/>
    <cellStyle name="Percent 40 12" xfId="36092"/>
    <cellStyle name="Percent 40 2" xfId="36093"/>
    <cellStyle name="Percent 40 2 2" xfId="36094"/>
    <cellStyle name="Percent 40 2 2 2" xfId="36095"/>
    <cellStyle name="Percent 40 2 3" xfId="36096"/>
    <cellStyle name="Percent 40 2 4" xfId="36097"/>
    <cellStyle name="Percent 40 3" xfId="36098"/>
    <cellStyle name="Percent 40 3 2" xfId="36099"/>
    <cellStyle name="Percent 40 3 2 2" xfId="36100"/>
    <cellStyle name="Percent 40 3 2 2 2" xfId="36101"/>
    <cellStyle name="Percent 40 3 2 3" xfId="36102"/>
    <cellStyle name="Percent 40 3 3" xfId="36103"/>
    <cellStyle name="Percent 40 3 3 2" xfId="36104"/>
    <cellStyle name="Percent 40 3 4" xfId="36105"/>
    <cellStyle name="Percent 40 3 5" xfId="36106"/>
    <cellStyle name="Percent 40 4" xfId="36107"/>
    <cellStyle name="Percent 40 4 2" xfId="36108"/>
    <cellStyle name="Percent 40 5" xfId="36109"/>
    <cellStyle name="Percent 40 6" xfId="36110"/>
    <cellStyle name="Percent 40 7" xfId="36111"/>
    <cellStyle name="Percent 40 7 2" xfId="36112"/>
    <cellStyle name="Percent 40 7 2 2" xfId="36113"/>
    <cellStyle name="Percent 40 7 2 2 2" xfId="36114"/>
    <cellStyle name="Percent 40 7 2 3" xfId="36115"/>
    <cellStyle name="Percent 40 7 2 3 2" xfId="36116"/>
    <cellStyle name="Percent 40 7 2 4" xfId="36117"/>
    <cellStyle name="Percent 40 7 2 4 2" xfId="36118"/>
    <cellStyle name="Percent 40 7 2 5" xfId="36119"/>
    <cellStyle name="Percent 40 7 3" xfId="36120"/>
    <cellStyle name="Percent 40 7 3 2" xfId="36121"/>
    <cellStyle name="Percent 40 7 4" xfId="36122"/>
    <cellStyle name="Percent 40 7 4 2" xfId="36123"/>
    <cellStyle name="Percent 40 7 5" xfId="36124"/>
    <cellStyle name="Percent 40 7 5 2" xfId="36125"/>
    <cellStyle name="Percent 40 7 6" xfId="36126"/>
    <cellStyle name="Percent 40 8" xfId="36127"/>
    <cellStyle name="Percent 40 8 2" xfId="36128"/>
    <cellStyle name="Percent 40 8 2 2" xfId="36129"/>
    <cellStyle name="Percent 40 8 3" xfId="36130"/>
    <cellStyle name="Percent 40 8 3 2" xfId="36131"/>
    <cellStyle name="Percent 40 8 4" xfId="36132"/>
    <cellStyle name="Percent 40 8 4 2" xfId="36133"/>
    <cellStyle name="Percent 40 8 5" xfId="36134"/>
    <cellStyle name="Percent 40 9" xfId="36135"/>
    <cellStyle name="Percent 40 9 2" xfId="36136"/>
    <cellStyle name="Percent 41" xfId="36137"/>
    <cellStyle name="Percent 41 10" xfId="36138"/>
    <cellStyle name="Percent 41 10 2" xfId="36139"/>
    <cellStyle name="Percent 41 11" xfId="36140"/>
    <cellStyle name="Percent 41 11 2" xfId="36141"/>
    <cellStyle name="Percent 41 12" xfId="36142"/>
    <cellStyle name="Percent 41 2" xfId="36143"/>
    <cellStyle name="Percent 41 2 2" xfId="36144"/>
    <cellStyle name="Percent 41 2 2 2" xfId="36145"/>
    <cellStyle name="Percent 41 2 3" xfId="36146"/>
    <cellStyle name="Percent 41 2 4" xfId="36147"/>
    <cellStyle name="Percent 41 3" xfId="36148"/>
    <cellStyle name="Percent 41 3 2" xfId="36149"/>
    <cellStyle name="Percent 41 3 2 2" xfId="36150"/>
    <cellStyle name="Percent 41 3 2 2 2" xfId="36151"/>
    <cellStyle name="Percent 41 3 2 3" xfId="36152"/>
    <cellStyle name="Percent 41 3 3" xfId="36153"/>
    <cellStyle name="Percent 41 3 3 2" xfId="36154"/>
    <cellStyle name="Percent 41 3 4" xfId="36155"/>
    <cellStyle name="Percent 41 3 5" xfId="36156"/>
    <cellStyle name="Percent 41 4" xfId="36157"/>
    <cellStyle name="Percent 41 4 2" xfId="36158"/>
    <cellStyle name="Percent 41 5" xfId="36159"/>
    <cellStyle name="Percent 41 6" xfId="36160"/>
    <cellStyle name="Percent 41 7" xfId="36161"/>
    <cellStyle name="Percent 41 7 2" xfId="36162"/>
    <cellStyle name="Percent 41 7 2 2" xfId="36163"/>
    <cellStyle name="Percent 41 7 2 2 2" xfId="36164"/>
    <cellStyle name="Percent 41 7 2 3" xfId="36165"/>
    <cellStyle name="Percent 41 7 2 3 2" xfId="36166"/>
    <cellStyle name="Percent 41 7 2 4" xfId="36167"/>
    <cellStyle name="Percent 41 7 2 4 2" xfId="36168"/>
    <cellStyle name="Percent 41 7 2 5" xfId="36169"/>
    <cellStyle name="Percent 41 7 3" xfId="36170"/>
    <cellStyle name="Percent 41 7 3 2" xfId="36171"/>
    <cellStyle name="Percent 41 7 4" xfId="36172"/>
    <cellStyle name="Percent 41 7 4 2" xfId="36173"/>
    <cellStyle name="Percent 41 7 5" xfId="36174"/>
    <cellStyle name="Percent 41 7 5 2" xfId="36175"/>
    <cellStyle name="Percent 41 7 6" xfId="36176"/>
    <cellStyle name="Percent 41 8" xfId="36177"/>
    <cellStyle name="Percent 41 8 2" xfId="36178"/>
    <cellStyle name="Percent 41 8 2 2" xfId="36179"/>
    <cellStyle name="Percent 41 8 3" xfId="36180"/>
    <cellStyle name="Percent 41 8 3 2" xfId="36181"/>
    <cellStyle name="Percent 41 8 4" xfId="36182"/>
    <cellStyle name="Percent 41 8 4 2" xfId="36183"/>
    <cellStyle name="Percent 41 8 5" xfId="36184"/>
    <cellStyle name="Percent 41 9" xfId="36185"/>
    <cellStyle name="Percent 41 9 2" xfId="36186"/>
    <cellStyle name="Percent 42" xfId="36187"/>
    <cellStyle name="Percent 42 2" xfId="36188"/>
    <cellStyle name="Percent 42 2 2" xfId="36189"/>
    <cellStyle name="Percent 42 2 2 2" xfId="36190"/>
    <cellStyle name="Percent 42 2 3" xfId="36191"/>
    <cellStyle name="Percent 42 2 4" xfId="36192"/>
    <cellStyle name="Percent 42 3" xfId="36193"/>
    <cellStyle name="Percent 42 3 2" xfId="36194"/>
    <cellStyle name="Percent 42 3 2 2" xfId="36195"/>
    <cellStyle name="Percent 42 3 2 2 2" xfId="36196"/>
    <cellStyle name="Percent 42 3 2 3" xfId="36197"/>
    <cellStyle name="Percent 42 3 3" xfId="36198"/>
    <cellStyle name="Percent 42 3 3 2" xfId="36199"/>
    <cellStyle name="Percent 42 3 4" xfId="36200"/>
    <cellStyle name="Percent 42 3 5" xfId="36201"/>
    <cellStyle name="Percent 42 4" xfId="36202"/>
    <cellStyle name="Percent 42 4 2" xfId="36203"/>
    <cellStyle name="Percent 42 4 2 2" xfId="36204"/>
    <cellStyle name="Percent 42 4 2 2 2" xfId="36205"/>
    <cellStyle name="Percent 42 4 2 3" xfId="36206"/>
    <cellStyle name="Percent 42 4 2 3 2" xfId="36207"/>
    <cellStyle name="Percent 42 4 2 4" xfId="36208"/>
    <cellStyle name="Percent 42 4 2 4 2" xfId="36209"/>
    <cellStyle name="Percent 42 4 2 5" xfId="36210"/>
    <cellStyle name="Percent 42 4 3" xfId="36211"/>
    <cellStyle name="Percent 42 4 3 2" xfId="36212"/>
    <cellStyle name="Percent 42 4 4" xfId="36213"/>
    <cellStyle name="Percent 42 4 4 2" xfId="36214"/>
    <cellStyle name="Percent 42 4 5" xfId="36215"/>
    <cellStyle name="Percent 42 4 5 2" xfId="36216"/>
    <cellStyle name="Percent 42 4 6" xfId="36217"/>
    <cellStyle name="Percent 42 5" xfId="36218"/>
    <cellStyle name="Percent 42 5 2" xfId="36219"/>
    <cellStyle name="Percent 42 5 2 2" xfId="36220"/>
    <cellStyle name="Percent 42 5 3" xfId="36221"/>
    <cellStyle name="Percent 42 5 3 2" xfId="36222"/>
    <cellStyle name="Percent 42 5 4" xfId="36223"/>
    <cellStyle name="Percent 42 5 4 2" xfId="36224"/>
    <cellStyle name="Percent 42 5 5" xfId="36225"/>
    <cellStyle name="Percent 42 6" xfId="36226"/>
    <cellStyle name="Percent 42 6 2" xfId="36227"/>
    <cellStyle name="Percent 42 7" xfId="36228"/>
    <cellStyle name="Percent 42 7 2" xfId="36229"/>
    <cellStyle name="Percent 42 8" xfId="36230"/>
    <cellStyle name="Percent 42 8 2" xfId="36231"/>
    <cellStyle name="Percent 42 9" xfId="36232"/>
    <cellStyle name="Percent 43" xfId="36233"/>
    <cellStyle name="Percent 43 2" xfId="36234"/>
    <cellStyle name="Percent 43 2 2" xfId="36235"/>
    <cellStyle name="Percent 43 2 2 2" xfId="36236"/>
    <cellStyle name="Percent 43 2 3" xfId="36237"/>
    <cellStyle name="Percent 43 2 4" xfId="36238"/>
    <cellStyle name="Percent 43 3" xfId="36239"/>
    <cellStyle name="Percent 43 3 2" xfId="36240"/>
    <cellStyle name="Percent 43 3 2 2" xfId="36241"/>
    <cellStyle name="Percent 43 3 2 2 2" xfId="36242"/>
    <cellStyle name="Percent 43 3 2 3" xfId="36243"/>
    <cellStyle name="Percent 43 3 3" xfId="36244"/>
    <cellStyle name="Percent 43 3 3 2" xfId="36245"/>
    <cellStyle name="Percent 43 3 4" xfId="36246"/>
    <cellStyle name="Percent 43 3 5" xfId="36247"/>
    <cellStyle name="Percent 43 4" xfId="36248"/>
    <cellStyle name="Percent 43 4 2" xfId="36249"/>
    <cellStyle name="Percent 43 4 2 2" xfId="36250"/>
    <cellStyle name="Percent 43 4 2 2 2" xfId="36251"/>
    <cellStyle name="Percent 43 4 2 3" xfId="36252"/>
    <cellStyle name="Percent 43 4 2 3 2" xfId="36253"/>
    <cellStyle name="Percent 43 4 2 4" xfId="36254"/>
    <cellStyle name="Percent 43 4 2 4 2" xfId="36255"/>
    <cellStyle name="Percent 43 4 2 5" xfId="36256"/>
    <cellStyle name="Percent 43 4 3" xfId="36257"/>
    <cellStyle name="Percent 43 4 3 2" xfId="36258"/>
    <cellStyle name="Percent 43 4 4" xfId="36259"/>
    <cellStyle name="Percent 43 4 4 2" xfId="36260"/>
    <cellStyle name="Percent 43 4 5" xfId="36261"/>
    <cellStyle name="Percent 43 4 5 2" xfId="36262"/>
    <cellStyle name="Percent 43 4 6" xfId="36263"/>
    <cellStyle name="Percent 43 5" xfId="36264"/>
    <cellStyle name="Percent 43 5 2" xfId="36265"/>
    <cellStyle name="Percent 43 5 2 2" xfId="36266"/>
    <cellStyle name="Percent 43 5 3" xfId="36267"/>
    <cellStyle name="Percent 43 5 3 2" xfId="36268"/>
    <cellStyle name="Percent 43 5 4" xfId="36269"/>
    <cellStyle name="Percent 43 5 4 2" xfId="36270"/>
    <cellStyle name="Percent 43 5 5" xfId="36271"/>
    <cellStyle name="Percent 43 6" xfId="36272"/>
    <cellStyle name="Percent 43 6 2" xfId="36273"/>
    <cellStyle name="Percent 43 7" xfId="36274"/>
    <cellStyle name="Percent 43 7 2" xfId="36275"/>
    <cellStyle name="Percent 43 8" xfId="36276"/>
    <cellStyle name="Percent 43 8 2" xfId="36277"/>
    <cellStyle name="Percent 43 9" xfId="36278"/>
    <cellStyle name="Percent 44" xfId="36279"/>
    <cellStyle name="Percent 44 2" xfId="36280"/>
    <cellStyle name="Percent 44 2 2" xfId="36281"/>
    <cellStyle name="Percent 44 2 2 2" xfId="36282"/>
    <cellStyle name="Percent 44 2 3" xfId="36283"/>
    <cellStyle name="Percent 44 2 4" xfId="36284"/>
    <cellStyle name="Percent 44 2 5" xfId="36285"/>
    <cellStyle name="Percent 44 2 6" xfId="36286"/>
    <cellStyle name="Percent 44 3" xfId="36287"/>
    <cellStyle name="Percent 44 3 2" xfId="36288"/>
    <cellStyle name="Percent 44 3 2 2" xfId="36289"/>
    <cellStyle name="Percent 44 3 2 2 2" xfId="36290"/>
    <cellStyle name="Percent 44 3 2 3" xfId="36291"/>
    <cellStyle name="Percent 44 3 3" xfId="36292"/>
    <cellStyle name="Percent 44 3 3 2" xfId="36293"/>
    <cellStyle name="Percent 44 3 4" xfId="36294"/>
    <cellStyle name="Percent 44 3 5" xfId="36295"/>
    <cellStyle name="Percent 44 4" xfId="36296"/>
    <cellStyle name="Percent 44 4 2" xfId="36297"/>
    <cellStyle name="Percent 44 4 2 2" xfId="36298"/>
    <cellStyle name="Percent 44 4 2 2 2" xfId="36299"/>
    <cellStyle name="Percent 44 4 2 3" xfId="36300"/>
    <cellStyle name="Percent 44 4 2 3 2" xfId="36301"/>
    <cellStyle name="Percent 44 4 2 4" xfId="36302"/>
    <cellStyle name="Percent 44 4 2 4 2" xfId="36303"/>
    <cellStyle name="Percent 44 4 2 5" xfId="36304"/>
    <cellStyle name="Percent 44 4 3" xfId="36305"/>
    <cellStyle name="Percent 44 4 3 2" xfId="36306"/>
    <cellStyle name="Percent 44 4 4" xfId="36307"/>
    <cellStyle name="Percent 44 4 4 2" xfId="36308"/>
    <cellStyle name="Percent 44 4 5" xfId="36309"/>
    <cellStyle name="Percent 44 4 5 2" xfId="36310"/>
    <cellStyle name="Percent 44 4 6" xfId="36311"/>
    <cellStyle name="Percent 44 5" xfId="36312"/>
    <cellStyle name="Percent 44 5 2" xfId="36313"/>
    <cellStyle name="Percent 44 5 2 2" xfId="36314"/>
    <cellStyle name="Percent 44 5 3" xfId="36315"/>
    <cellStyle name="Percent 44 5 3 2" xfId="36316"/>
    <cellStyle name="Percent 44 5 4" xfId="36317"/>
    <cellStyle name="Percent 44 5 4 2" xfId="36318"/>
    <cellStyle name="Percent 44 5 5" xfId="36319"/>
    <cellStyle name="Percent 44 6" xfId="36320"/>
    <cellStyle name="Percent 44 6 2" xfId="36321"/>
    <cellStyle name="Percent 44 7" xfId="36322"/>
    <cellStyle name="Percent 44 7 2" xfId="36323"/>
    <cellStyle name="Percent 44 8" xfId="36324"/>
    <cellStyle name="Percent 44 8 2" xfId="36325"/>
    <cellStyle name="Percent 44 9" xfId="36326"/>
    <cellStyle name="Percent 45" xfId="36327"/>
    <cellStyle name="Percent 45 10" xfId="36328"/>
    <cellStyle name="Percent 45 2" xfId="36329"/>
    <cellStyle name="Percent 45 2 2" xfId="36330"/>
    <cellStyle name="Percent 45 2 2 2" xfId="36331"/>
    <cellStyle name="Percent 45 2 3" xfId="36332"/>
    <cellStyle name="Percent 45 2 4" xfId="36333"/>
    <cellStyle name="Percent 45 3" xfId="36334"/>
    <cellStyle name="Percent 45 3 2" xfId="36335"/>
    <cellStyle name="Percent 45 3 2 2" xfId="36336"/>
    <cellStyle name="Percent 45 3 2 2 2" xfId="36337"/>
    <cellStyle name="Percent 45 3 2 3" xfId="36338"/>
    <cellStyle name="Percent 45 3 3" xfId="36339"/>
    <cellStyle name="Percent 45 3 3 2" xfId="36340"/>
    <cellStyle name="Percent 45 3 4" xfId="36341"/>
    <cellStyle name="Percent 45 3 5" xfId="36342"/>
    <cellStyle name="Percent 45 4" xfId="36343"/>
    <cellStyle name="Percent 45 4 2" xfId="36344"/>
    <cellStyle name="Percent 45 5" xfId="36345"/>
    <cellStyle name="Percent 45 5 2" xfId="36346"/>
    <cellStyle name="Percent 45 5 2 2" xfId="36347"/>
    <cellStyle name="Percent 45 5 2 2 2" xfId="36348"/>
    <cellStyle name="Percent 45 5 2 3" xfId="36349"/>
    <cellStyle name="Percent 45 5 2 3 2" xfId="36350"/>
    <cellStyle name="Percent 45 5 2 4" xfId="36351"/>
    <cellStyle name="Percent 45 5 2 4 2" xfId="36352"/>
    <cellStyle name="Percent 45 5 2 5" xfId="36353"/>
    <cellStyle name="Percent 45 5 3" xfId="36354"/>
    <cellStyle name="Percent 45 5 3 2" xfId="36355"/>
    <cellStyle name="Percent 45 5 4" xfId="36356"/>
    <cellStyle name="Percent 45 5 4 2" xfId="36357"/>
    <cellStyle name="Percent 45 5 5" xfId="36358"/>
    <cellStyle name="Percent 45 5 5 2" xfId="36359"/>
    <cellStyle name="Percent 45 5 6" xfId="36360"/>
    <cellStyle name="Percent 45 6" xfId="36361"/>
    <cellStyle name="Percent 45 6 2" xfId="36362"/>
    <cellStyle name="Percent 45 6 2 2" xfId="36363"/>
    <cellStyle name="Percent 45 6 3" xfId="36364"/>
    <cellStyle name="Percent 45 6 3 2" xfId="36365"/>
    <cellStyle name="Percent 45 6 4" xfId="36366"/>
    <cellStyle name="Percent 45 6 4 2" xfId="36367"/>
    <cellStyle name="Percent 45 6 5" xfId="36368"/>
    <cellStyle name="Percent 45 7" xfId="36369"/>
    <cellStyle name="Percent 45 7 2" xfId="36370"/>
    <cellStyle name="Percent 45 8" xfId="36371"/>
    <cellStyle name="Percent 45 8 2" xfId="36372"/>
    <cellStyle name="Percent 45 9" xfId="36373"/>
    <cellStyle name="Percent 45 9 2" xfId="36374"/>
    <cellStyle name="Percent 46" xfId="36375"/>
    <cellStyle name="Percent 46 10" xfId="36376"/>
    <cellStyle name="Percent 46 2" xfId="36377"/>
    <cellStyle name="Percent 46 2 2" xfId="36378"/>
    <cellStyle name="Percent 46 2 2 2" xfId="36379"/>
    <cellStyle name="Percent 46 2 2 3" xfId="36380"/>
    <cellStyle name="Percent 46 2 3" xfId="36381"/>
    <cellStyle name="Percent 46 2 3 2" xfId="36382"/>
    <cellStyle name="Percent 46 2 3 3" xfId="36383"/>
    <cellStyle name="Percent 46 2 4" xfId="36384"/>
    <cellStyle name="Percent 46 2 4 2" xfId="36385"/>
    <cellStyle name="Percent 46 2 5" xfId="36386"/>
    <cellStyle name="Percent 46 2 6" xfId="36387"/>
    <cellStyle name="Percent 46 2 7" xfId="36388"/>
    <cellStyle name="Percent 46 3" xfId="36389"/>
    <cellStyle name="Percent 46 3 2" xfId="36390"/>
    <cellStyle name="Percent 46 3 3" xfId="36391"/>
    <cellStyle name="Percent 46 3 4" xfId="36392"/>
    <cellStyle name="Percent 46 3 5" xfId="36393"/>
    <cellStyle name="Percent 46 4" xfId="36394"/>
    <cellStyle name="Percent 46 4 2" xfId="36395"/>
    <cellStyle name="Percent 46 4 3" xfId="36396"/>
    <cellStyle name="Percent 46 5" xfId="36397"/>
    <cellStyle name="Percent 46 5 2" xfId="36398"/>
    <cellStyle name="Percent 46 5 2 2" xfId="36399"/>
    <cellStyle name="Percent 46 5 2 2 2" xfId="36400"/>
    <cellStyle name="Percent 46 5 2 3" xfId="36401"/>
    <cellStyle name="Percent 46 5 2 3 2" xfId="36402"/>
    <cellStyle name="Percent 46 5 2 4" xfId="36403"/>
    <cellStyle name="Percent 46 5 2 4 2" xfId="36404"/>
    <cellStyle name="Percent 46 5 2 5" xfId="36405"/>
    <cellStyle name="Percent 46 5 3" xfId="36406"/>
    <cellStyle name="Percent 46 5 3 2" xfId="36407"/>
    <cellStyle name="Percent 46 5 4" xfId="36408"/>
    <cellStyle name="Percent 46 5 4 2" xfId="36409"/>
    <cellStyle name="Percent 46 5 5" xfId="36410"/>
    <cellStyle name="Percent 46 5 5 2" xfId="36411"/>
    <cellStyle name="Percent 46 5 6" xfId="36412"/>
    <cellStyle name="Percent 46 6" xfId="36413"/>
    <cellStyle name="Percent 46 6 2" xfId="36414"/>
    <cellStyle name="Percent 46 6 2 2" xfId="36415"/>
    <cellStyle name="Percent 46 6 3" xfId="36416"/>
    <cellStyle name="Percent 46 6 3 2" xfId="36417"/>
    <cellStyle name="Percent 46 6 4" xfId="36418"/>
    <cellStyle name="Percent 46 6 4 2" xfId="36419"/>
    <cellStyle name="Percent 46 6 5" xfId="36420"/>
    <cellStyle name="Percent 46 7" xfId="36421"/>
    <cellStyle name="Percent 46 7 2" xfId="36422"/>
    <cellStyle name="Percent 46 8" xfId="36423"/>
    <cellStyle name="Percent 46 8 2" xfId="36424"/>
    <cellStyle name="Percent 46 9" xfId="36425"/>
    <cellStyle name="Percent 46 9 2" xfId="36426"/>
    <cellStyle name="Percent 47" xfId="36427"/>
    <cellStyle name="Percent 47 10" xfId="36428"/>
    <cellStyle name="Percent 47 2" xfId="36429"/>
    <cellStyle name="Percent 47 2 2" xfId="36430"/>
    <cellStyle name="Percent 47 2 2 2" xfId="36431"/>
    <cellStyle name="Percent 47 2 2 3" xfId="36432"/>
    <cellStyle name="Percent 47 2 3" xfId="36433"/>
    <cellStyle name="Percent 47 2 3 2" xfId="36434"/>
    <cellStyle name="Percent 47 2 3 3" xfId="36435"/>
    <cellStyle name="Percent 47 2 4" xfId="36436"/>
    <cellStyle name="Percent 47 2 4 2" xfId="36437"/>
    <cellStyle name="Percent 47 2 5" xfId="36438"/>
    <cellStyle name="Percent 47 2 6" xfId="36439"/>
    <cellStyle name="Percent 47 2 7" xfId="36440"/>
    <cellStyle name="Percent 47 3" xfId="36441"/>
    <cellStyle name="Percent 47 3 2" xfId="36442"/>
    <cellStyle name="Percent 47 3 3" xfId="36443"/>
    <cellStyle name="Percent 47 3 4" xfId="36444"/>
    <cellStyle name="Percent 47 3 5" xfId="36445"/>
    <cellStyle name="Percent 47 4" xfId="36446"/>
    <cellStyle name="Percent 47 4 2" xfId="36447"/>
    <cellStyle name="Percent 47 4 3" xfId="36448"/>
    <cellStyle name="Percent 47 5" xfId="36449"/>
    <cellStyle name="Percent 47 5 2" xfId="36450"/>
    <cellStyle name="Percent 47 5 2 2" xfId="36451"/>
    <cellStyle name="Percent 47 5 2 2 2" xfId="36452"/>
    <cellStyle name="Percent 47 5 2 3" xfId="36453"/>
    <cellStyle name="Percent 47 5 2 3 2" xfId="36454"/>
    <cellStyle name="Percent 47 5 2 4" xfId="36455"/>
    <cellStyle name="Percent 47 5 2 4 2" xfId="36456"/>
    <cellStyle name="Percent 47 5 2 5" xfId="36457"/>
    <cellStyle name="Percent 47 5 3" xfId="36458"/>
    <cellStyle name="Percent 47 5 3 2" xfId="36459"/>
    <cellStyle name="Percent 47 5 4" xfId="36460"/>
    <cellStyle name="Percent 47 5 4 2" xfId="36461"/>
    <cellStyle name="Percent 47 5 5" xfId="36462"/>
    <cellStyle name="Percent 47 5 5 2" xfId="36463"/>
    <cellStyle name="Percent 47 5 6" xfId="36464"/>
    <cellStyle name="Percent 47 6" xfId="36465"/>
    <cellStyle name="Percent 47 6 2" xfId="36466"/>
    <cellStyle name="Percent 47 6 2 2" xfId="36467"/>
    <cellStyle name="Percent 47 6 3" xfId="36468"/>
    <cellStyle name="Percent 47 6 3 2" xfId="36469"/>
    <cellStyle name="Percent 47 6 4" xfId="36470"/>
    <cellStyle name="Percent 47 6 4 2" xfId="36471"/>
    <cellStyle name="Percent 47 6 5" xfId="36472"/>
    <cellStyle name="Percent 47 7" xfId="36473"/>
    <cellStyle name="Percent 47 7 2" xfId="36474"/>
    <cellStyle name="Percent 47 8" xfId="36475"/>
    <cellStyle name="Percent 47 8 2" xfId="36476"/>
    <cellStyle name="Percent 47 9" xfId="36477"/>
    <cellStyle name="Percent 47 9 2" xfId="36478"/>
    <cellStyle name="Percent 48" xfId="36479"/>
    <cellStyle name="Percent 48 10" xfId="36480"/>
    <cellStyle name="Percent 48 2" xfId="36481"/>
    <cellStyle name="Percent 48 2 2" xfId="36482"/>
    <cellStyle name="Percent 48 2 2 2" xfId="36483"/>
    <cellStyle name="Percent 48 2 2 3" xfId="36484"/>
    <cellStyle name="Percent 48 2 3" xfId="36485"/>
    <cellStyle name="Percent 48 2 3 2" xfId="36486"/>
    <cellStyle name="Percent 48 2 3 3" xfId="36487"/>
    <cellStyle name="Percent 48 2 4" xfId="36488"/>
    <cellStyle name="Percent 48 2 4 2" xfId="36489"/>
    <cellStyle name="Percent 48 2 5" xfId="36490"/>
    <cellStyle name="Percent 48 2 6" xfId="36491"/>
    <cellStyle name="Percent 48 2 7" xfId="36492"/>
    <cellStyle name="Percent 48 3" xfId="36493"/>
    <cellStyle name="Percent 48 3 2" xfId="36494"/>
    <cellStyle name="Percent 48 3 3" xfId="36495"/>
    <cellStyle name="Percent 48 3 4" xfId="36496"/>
    <cellStyle name="Percent 48 3 5" xfId="36497"/>
    <cellStyle name="Percent 48 4" xfId="36498"/>
    <cellStyle name="Percent 48 4 2" xfId="36499"/>
    <cellStyle name="Percent 48 4 3" xfId="36500"/>
    <cellStyle name="Percent 48 5" xfId="36501"/>
    <cellStyle name="Percent 48 5 2" xfId="36502"/>
    <cellStyle name="Percent 48 5 2 2" xfId="36503"/>
    <cellStyle name="Percent 48 5 2 2 2" xfId="36504"/>
    <cellStyle name="Percent 48 5 2 3" xfId="36505"/>
    <cellStyle name="Percent 48 5 2 3 2" xfId="36506"/>
    <cellStyle name="Percent 48 5 2 4" xfId="36507"/>
    <cellStyle name="Percent 48 5 2 4 2" xfId="36508"/>
    <cellStyle name="Percent 48 5 2 5" xfId="36509"/>
    <cellStyle name="Percent 48 5 3" xfId="36510"/>
    <cellStyle name="Percent 48 5 3 2" xfId="36511"/>
    <cellStyle name="Percent 48 5 4" xfId="36512"/>
    <cellStyle name="Percent 48 5 4 2" xfId="36513"/>
    <cellStyle name="Percent 48 5 5" xfId="36514"/>
    <cellStyle name="Percent 48 5 5 2" xfId="36515"/>
    <cellStyle name="Percent 48 5 6" xfId="36516"/>
    <cellStyle name="Percent 48 6" xfId="36517"/>
    <cellStyle name="Percent 48 6 2" xfId="36518"/>
    <cellStyle name="Percent 48 6 2 2" xfId="36519"/>
    <cellStyle name="Percent 48 6 3" xfId="36520"/>
    <cellStyle name="Percent 48 6 3 2" xfId="36521"/>
    <cellStyle name="Percent 48 6 4" xfId="36522"/>
    <cellStyle name="Percent 48 6 4 2" xfId="36523"/>
    <cellStyle name="Percent 48 6 5" xfId="36524"/>
    <cellStyle name="Percent 48 7" xfId="36525"/>
    <cellStyle name="Percent 48 7 2" xfId="36526"/>
    <cellStyle name="Percent 48 8" xfId="36527"/>
    <cellStyle name="Percent 48 8 2" xfId="36528"/>
    <cellStyle name="Percent 48 9" xfId="36529"/>
    <cellStyle name="Percent 48 9 2" xfId="36530"/>
    <cellStyle name="Percent 49" xfId="36531"/>
    <cellStyle name="Percent 49 2" xfId="36532"/>
    <cellStyle name="Percent 49 2 2" xfId="36533"/>
    <cellStyle name="Percent 49 2 2 2" xfId="36534"/>
    <cellStyle name="Percent 49 2 2 3" xfId="36535"/>
    <cellStyle name="Percent 49 2 3" xfId="36536"/>
    <cellStyle name="Percent 49 2 3 2" xfId="36537"/>
    <cellStyle name="Percent 49 2 3 3" xfId="36538"/>
    <cellStyle name="Percent 49 2 4" xfId="36539"/>
    <cellStyle name="Percent 49 2 4 2" xfId="36540"/>
    <cellStyle name="Percent 49 2 5" xfId="36541"/>
    <cellStyle name="Percent 49 2 6" xfId="36542"/>
    <cellStyle name="Percent 49 2 7" xfId="36543"/>
    <cellStyle name="Percent 49 3" xfId="36544"/>
    <cellStyle name="Percent 49 3 2" xfId="36545"/>
    <cellStyle name="Percent 49 3 3" xfId="36546"/>
    <cellStyle name="Percent 49 3 4" xfId="36547"/>
    <cellStyle name="Percent 49 3 5" xfId="36548"/>
    <cellStyle name="Percent 49 4" xfId="36549"/>
    <cellStyle name="Percent 49 4 2" xfId="36550"/>
    <cellStyle name="Percent 49 4 3" xfId="36551"/>
    <cellStyle name="Percent 49 5" xfId="36552"/>
    <cellStyle name="Percent 49 5 2" xfId="36553"/>
    <cellStyle name="Percent 49 6" xfId="36554"/>
    <cellStyle name="Percent 49 7" xfId="36555"/>
    <cellStyle name="Percent 49 8" xfId="36556"/>
    <cellStyle name="Percent 5" xfId="36557"/>
    <cellStyle name="Percent 5 2" xfId="36558"/>
    <cellStyle name="Percent 5 2 2" xfId="36559"/>
    <cellStyle name="Percent 5 2 2 2" xfId="36560"/>
    <cellStyle name="Percent 5 2 2 2 2" xfId="36561"/>
    <cellStyle name="Percent 5 2 2 2 3" xfId="36562"/>
    <cellStyle name="Percent 5 2 2 3" xfId="36563"/>
    <cellStyle name="Percent 5 2 2 3 2" xfId="36564"/>
    <cellStyle name="Percent 5 2 2 3 3" xfId="36565"/>
    <cellStyle name="Percent 5 2 2 4" xfId="36566"/>
    <cellStyle name="Percent 5 2 2 4 2" xfId="36567"/>
    <cellStyle name="Percent 5 2 2 5" xfId="36568"/>
    <cellStyle name="Percent 5 2 2 5 2" xfId="36569"/>
    <cellStyle name="Percent 5 2 2 6" xfId="36570"/>
    <cellStyle name="Percent 5 2 3" xfId="36571"/>
    <cellStyle name="Percent 5 2 3 2" xfId="36572"/>
    <cellStyle name="Percent 5 2 3 2 2" xfId="36573"/>
    <cellStyle name="Percent 5 2 3 2 3" xfId="36574"/>
    <cellStyle name="Percent 5 2 3 3" xfId="36575"/>
    <cellStyle name="Percent 5 2 3 3 2" xfId="36576"/>
    <cellStyle name="Percent 5 2 3 3 3" xfId="36577"/>
    <cellStyle name="Percent 5 2 3 4" xfId="36578"/>
    <cellStyle name="Percent 5 2 3 4 2" xfId="36579"/>
    <cellStyle name="Percent 5 2 3 5" xfId="36580"/>
    <cellStyle name="Percent 5 2 3 5 2" xfId="36581"/>
    <cellStyle name="Percent 5 2 3 6" xfId="36582"/>
    <cellStyle name="Percent 5 2 4" xfId="36583"/>
    <cellStyle name="Percent 5 2 4 2" xfId="36584"/>
    <cellStyle name="Percent 5 2 4 3" xfId="36585"/>
    <cellStyle name="Percent 5 2 5" xfId="36586"/>
    <cellStyle name="Percent 5 2 5 2" xfId="36587"/>
    <cellStyle name="Percent 5 2 5 3" xfId="36588"/>
    <cellStyle name="Percent 5 2 6" xfId="36589"/>
    <cellStyle name="Percent 5 2 6 2" xfId="36590"/>
    <cellStyle name="Percent 5 2 7" xfId="36591"/>
    <cellStyle name="Percent 5 2 7 2" xfId="36592"/>
    <cellStyle name="Percent 5 2 8" xfId="36593"/>
    <cellStyle name="Percent 5 3" xfId="36594"/>
    <cellStyle name="Percent 5 3 2" xfId="36595"/>
    <cellStyle name="Percent 5 3 3" xfId="36596"/>
    <cellStyle name="Percent 5 3 4" xfId="36597"/>
    <cellStyle name="Percent 5 3 5" xfId="36598"/>
    <cellStyle name="Percent 5 3 6" xfId="36599"/>
    <cellStyle name="Percent 5 3 7" xfId="36600"/>
    <cellStyle name="Percent 5 4" xfId="36601"/>
    <cellStyle name="Percent 5 4 2" xfId="36602"/>
    <cellStyle name="Percent 5 4 3" xfId="36603"/>
    <cellStyle name="Percent 5 5" xfId="36604"/>
    <cellStyle name="Percent 5 5 2" xfId="36605"/>
    <cellStyle name="Percent 5 6" xfId="36606"/>
    <cellStyle name="Percent 5 6 2" xfId="36607"/>
    <cellStyle name="Percent 5 7" xfId="36608"/>
    <cellStyle name="Percent 50" xfId="36609"/>
    <cellStyle name="Percent 50 2" xfId="36610"/>
    <cellStyle name="Percent 50 2 2" xfId="36611"/>
    <cellStyle name="Percent 50 2 2 2" xfId="36612"/>
    <cellStyle name="Percent 50 2 2 3" xfId="36613"/>
    <cellStyle name="Percent 50 2 3" xfId="36614"/>
    <cellStyle name="Percent 50 2 3 2" xfId="36615"/>
    <cellStyle name="Percent 50 2 3 3" xfId="36616"/>
    <cellStyle name="Percent 50 2 4" xfId="36617"/>
    <cellStyle name="Percent 50 2 4 2" xfId="36618"/>
    <cellStyle name="Percent 50 2 5" xfId="36619"/>
    <cellStyle name="Percent 50 2 6" xfId="36620"/>
    <cellStyle name="Percent 50 2 7" xfId="36621"/>
    <cellStyle name="Percent 50 3" xfId="36622"/>
    <cellStyle name="Percent 50 3 2" xfId="36623"/>
    <cellStyle name="Percent 50 3 3" xfId="36624"/>
    <cellStyle name="Percent 50 3 4" xfId="36625"/>
    <cellStyle name="Percent 50 3 5" xfId="36626"/>
    <cellStyle name="Percent 50 4" xfId="36627"/>
    <cellStyle name="Percent 50 4 2" xfId="36628"/>
    <cellStyle name="Percent 50 4 3" xfId="36629"/>
    <cellStyle name="Percent 50 5" xfId="36630"/>
    <cellStyle name="Percent 50 5 2" xfId="36631"/>
    <cellStyle name="Percent 50 6" xfId="36632"/>
    <cellStyle name="Percent 50 7" xfId="36633"/>
    <cellStyle name="Percent 50 8" xfId="36634"/>
    <cellStyle name="Percent 51" xfId="36635"/>
    <cellStyle name="Percent 51 2" xfId="36636"/>
    <cellStyle name="Percent 51 2 2" xfId="36637"/>
    <cellStyle name="Percent 51 2 2 2" xfId="36638"/>
    <cellStyle name="Percent 51 2 2 3" xfId="36639"/>
    <cellStyle name="Percent 51 2 3" xfId="36640"/>
    <cellStyle name="Percent 51 2 3 2" xfId="36641"/>
    <cellStyle name="Percent 51 2 3 3" xfId="36642"/>
    <cellStyle name="Percent 51 2 4" xfId="36643"/>
    <cellStyle name="Percent 51 2 4 2" xfId="36644"/>
    <cellStyle name="Percent 51 2 5" xfId="36645"/>
    <cellStyle name="Percent 51 2 6" xfId="36646"/>
    <cellStyle name="Percent 51 2 7" xfId="36647"/>
    <cellStyle name="Percent 51 3" xfId="36648"/>
    <cellStyle name="Percent 51 3 2" xfId="36649"/>
    <cellStyle name="Percent 51 3 3" xfId="36650"/>
    <cellStyle name="Percent 51 3 4" xfId="36651"/>
    <cellStyle name="Percent 51 3 5" xfId="36652"/>
    <cellStyle name="Percent 51 4" xfId="36653"/>
    <cellStyle name="Percent 51 4 2" xfId="36654"/>
    <cellStyle name="Percent 51 4 3" xfId="36655"/>
    <cellStyle name="Percent 51 5" xfId="36656"/>
    <cellStyle name="Percent 51 5 2" xfId="36657"/>
    <cellStyle name="Percent 51 6" xfId="36658"/>
    <cellStyle name="Percent 51 7" xfId="36659"/>
    <cellStyle name="Percent 51 8" xfId="36660"/>
    <cellStyle name="Percent 52" xfId="36661"/>
    <cellStyle name="Percent 52 2" xfId="36662"/>
    <cellStyle name="Percent 52 2 2" xfId="36663"/>
    <cellStyle name="Percent 52 2 2 2" xfId="36664"/>
    <cellStyle name="Percent 52 2 2 3" xfId="36665"/>
    <cellStyle name="Percent 52 2 3" xfId="36666"/>
    <cellStyle name="Percent 52 2 3 2" xfId="36667"/>
    <cellStyle name="Percent 52 2 3 3" xfId="36668"/>
    <cellStyle name="Percent 52 2 4" xfId="36669"/>
    <cellStyle name="Percent 52 2 4 2" xfId="36670"/>
    <cellStyle name="Percent 52 2 5" xfId="36671"/>
    <cellStyle name="Percent 52 2 6" xfId="36672"/>
    <cellStyle name="Percent 52 2 7" xfId="36673"/>
    <cellStyle name="Percent 52 3" xfId="36674"/>
    <cellStyle name="Percent 52 3 2" xfId="36675"/>
    <cellStyle name="Percent 52 3 3" xfId="36676"/>
    <cellStyle name="Percent 52 3 4" xfId="36677"/>
    <cellStyle name="Percent 52 3 5" xfId="36678"/>
    <cellStyle name="Percent 52 4" xfId="36679"/>
    <cellStyle name="Percent 52 4 2" xfId="36680"/>
    <cellStyle name="Percent 52 4 3" xfId="36681"/>
    <cellStyle name="Percent 52 5" xfId="36682"/>
    <cellStyle name="Percent 52 5 2" xfId="36683"/>
    <cellStyle name="Percent 52 6" xfId="36684"/>
    <cellStyle name="Percent 52 7" xfId="36685"/>
    <cellStyle name="Percent 52 8" xfId="36686"/>
    <cellStyle name="Percent 53" xfId="36687"/>
    <cellStyle name="Percent 53 2" xfId="36688"/>
    <cellStyle name="Percent 53 2 2" xfId="36689"/>
    <cellStyle name="Percent 53 2 2 2" xfId="36690"/>
    <cellStyle name="Percent 53 2 2 3" xfId="36691"/>
    <cellStyle name="Percent 53 2 3" xfId="36692"/>
    <cellStyle name="Percent 53 2 3 2" xfId="36693"/>
    <cellStyle name="Percent 53 2 3 3" xfId="36694"/>
    <cellStyle name="Percent 53 2 4" xfId="36695"/>
    <cellStyle name="Percent 53 2 4 2" xfId="36696"/>
    <cellStyle name="Percent 53 2 5" xfId="36697"/>
    <cellStyle name="Percent 53 2 6" xfId="36698"/>
    <cellStyle name="Percent 53 2 7" xfId="36699"/>
    <cellStyle name="Percent 53 3" xfId="36700"/>
    <cellStyle name="Percent 53 3 2" xfId="36701"/>
    <cellStyle name="Percent 53 3 3" xfId="36702"/>
    <cellStyle name="Percent 53 3 4" xfId="36703"/>
    <cellStyle name="Percent 53 3 5" xfId="36704"/>
    <cellStyle name="Percent 53 4" xfId="36705"/>
    <cellStyle name="Percent 53 4 2" xfId="36706"/>
    <cellStyle name="Percent 53 4 3" xfId="36707"/>
    <cellStyle name="Percent 53 5" xfId="36708"/>
    <cellStyle name="Percent 53 5 2" xfId="36709"/>
    <cellStyle name="Percent 53 6" xfId="36710"/>
    <cellStyle name="Percent 53 7" xfId="36711"/>
    <cellStyle name="Percent 53 8" xfId="36712"/>
    <cellStyle name="Percent 54" xfId="36713"/>
    <cellStyle name="Percent 54 2" xfId="36714"/>
    <cellStyle name="Percent 54 2 2" xfId="36715"/>
    <cellStyle name="Percent 54 2 2 2" xfId="36716"/>
    <cellStyle name="Percent 54 2 2 3" xfId="36717"/>
    <cellStyle name="Percent 54 2 3" xfId="36718"/>
    <cellStyle name="Percent 54 2 3 2" xfId="36719"/>
    <cellStyle name="Percent 54 2 3 3" xfId="36720"/>
    <cellStyle name="Percent 54 2 4" xfId="36721"/>
    <cellStyle name="Percent 54 2 4 2" xfId="36722"/>
    <cellStyle name="Percent 54 2 5" xfId="36723"/>
    <cellStyle name="Percent 54 2 6" xfId="36724"/>
    <cellStyle name="Percent 54 2 7" xfId="36725"/>
    <cellStyle name="Percent 54 3" xfId="36726"/>
    <cellStyle name="Percent 54 3 2" xfId="36727"/>
    <cellStyle name="Percent 54 3 3" xfId="36728"/>
    <cellStyle name="Percent 54 4" xfId="36729"/>
    <cellStyle name="Percent 54 4 2" xfId="36730"/>
    <cellStyle name="Percent 54 4 3" xfId="36731"/>
    <cellStyle name="Percent 54 5" xfId="36732"/>
    <cellStyle name="Percent 54 5 2" xfId="36733"/>
    <cellStyle name="Percent 54 6" xfId="36734"/>
    <cellStyle name="Percent 54 7" xfId="36735"/>
    <cellStyle name="Percent 54 8" xfId="36736"/>
    <cellStyle name="Percent 55" xfId="36737"/>
    <cellStyle name="Percent 55 2" xfId="36738"/>
    <cellStyle name="Percent 55 2 2" xfId="36739"/>
    <cellStyle name="Percent 55 2 2 2" xfId="36740"/>
    <cellStyle name="Percent 55 2 2 3" xfId="36741"/>
    <cellStyle name="Percent 55 2 3" xfId="36742"/>
    <cellStyle name="Percent 55 2 3 2" xfId="36743"/>
    <cellStyle name="Percent 55 2 3 3" xfId="36744"/>
    <cellStyle name="Percent 55 2 4" xfId="36745"/>
    <cellStyle name="Percent 55 2 4 2" xfId="36746"/>
    <cellStyle name="Percent 55 2 5" xfId="36747"/>
    <cellStyle name="Percent 55 2 6" xfId="36748"/>
    <cellStyle name="Percent 55 2 7" xfId="36749"/>
    <cellStyle name="Percent 55 3" xfId="36750"/>
    <cellStyle name="Percent 55 3 2" xfId="36751"/>
    <cellStyle name="Percent 55 3 3" xfId="36752"/>
    <cellStyle name="Percent 55 4" xfId="36753"/>
    <cellStyle name="Percent 55 4 2" xfId="36754"/>
    <cellStyle name="Percent 55 4 3" xfId="36755"/>
    <cellStyle name="Percent 55 5" xfId="36756"/>
    <cellStyle name="Percent 55 5 2" xfId="36757"/>
    <cellStyle name="Percent 55 6" xfId="36758"/>
    <cellStyle name="Percent 55 7" xfId="36759"/>
    <cellStyle name="Percent 55 8" xfId="36760"/>
    <cellStyle name="Percent 56" xfId="36761"/>
    <cellStyle name="Percent 56 2" xfId="36762"/>
    <cellStyle name="Percent 56 2 2" xfId="36763"/>
    <cellStyle name="Percent 56 2 2 2" xfId="36764"/>
    <cellStyle name="Percent 56 2 2 3" xfId="36765"/>
    <cellStyle name="Percent 56 2 3" xfId="36766"/>
    <cellStyle name="Percent 56 2 3 2" xfId="36767"/>
    <cellStyle name="Percent 56 2 3 3" xfId="36768"/>
    <cellStyle name="Percent 56 2 4" xfId="36769"/>
    <cellStyle name="Percent 56 2 4 2" xfId="36770"/>
    <cellStyle name="Percent 56 2 5" xfId="36771"/>
    <cellStyle name="Percent 56 2 6" xfId="36772"/>
    <cellStyle name="Percent 56 2 7" xfId="36773"/>
    <cellStyle name="Percent 56 3" xfId="36774"/>
    <cellStyle name="Percent 56 3 2" xfId="36775"/>
    <cellStyle name="Percent 56 3 3" xfId="36776"/>
    <cellStyle name="Percent 56 4" xfId="36777"/>
    <cellStyle name="Percent 56 4 2" xfId="36778"/>
    <cellStyle name="Percent 56 4 3" xfId="36779"/>
    <cellStyle name="Percent 56 5" xfId="36780"/>
    <cellStyle name="Percent 56 5 2" xfId="36781"/>
    <cellStyle name="Percent 56 6" xfId="36782"/>
    <cellStyle name="Percent 56 7" xfId="36783"/>
    <cellStyle name="Percent 56 8" xfId="36784"/>
    <cellStyle name="Percent 57" xfId="36785"/>
    <cellStyle name="Percent 57 2" xfId="36786"/>
    <cellStyle name="Percent 57 2 2" xfId="36787"/>
    <cellStyle name="Percent 57 2 2 2" xfId="36788"/>
    <cellStyle name="Percent 57 2 2 3" xfId="36789"/>
    <cellStyle name="Percent 57 2 3" xfId="36790"/>
    <cellStyle name="Percent 57 2 3 2" xfId="36791"/>
    <cellStyle name="Percent 57 2 3 3" xfId="36792"/>
    <cellStyle name="Percent 57 2 4" xfId="36793"/>
    <cellStyle name="Percent 57 2 4 2" xfId="36794"/>
    <cellStyle name="Percent 57 2 5" xfId="36795"/>
    <cellStyle name="Percent 57 2 6" xfId="36796"/>
    <cellStyle name="Percent 57 2 7" xfId="36797"/>
    <cellStyle name="Percent 57 3" xfId="36798"/>
    <cellStyle name="Percent 57 3 2" xfId="36799"/>
    <cellStyle name="Percent 57 3 3" xfId="36800"/>
    <cellStyle name="Percent 57 4" xfId="36801"/>
    <cellStyle name="Percent 57 4 2" xfId="36802"/>
    <cellStyle name="Percent 57 4 3" xfId="36803"/>
    <cellStyle name="Percent 57 5" xfId="36804"/>
    <cellStyle name="Percent 57 5 2" xfId="36805"/>
    <cellStyle name="Percent 57 6" xfId="36806"/>
    <cellStyle name="Percent 57 7" xfId="36807"/>
    <cellStyle name="Percent 57 8" xfId="36808"/>
    <cellStyle name="Percent 58" xfId="36809"/>
    <cellStyle name="Percent 58 2" xfId="36810"/>
    <cellStyle name="Percent 58 2 2" xfId="36811"/>
    <cellStyle name="Percent 58 2 2 2" xfId="36812"/>
    <cellStyle name="Percent 58 2 2 3" xfId="36813"/>
    <cellStyle name="Percent 58 2 3" xfId="36814"/>
    <cellStyle name="Percent 58 2 3 2" xfId="36815"/>
    <cellStyle name="Percent 58 2 3 3" xfId="36816"/>
    <cellStyle name="Percent 58 2 4" xfId="36817"/>
    <cellStyle name="Percent 58 2 4 2" xfId="36818"/>
    <cellStyle name="Percent 58 2 5" xfId="36819"/>
    <cellStyle name="Percent 58 2 6" xfId="36820"/>
    <cellStyle name="Percent 58 2 7" xfId="36821"/>
    <cellStyle name="Percent 58 3" xfId="36822"/>
    <cellStyle name="Percent 58 3 2" xfId="36823"/>
    <cellStyle name="Percent 58 3 3" xfId="36824"/>
    <cellStyle name="Percent 58 4" xfId="36825"/>
    <cellStyle name="Percent 58 4 2" xfId="36826"/>
    <cellStyle name="Percent 58 4 3" xfId="36827"/>
    <cellStyle name="Percent 58 5" xfId="36828"/>
    <cellStyle name="Percent 58 5 2" xfId="36829"/>
    <cellStyle name="Percent 58 6" xfId="36830"/>
    <cellStyle name="Percent 58 7" xfId="36831"/>
    <cellStyle name="Percent 58 8" xfId="36832"/>
    <cellStyle name="Percent 59" xfId="36833"/>
    <cellStyle name="Percent 59 2" xfId="36834"/>
    <cellStyle name="Percent 59 2 2" xfId="36835"/>
    <cellStyle name="Percent 59 2 2 2" xfId="36836"/>
    <cellStyle name="Percent 59 2 2 3" xfId="36837"/>
    <cellStyle name="Percent 59 2 3" xfId="36838"/>
    <cellStyle name="Percent 59 2 3 2" xfId="36839"/>
    <cellStyle name="Percent 59 2 3 3" xfId="36840"/>
    <cellStyle name="Percent 59 2 4" xfId="36841"/>
    <cellStyle name="Percent 59 2 4 2" xfId="36842"/>
    <cellStyle name="Percent 59 2 5" xfId="36843"/>
    <cellStyle name="Percent 59 2 6" xfId="36844"/>
    <cellStyle name="Percent 59 2 7" xfId="36845"/>
    <cellStyle name="Percent 59 3" xfId="36846"/>
    <cellStyle name="Percent 59 3 2" xfId="36847"/>
    <cellStyle name="Percent 59 3 3" xfId="36848"/>
    <cellStyle name="Percent 59 4" xfId="36849"/>
    <cellStyle name="Percent 59 4 2" xfId="36850"/>
    <cellStyle name="Percent 59 4 3" xfId="36851"/>
    <cellStyle name="Percent 59 5" xfId="36852"/>
    <cellStyle name="Percent 59 5 2" xfId="36853"/>
    <cellStyle name="Percent 59 6" xfId="36854"/>
    <cellStyle name="Percent 59 7" xfId="36855"/>
    <cellStyle name="Percent 59 8" xfId="36856"/>
    <cellStyle name="Percent 6" xfId="36857"/>
    <cellStyle name="Percent 6 2" xfId="36858"/>
    <cellStyle name="Percent 6 2 2" xfId="36859"/>
    <cellStyle name="Percent 6 2 2 2" xfId="36860"/>
    <cellStyle name="Percent 6 2 2 2 2" xfId="36861"/>
    <cellStyle name="Percent 6 2 2 2 3" xfId="36862"/>
    <cellStyle name="Percent 6 2 2 3" xfId="36863"/>
    <cellStyle name="Percent 6 2 2 3 2" xfId="36864"/>
    <cellStyle name="Percent 6 2 2 3 3" xfId="36865"/>
    <cellStyle name="Percent 6 2 2 4" xfId="36866"/>
    <cellStyle name="Percent 6 2 2 4 2" xfId="36867"/>
    <cellStyle name="Percent 6 2 2 5" xfId="36868"/>
    <cellStyle name="Percent 6 2 2 5 2" xfId="36869"/>
    <cellStyle name="Percent 6 2 2 6" xfId="36870"/>
    <cellStyle name="Percent 6 2 3" xfId="36871"/>
    <cellStyle name="Percent 6 2 3 2" xfId="36872"/>
    <cellStyle name="Percent 6 2 3 2 2" xfId="36873"/>
    <cellStyle name="Percent 6 2 3 2 3" xfId="36874"/>
    <cellStyle name="Percent 6 2 3 3" xfId="36875"/>
    <cellStyle name="Percent 6 2 3 3 2" xfId="36876"/>
    <cellStyle name="Percent 6 2 3 3 3" xfId="36877"/>
    <cellStyle name="Percent 6 2 3 4" xfId="36878"/>
    <cellStyle name="Percent 6 2 3 4 2" xfId="36879"/>
    <cellStyle name="Percent 6 2 3 5" xfId="36880"/>
    <cellStyle name="Percent 6 2 3 5 2" xfId="36881"/>
    <cellStyle name="Percent 6 2 3 6" xfId="36882"/>
    <cellStyle name="Percent 6 2 4" xfId="36883"/>
    <cellStyle name="Percent 6 2 4 2" xfId="36884"/>
    <cellStyle name="Percent 6 2 4 3" xfId="36885"/>
    <cellStyle name="Percent 6 2 5" xfId="36886"/>
    <cellStyle name="Percent 6 2 5 2" xfId="36887"/>
    <cellStyle name="Percent 6 2 5 3" xfId="36888"/>
    <cellStyle name="Percent 6 2 6" xfId="36889"/>
    <cellStyle name="Percent 6 2 6 2" xfId="36890"/>
    <cellStyle name="Percent 6 2 7" xfId="36891"/>
    <cellStyle name="Percent 6 2 7 2" xfId="36892"/>
    <cellStyle name="Percent 6 2 8" xfId="36893"/>
    <cellStyle name="Percent 6 3" xfId="36894"/>
    <cellStyle name="Percent 6 3 2" xfId="36895"/>
    <cellStyle name="Percent 6 3 3" xfId="36896"/>
    <cellStyle name="Percent 6 3 4" xfId="36897"/>
    <cellStyle name="Percent 6 3 5" xfId="36898"/>
    <cellStyle name="Percent 6 4" xfId="36899"/>
    <cellStyle name="Percent 6 4 2" xfId="36900"/>
    <cellStyle name="Percent 6 4 3" xfId="36901"/>
    <cellStyle name="Percent 6 5" xfId="36902"/>
    <cellStyle name="Percent 6 5 2" xfId="36903"/>
    <cellStyle name="Percent 6 6" xfId="36904"/>
    <cellStyle name="Percent 6 6 2" xfId="36905"/>
    <cellStyle name="Percent 6 7" xfId="36906"/>
    <cellStyle name="Percent 60" xfId="36907"/>
    <cellStyle name="Percent 60 2" xfId="36908"/>
    <cellStyle name="Percent 60 2 2" xfId="36909"/>
    <cellStyle name="Percent 60 2 2 2" xfId="36910"/>
    <cellStyle name="Percent 60 2 2 3" xfId="36911"/>
    <cellStyle name="Percent 60 2 3" xfId="36912"/>
    <cellStyle name="Percent 60 2 3 2" xfId="36913"/>
    <cellStyle name="Percent 60 2 3 3" xfId="36914"/>
    <cellStyle name="Percent 60 2 4" xfId="36915"/>
    <cellStyle name="Percent 60 2 4 2" xfId="36916"/>
    <cellStyle name="Percent 60 2 5" xfId="36917"/>
    <cellStyle name="Percent 60 2 6" xfId="36918"/>
    <cellStyle name="Percent 60 2 7" xfId="36919"/>
    <cellStyle name="Percent 60 3" xfId="36920"/>
    <cellStyle name="Percent 60 3 2" xfId="36921"/>
    <cellStyle name="Percent 60 3 3" xfId="36922"/>
    <cellStyle name="Percent 60 4" xfId="36923"/>
    <cellStyle name="Percent 60 4 2" xfId="36924"/>
    <cellStyle name="Percent 60 4 3" xfId="36925"/>
    <cellStyle name="Percent 60 5" xfId="36926"/>
    <cellStyle name="Percent 60 5 2" xfId="36927"/>
    <cellStyle name="Percent 60 6" xfId="36928"/>
    <cellStyle name="Percent 60 7" xfId="36929"/>
    <cellStyle name="Percent 60 8" xfId="36930"/>
    <cellStyle name="Percent 61" xfId="36931"/>
    <cellStyle name="Percent 61 2" xfId="36932"/>
    <cellStyle name="Percent 61 2 2" xfId="36933"/>
    <cellStyle name="Percent 61 2 2 2" xfId="36934"/>
    <cellStyle name="Percent 61 2 2 3" xfId="36935"/>
    <cellStyle name="Percent 61 2 3" xfId="36936"/>
    <cellStyle name="Percent 61 2 3 2" xfId="36937"/>
    <cellStyle name="Percent 61 2 3 3" xfId="36938"/>
    <cellStyle name="Percent 61 2 4" xfId="36939"/>
    <cellStyle name="Percent 61 2 4 2" xfId="36940"/>
    <cellStyle name="Percent 61 2 5" xfId="36941"/>
    <cellStyle name="Percent 61 2 6" xfId="36942"/>
    <cellStyle name="Percent 61 2 7" xfId="36943"/>
    <cellStyle name="Percent 61 3" xfId="36944"/>
    <cellStyle name="Percent 61 3 2" xfId="36945"/>
    <cellStyle name="Percent 61 3 3" xfId="36946"/>
    <cellStyle name="Percent 61 4" xfId="36947"/>
    <cellStyle name="Percent 61 4 2" xfId="36948"/>
    <cellStyle name="Percent 61 4 3" xfId="36949"/>
    <cellStyle name="Percent 61 5" xfId="36950"/>
    <cellStyle name="Percent 61 5 2" xfId="36951"/>
    <cellStyle name="Percent 61 6" xfId="36952"/>
    <cellStyle name="Percent 61 7" xfId="36953"/>
    <cellStyle name="Percent 61 8" xfId="36954"/>
    <cellStyle name="Percent 62" xfId="36955"/>
    <cellStyle name="Percent 62 2" xfId="36956"/>
    <cellStyle name="Percent 62 2 2" xfId="36957"/>
    <cellStyle name="Percent 62 2 2 2" xfId="36958"/>
    <cellStyle name="Percent 62 2 2 3" xfId="36959"/>
    <cellStyle name="Percent 62 2 3" xfId="36960"/>
    <cellStyle name="Percent 62 2 3 2" xfId="36961"/>
    <cellStyle name="Percent 62 2 3 3" xfId="36962"/>
    <cellStyle name="Percent 62 2 4" xfId="36963"/>
    <cellStyle name="Percent 62 2 4 2" xfId="36964"/>
    <cellStyle name="Percent 62 2 5" xfId="36965"/>
    <cellStyle name="Percent 62 2 6" xfId="36966"/>
    <cellStyle name="Percent 62 2 7" xfId="36967"/>
    <cellStyle name="Percent 62 3" xfId="36968"/>
    <cellStyle name="Percent 62 3 2" xfId="36969"/>
    <cellStyle name="Percent 62 3 3" xfId="36970"/>
    <cellStyle name="Percent 62 4" xfId="36971"/>
    <cellStyle name="Percent 62 4 2" xfId="36972"/>
    <cellStyle name="Percent 62 4 3" xfId="36973"/>
    <cellStyle name="Percent 62 5" xfId="36974"/>
    <cellStyle name="Percent 62 5 2" xfId="36975"/>
    <cellStyle name="Percent 62 6" xfId="36976"/>
    <cellStyle name="Percent 62 7" xfId="36977"/>
    <cellStyle name="Percent 62 8" xfId="36978"/>
    <cellStyle name="Percent 63" xfId="36979"/>
    <cellStyle name="Percent 63 2" xfId="36980"/>
    <cellStyle name="Percent 63 2 2" xfId="36981"/>
    <cellStyle name="Percent 63 2 2 2" xfId="36982"/>
    <cellStyle name="Percent 63 2 2 3" xfId="36983"/>
    <cellStyle name="Percent 63 2 3" xfId="36984"/>
    <cellStyle name="Percent 63 2 3 2" xfId="36985"/>
    <cellStyle name="Percent 63 2 3 3" xfId="36986"/>
    <cellStyle name="Percent 63 2 4" xfId="36987"/>
    <cellStyle name="Percent 63 2 4 2" xfId="36988"/>
    <cellStyle name="Percent 63 2 5" xfId="36989"/>
    <cellStyle name="Percent 63 2 6" xfId="36990"/>
    <cellStyle name="Percent 63 2 7" xfId="36991"/>
    <cellStyle name="Percent 63 3" xfId="36992"/>
    <cellStyle name="Percent 63 3 2" xfId="36993"/>
    <cellStyle name="Percent 63 3 3" xfId="36994"/>
    <cellStyle name="Percent 63 4" xfId="36995"/>
    <cellStyle name="Percent 63 4 2" xfId="36996"/>
    <cellStyle name="Percent 63 4 3" xfId="36997"/>
    <cellStyle name="Percent 63 5" xfId="36998"/>
    <cellStyle name="Percent 63 5 2" xfId="36999"/>
    <cellStyle name="Percent 63 6" xfId="37000"/>
    <cellStyle name="Percent 63 7" xfId="37001"/>
    <cellStyle name="Percent 63 8" xfId="37002"/>
    <cellStyle name="Percent 64" xfId="37003"/>
    <cellStyle name="Percent 64 2" xfId="37004"/>
    <cellStyle name="Percent 64 2 2" xfId="37005"/>
    <cellStyle name="Percent 64 2 2 2" xfId="37006"/>
    <cellStyle name="Percent 64 2 2 3" xfId="37007"/>
    <cellStyle name="Percent 64 2 3" xfId="37008"/>
    <cellStyle name="Percent 64 2 3 2" xfId="37009"/>
    <cellStyle name="Percent 64 2 3 3" xfId="37010"/>
    <cellStyle name="Percent 64 2 4" xfId="37011"/>
    <cellStyle name="Percent 64 2 4 2" xfId="37012"/>
    <cellStyle name="Percent 64 2 5" xfId="37013"/>
    <cellStyle name="Percent 64 2 6" xfId="37014"/>
    <cellStyle name="Percent 64 2 7" xfId="37015"/>
    <cellStyle name="Percent 64 3" xfId="37016"/>
    <cellStyle name="Percent 64 3 2" xfId="37017"/>
    <cellStyle name="Percent 64 3 3" xfId="37018"/>
    <cellStyle name="Percent 64 4" xfId="37019"/>
    <cellStyle name="Percent 64 4 2" xfId="37020"/>
    <cellStyle name="Percent 64 4 3" xfId="37021"/>
    <cellStyle name="Percent 64 5" xfId="37022"/>
    <cellStyle name="Percent 64 5 2" xfId="37023"/>
    <cellStyle name="Percent 64 6" xfId="37024"/>
    <cellStyle name="Percent 64 7" xfId="37025"/>
    <cellStyle name="Percent 64 8" xfId="37026"/>
    <cellStyle name="Percent 65" xfId="37027"/>
    <cellStyle name="Percent 65 2" xfId="37028"/>
    <cellStyle name="Percent 65 2 2" xfId="37029"/>
    <cellStyle name="Percent 65 2 2 2" xfId="37030"/>
    <cellStyle name="Percent 65 2 2 3" xfId="37031"/>
    <cellStyle name="Percent 65 2 3" xfId="37032"/>
    <cellStyle name="Percent 65 2 3 2" xfId="37033"/>
    <cellStyle name="Percent 65 2 3 3" xfId="37034"/>
    <cellStyle name="Percent 65 2 4" xfId="37035"/>
    <cellStyle name="Percent 65 2 4 2" xfId="37036"/>
    <cellStyle name="Percent 65 2 5" xfId="37037"/>
    <cellStyle name="Percent 65 2 6" xfId="37038"/>
    <cellStyle name="Percent 65 2 7" xfId="37039"/>
    <cellStyle name="Percent 65 3" xfId="37040"/>
    <cellStyle name="Percent 65 3 2" xfId="37041"/>
    <cellStyle name="Percent 65 3 3" xfId="37042"/>
    <cellStyle name="Percent 65 4" xfId="37043"/>
    <cellStyle name="Percent 65 4 2" xfId="37044"/>
    <cellStyle name="Percent 65 4 3" xfId="37045"/>
    <cellStyle name="Percent 65 5" xfId="37046"/>
    <cellStyle name="Percent 65 5 2" xfId="37047"/>
    <cellStyle name="Percent 65 6" xfId="37048"/>
    <cellStyle name="Percent 65 7" xfId="37049"/>
    <cellStyle name="Percent 65 8" xfId="37050"/>
    <cellStyle name="Percent 66" xfId="37051"/>
    <cellStyle name="Percent 66 2" xfId="37052"/>
    <cellStyle name="Percent 66 2 2" xfId="37053"/>
    <cellStyle name="Percent 66 2 2 2" xfId="37054"/>
    <cellStyle name="Percent 66 2 2 3" xfId="37055"/>
    <cellStyle name="Percent 66 2 3" xfId="37056"/>
    <cellStyle name="Percent 66 2 3 2" xfId="37057"/>
    <cellStyle name="Percent 66 2 3 3" xfId="37058"/>
    <cellStyle name="Percent 66 2 4" xfId="37059"/>
    <cellStyle name="Percent 66 2 4 2" xfId="37060"/>
    <cellStyle name="Percent 66 2 5" xfId="37061"/>
    <cellStyle name="Percent 66 2 6" xfId="37062"/>
    <cellStyle name="Percent 66 2 7" xfId="37063"/>
    <cellStyle name="Percent 66 3" xfId="37064"/>
    <cellStyle name="Percent 66 3 2" xfId="37065"/>
    <cellStyle name="Percent 66 3 3" xfId="37066"/>
    <cellStyle name="Percent 66 4" xfId="37067"/>
    <cellStyle name="Percent 66 4 2" xfId="37068"/>
    <cellStyle name="Percent 66 4 3" xfId="37069"/>
    <cellStyle name="Percent 66 5" xfId="37070"/>
    <cellStyle name="Percent 66 5 2" xfId="37071"/>
    <cellStyle name="Percent 66 6" xfId="37072"/>
    <cellStyle name="Percent 66 7" xfId="37073"/>
    <cellStyle name="Percent 66 8" xfId="37074"/>
    <cellStyle name="Percent 67" xfId="37075"/>
    <cellStyle name="Percent 67 2" xfId="37076"/>
    <cellStyle name="Percent 67 2 2" xfId="37077"/>
    <cellStyle name="Percent 67 2 2 2" xfId="37078"/>
    <cellStyle name="Percent 67 2 2 3" xfId="37079"/>
    <cellStyle name="Percent 67 2 3" xfId="37080"/>
    <cellStyle name="Percent 67 2 3 2" xfId="37081"/>
    <cellStyle name="Percent 67 2 3 3" xfId="37082"/>
    <cellStyle name="Percent 67 2 4" xfId="37083"/>
    <cellStyle name="Percent 67 2 4 2" xfId="37084"/>
    <cellStyle name="Percent 67 2 5" xfId="37085"/>
    <cellStyle name="Percent 67 2 6" xfId="37086"/>
    <cellStyle name="Percent 67 2 7" xfId="37087"/>
    <cellStyle name="Percent 67 3" xfId="37088"/>
    <cellStyle name="Percent 67 3 2" xfId="37089"/>
    <cellStyle name="Percent 67 3 3" xfId="37090"/>
    <cellStyle name="Percent 67 4" xfId="37091"/>
    <cellStyle name="Percent 67 4 2" xfId="37092"/>
    <cellStyle name="Percent 67 4 3" xfId="37093"/>
    <cellStyle name="Percent 67 5" xfId="37094"/>
    <cellStyle name="Percent 67 5 2" xfId="37095"/>
    <cellStyle name="Percent 67 6" xfId="37096"/>
    <cellStyle name="Percent 67 7" xfId="37097"/>
    <cellStyle name="Percent 67 8" xfId="37098"/>
    <cellStyle name="Percent 68" xfId="37099"/>
    <cellStyle name="Percent 68 2" xfId="37100"/>
    <cellStyle name="Percent 68 2 2" xfId="37101"/>
    <cellStyle name="Percent 68 2 2 2" xfId="37102"/>
    <cellStyle name="Percent 68 2 2 3" xfId="37103"/>
    <cellStyle name="Percent 68 2 3" xfId="37104"/>
    <cellStyle name="Percent 68 2 3 2" xfId="37105"/>
    <cellStyle name="Percent 68 2 3 3" xfId="37106"/>
    <cellStyle name="Percent 68 2 4" xfId="37107"/>
    <cellStyle name="Percent 68 2 4 2" xfId="37108"/>
    <cellStyle name="Percent 68 2 5" xfId="37109"/>
    <cellStyle name="Percent 68 2 6" xfId="37110"/>
    <cellStyle name="Percent 68 2 7" xfId="37111"/>
    <cellStyle name="Percent 68 3" xfId="37112"/>
    <cellStyle name="Percent 68 3 2" xfId="37113"/>
    <cellStyle name="Percent 68 3 3" xfId="37114"/>
    <cellStyle name="Percent 68 4" xfId="37115"/>
    <cellStyle name="Percent 68 4 2" xfId="37116"/>
    <cellStyle name="Percent 68 4 3" xfId="37117"/>
    <cellStyle name="Percent 68 5" xfId="37118"/>
    <cellStyle name="Percent 68 5 2" xfId="37119"/>
    <cellStyle name="Percent 68 6" xfId="37120"/>
    <cellStyle name="Percent 68 7" xfId="37121"/>
    <cellStyle name="Percent 68 8" xfId="37122"/>
    <cellStyle name="Percent 69" xfId="37123"/>
    <cellStyle name="Percent 69 2" xfId="37124"/>
    <cellStyle name="Percent 69 2 2" xfId="37125"/>
    <cellStyle name="Percent 69 2 2 2" xfId="37126"/>
    <cellStyle name="Percent 69 2 2 3" xfId="37127"/>
    <cellStyle name="Percent 69 2 3" xfId="37128"/>
    <cellStyle name="Percent 69 2 3 2" xfId="37129"/>
    <cellStyle name="Percent 69 2 3 3" xfId="37130"/>
    <cellStyle name="Percent 69 2 4" xfId="37131"/>
    <cellStyle name="Percent 69 2 4 2" xfId="37132"/>
    <cellStyle name="Percent 69 2 5" xfId="37133"/>
    <cellStyle name="Percent 69 2 6" xfId="37134"/>
    <cellStyle name="Percent 69 2 7" xfId="37135"/>
    <cellStyle name="Percent 69 3" xfId="37136"/>
    <cellStyle name="Percent 69 3 2" xfId="37137"/>
    <cellStyle name="Percent 69 3 3" xfId="37138"/>
    <cellStyle name="Percent 69 4" xfId="37139"/>
    <cellStyle name="Percent 69 4 2" xfId="37140"/>
    <cellStyle name="Percent 69 4 3" xfId="37141"/>
    <cellStyle name="Percent 69 5" xfId="37142"/>
    <cellStyle name="Percent 69 5 2" xfId="37143"/>
    <cellStyle name="Percent 69 6" xfId="37144"/>
    <cellStyle name="Percent 69 7" xfId="37145"/>
    <cellStyle name="Percent 69 8" xfId="37146"/>
    <cellStyle name="Percent 7" xfId="37147"/>
    <cellStyle name="Percent 7 2" xfId="37148"/>
    <cellStyle name="Percent 7 2 2" xfId="37149"/>
    <cellStyle name="Percent 7 2 2 2" xfId="37150"/>
    <cellStyle name="Percent 7 2 2 2 2" xfId="37151"/>
    <cellStyle name="Percent 7 2 2 2 3" xfId="37152"/>
    <cellStyle name="Percent 7 2 2 3" xfId="37153"/>
    <cellStyle name="Percent 7 2 2 3 2" xfId="37154"/>
    <cellStyle name="Percent 7 2 2 3 3" xfId="37155"/>
    <cellStyle name="Percent 7 2 2 4" xfId="37156"/>
    <cellStyle name="Percent 7 2 2 4 2" xfId="37157"/>
    <cellStyle name="Percent 7 2 2 5" xfId="37158"/>
    <cellStyle name="Percent 7 2 2 5 2" xfId="37159"/>
    <cellStyle name="Percent 7 2 2 6" xfId="37160"/>
    <cellStyle name="Percent 7 2 3" xfId="37161"/>
    <cellStyle name="Percent 7 2 3 2" xfId="37162"/>
    <cellStyle name="Percent 7 2 3 2 2" xfId="37163"/>
    <cellStyle name="Percent 7 2 3 2 3" xfId="37164"/>
    <cellStyle name="Percent 7 2 3 3" xfId="37165"/>
    <cellStyle name="Percent 7 2 3 3 2" xfId="37166"/>
    <cellStyle name="Percent 7 2 3 3 3" xfId="37167"/>
    <cellStyle name="Percent 7 2 3 4" xfId="37168"/>
    <cellStyle name="Percent 7 2 3 4 2" xfId="37169"/>
    <cellStyle name="Percent 7 2 3 5" xfId="37170"/>
    <cellStyle name="Percent 7 2 3 5 2" xfId="37171"/>
    <cellStyle name="Percent 7 2 3 6" xfId="37172"/>
    <cellStyle name="Percent 7 2 4" xfId="37173"/>
    <cellStyle name="Percent 7 2 4 2" xfId="37174"/>
    <cellStyle name="Percent 7 2 4 3" xfId="37175"/>
    <cellStyle name="Percent 7 2 5" xfId="37176"/>
    <cellStyle name="Percent 7 2 5 2" xfId="37177"/>
    <cellStyle name="Percent 7 2 5 3" xfId="37178"/>
    <cellStyle name="Percent 7 2 6" xfId="37179"/>
    <cellStyle name="Percent 7 2 6 2" xfId="37180"/>
    <cellStyle name="Percent 7 2 7" xfId="37181"/>
    <cellStyle name="Percent 7 2 7 2" xfId="37182"/>
    <cellStyle name="Percent 7 2 8" xfId="37183"/>
    <cellStyle name="Percent 7 3" xfId="37184"/>
    <cellStyle name="Percent 7 3 2" xfId="37185"/>
    <cellStyle name="Percent 7 3 3" xfId="37186"/>
    <cellStyle name="Percent 7 3 4" xfId="37187"/>
    <cellStyle name="Percent 7 3 5" xfId="37188"/>
    <cellStyle name="Percent 7 4" xfId="37189"/>
    <cellStyle name="Percent 7 4 2" xfId="37190"/>
    <cellStyle name="Percent 7 4 3" xfId="37191"/>
    <cellStyle name="Percent 7 5" xfId="37192"/>
    <cellStyle name="Percent 7 5 2" xfId="37193"/>
    <cellStyle name="Percent 7 6" xfId="37194"/>
    <cellStyle name="Percent 7 6 2" xfId="37195"/>
    <cellStyle name="Percent 7 7" xfId="37196"/>
    <cellStyle name="Percent 70" xfId="37197"/>
    <cellStyle name="Percent 70 2" xfId="37198"/>
    <cellStyle name="Percent 70 2 2" xfId="37199"/>
    <cellStyle name="Percent 70 2 2 2" xfId="37200"/>
    <cellStyle name="Percent 70 2 2 3" xfId="37201"/>
    <cellStyle name="Percent 70 2 3" xfId="37202"/>
    <cellStyle name="Percent 70 2 3 2" xfId="37203"/>
    <cellStyle name="Percent 70 2 3 3" xfId="37204"/>
    <cellStyle name="Percent 70 2 4" xfId="37205"/>
    <cellStyle name="Percent 70 2 4 2" xfId="37206"/>
    <cellStyle name="Percent 70 2 5" xfId="37207"/>
    <cellStyle name="Percent 70 2 6" xfId="37208"/>
    <cellStyle name="Percent 70 2 7" xfId="37209"/>
    <cellStyle name="Percent 70 3" xfId="37210"/>
    <cellStyle name="Percent 70 3 2" xfId="37211"/>
    <cellStyle name="Percent 70 3 3" xfId="37212"/>
    <cellStyle name="Percent 70 4" xfId="37213"/>
    <cellStyle name="Percent 70 4 2" xfId="37214"/>
    <cellStyle name="Percent 70 4 3" xfId="37215"/>
    <cellStyle name="Percent 70 5" xfId="37216"/>
    <cellStyle name="Percent 70 5 2" xfId="37217"/>
    <cellStyle name="Percent 70 6" xfId="37218"/>
    <cellStyle name="Percent 70 7" xfId="37219"/>
    <cellStyle name="Percent 70 8" xfId="37220"/>
    <cellStyle name="Percent 71" xfId="37221"/>
    <cellStyle name="Percent 71 2" xfId="37222"/>
    <cellStyle name="Percent 71 2 2" xfId="37223"/>
    <cellStyle name="Percent 71 2 2 2" xfId="37224"/>
    <cellStyle name="Percent 71 2 2 3" xfId="37225"/>
    <cellStyle name="Percent 71 2 3" xfId="37226"/>
    <cellStyle name="Percent 71 2 3 2" xfId="37227"/>
    <cellStyle name="Percent 71 2 3 3" xfId="37228"/>
    <cellStyle name="Percent 71 2 4" xfId="37229"/>
    <cellStyle name="Percent 71 2 4 2" xfId="37230"/>
    <cellStyle name="Percent 71 2 5" xfId="37231"/>
    <cellStyle name="Percent 71 2 6" xfId="37232"/>
    <cellStyle name="Percent 71 2 7" xfId="37233"/>
    <cellStyle name="Percent 71 3" xfId="37234"/>
    <cellStyle name="Percent 71 3 2" xfId="37235"/>
    <cellStyle name="Percent 71 3 3" xfId="37236"/>
    <cellStyle name="Percent 71 4" xfId="37237"/>
    <cellStyle name="Percent 71 4 2" xfId="37238"/>
    <cellStyle name="Percent 71 4 3" xfId="37239"/>
    <cellStyle name="Percent 71 5" xfId="37240"/>
    <cellStyle name="Percent 71 5 2" xfId="37241"/>
    <cellStyle name="Percent 71 6" xfId="37242"/>
    <cellStyle name="Percent 71 7" xfId="37243"/>
    <cellStyle name="Percent 71 8" xfId="37244"/>
    <cellStyle name="Percent 72" xfId="37245"/>
    <cellStyle name="Percent 72 2" xfId="37246"/>
    <cellStyle name="Percent 72 2 2" xfId="37247"/>
    <cellStyle name="Percent 72 2 2 2" xfId="37248"/>
    <cellStyle name="Percent 72 2 2 3" xfId="37249"/>
    <cellStyle name="Percent 72 2 3" xfId="37250"/>
    <cellStyle name="Percent 72 2 3 2" xfId="37251"/>
    <cellStyle name="Percent 72 2 3 3" xfId="37252"/>
    <cellStyle name="Percent 72 2 4" xfId="37253"/>
    <cellStyle name="Percent 72 2 4 2" xfId="37254"/>
    <cellStyle name="Percent 72 2 5" xfId="37255"/>
    <cellStyle name="Percent 72 2 6" xfId="37256"/>
    <cellStyle name="Percent 72 2 7" xfId="37257"/>
    <cellStyle name="Percent 72 3" xfId="37258"/>
    <cellStyle name="Percent 72 3 2" xfId="37259"/>
    <cellStyle name="Percent 72 3 3" xfId="37260"/>
    <cellStyle name="Percent 72 4" xfId="37261"/>
    <cellStyle name="Percent 72 4 2" xfId="37262"/>
    <cellStyle name="Percent 72 4 3" xfId="37263"/>
    <cellStyle name="Percent 72 5" xfId="37264"/>
    <cellStyle name="Percent 72 5 2" xfId="37265"/>
    <cellStyle name="Percent 72 6" xfId="37266"/>
    <cellStyle name="Percent 72 7" xfId="37267"/>
    <cellStyle name="Percent 72 8" xfId="37268"/>
    <cellStyle name="Percent 73" xfId="37269"/>
    <cellStyle name="Percent 73 2" xfId="37270"/>
    <cellStyle name="Percent 73 2 2" xfId="37271"/>
    <cellStyle name="Percent 73 2 2 2" xfId="37272"/>
    <cellStyle name="Percent 73 2 2 3" xfId="37273"/>
    <cellStyle name="Percent 73 2 3" xfId="37274"/>
    <cellStyle name="Percent 73 2 3 2" xfId="37275"/>
    <cellStyle name="Percent 73 2 3 3" xfId="37276"/>
    <cellStyle name="Percent 73 2 4" xfId="37277"/>
    <cellStyle name="Percent 73 2 4 2" xfId="37278"/>
    <cellStyle name="Percent 73 2 5" xfId="37279"/>
    <cellStyle name="Percent 73 2 6" xfId="37280"/>
    <cellStyle name="Percent 73 2 7" xfId="37281"/>
    <cellStyle name="Percent 73 3" xfId="37282"/>
    <cellStyle name="Percent 73 3 2" xfId="37283"/>
    <cellStyle name="Percent 73 3 3" xfId="37284"/>
    <cellStyle name="Percent 73 4" xfId="37285"/>
    <cellStyle name="Percent 73 4 2" xfId="37286"/>
    <cellStyle name="Percent 73 4 3" xfId="37287"/>
    <cellStyle name="Percent 73 5" xfId="37288"/>
    <cellStyle name="Percent 73 5 2" xfId="37289"/>
    <cellStyle name="Percent 73 6" xfId="37290"/>
    <cellStyle name="Percent 73 7" xfId="37291"/>
    <cellStyle name="Percent 73 8" xfId="37292"/>
    <cellStyle name="Percent 74" xfId="37293"/>
    <cellStyle name="Percent 74 2" xfId="37294"/>
    <cellStyle name="Percent 74 2 2" xfId="37295"/>
    <cellStyle name="Percent 74 2 2 2" xfId="37296"/>
    <cellStyle name="Percent 74 2 2 3" xfId="37297"/>
    <cellStyle name="Percent 74 2 3" xfId="37298"/>
    <cellStyle name="Percent 74 2 3 2" xfId="37299"/>
    <cellStyle name="Percent 74 2 3 3" xfId="37300"/>
    <cellStyle name="Percent 74 2 4" xfId="37301"/>
    <cellStyle name="Percent 74 2 4 2" xfId="37302"/>
    <cellStyle name="Percent 74 2 5" xfId="37303"/>
    <cellStyle name="Percent 74 2 6" xfId="37304"/>
    <cellStyle name="Percent 74 2 7" xfId="37305"/>
    <cellStyle name="Percent 74 3" xfId="37306"/>
    <cellStyle name="Percent 74 3 2" xfId="37307"/>
    <cellStyle name="Percent 74 3 3" xfId="37308"/>
    <cellStyle name="Percent 74 4" xfId="37309"/>
    <cellStyle name="Percent 74 4 2" xfId="37310"/>
    <cellStyle name="Percent 74 4 3" xfId="37311"/>
    <cellStyle name="Percent 74 5" xfId="37312"/>
    <cellStyle name="Percent 74 5 2" xfId="37313"/>
    <cellStyle name="Percent 74 6" xfId="37314"/>
    <cellStyle name="Percent 74 7" xfId="37315"/>
    <cellStyle name="Percent 74 8" xfId="37316"/>
    <cellStyle name="Percent 75" xfId="37317"/>
    <cellStyle name="Percent 75 2" xfId="37318"/>
    <cellStyle name="Percent 75 2 2" xfId="37319"/>
    <cellStyle name="Percent 75 2 2 2" xfId="37320"/>
    <cellStyle name="Percent 75 2 2 3" xfId="37321"/>
    <cellStyle name="Percent 75 2 3" xfId="37322"/>
    <cellStyle name="Percent 75 2 3 2" xfId="37323"/>
    <cellStyle name="Percent 75 2 3 3" xfId="37324"/>
    <cellStyle name="Percent 75 2 4" xfId="37325"/>
    <cellStyle name="Percent 75 2 4 2" xfId="37326"/>
    <cellStyle name="Percent 75 2 5" xfId="37327"/>
    <cellStyle name="Percent 75 2 6" xfId="37328"/>
    <cellStyle name="Percent 75 2 7" xfId="37329"/>
    <cellStyle name="Percent 75 3" xfId="37330"/>
    <cellStyle name="Percent 75 3 2" xfId="37331"/>
    <cellStyle name="Percent 75 3 3" xfId="37332"/>
    <cellStyle name="Percent 75 4" xfId="37333"/>
    <cellStyle name="Percent 75 4 2" xfId="37334"/>
    <cellStyle name="Percent 75 4 3" xfId="37335"/>
    <cellStyle name="Percent 75 5" xfId="37336"/>
    <cellStyle name="Percent 75 5 2" xfId="37337"/>
    <cellStyle name="Percent 75 6" xfId="37338"/>
    <cellStyle name="Percent 75 7" xfId="37339"/>
    <cellStyle name="Percent 75 8" xfId="37340"/>
    <cellStyle name="Percent 76" xfId="37341"/>
    <cellStyle name="Percent 76 2" xfId="37342"/>
    <cellStyle name="Percent 76 2 2" xfId="37343"/>
    <cellStyle name="Percent 76 2 2 2" xfId="37344"/>
    <cellStyle name="Percent 76 2 2 3" xfId="37345"/>
    <cellStyle name="Percent 76 2 3" xfId="37346"/>
    <cellStyle name="Percent 76 2 3 2" xfId="37347"/>
    <cellStyle name="Percent 76 2 3 3" xfId="37348"/>
    <cellStyle name="Percent 76 2 4" xfId="37349"/>
    <cellStyle name="Percent 76 2 4 2" xfId="37350"/>
    <cellStyle name="Percent 76 2 5" xfId="37351"/>
    <cellStyle name="Percent 76 2 6" xfId="37352"/>
    <cellStyle name="Percent 76 2 7" xfId="37353"/>
    <cellStyle name="Percent 76 3" xfId="37354"/>
    <cellStyle name="Percent 76 3 2" xfId="37355"/>
    <cellStyle name="Percent 76 3 3" xfId="37356"/>
    <cellStyle name="Percent 76 4" xfId="37357"/>
    <cellStyle name="Percent 76 4 2" xfId="37358"/>
    <cellStyle name="Percent 76 4 3" xfId="37359"/>
    <cellStyle name="Percent 76 5" xfId="37360"/>
    <cellStyle name="Percent 76 5 2" xfId="37361"/>
    <cellStyle name="Percent 76 6" xfId="37362"/>
    <cellStyle name="Percent 76 7" xfId="37363"/>
    <cellStyle name="Percent 76 8" xfId="37364"/>
    <cellStyle name="Percent 77" xfId="37365"/>
    <cellStyle name="Percent 77 2" xfId="37366"/>
    <cellStyle name="Percent 77 2 2" xfId="37367"/>
    <cellStyle name="Percent 77 2 2 2" xfId="37368"/>
    <cellStyle name="Percent 77 2 2 3" xfId="37369"/>
    <cellStyle name="Percent 77 2 3" xfId="37370"/>
    <cellStyle name="Percent 77 2 3 2" xfId="37371"/>
    <cellStyle name="Percent 77 2 3 3" xfId="37372"/>
    <cellStyle name="Percent 77 2 4" xfId="37373"/>
    <cellStyle name="Percent 77 2 4 2" xfId="37374"/>
    <cellStyle name="Percent 77 2 5" xfId="37375"/>
    <cellStyle name="Percent 77 2 6" xfId="37376"/>
    <cellStyle name="Percent 77 2 7" xfId="37377"/>
    <cellStyle name="Percent 77 3" xfId="37378"/>
    <cellStyle name="Percent 77 3 2" xfId="37379"/>
    <cellStyle name="Percent 77 3 3" xfId="37380"/>
    <cellStyle name="Percent 77 4" xfId="37381"/>
    <cellStyle name="Percent 77 4 2" xfId="37382"/>
    <cellStyle name="Percent 77 4 3" xfId="37383"/>
    <cellStyle name="Percent 77 5" xfId="37384"/>
    <cellStyle name="Percent 77 5 2" xfId="37385"/>
    <cellStyle name="Percent 77 6" xfId="37386"/>
    <cellStyle name="Percent 77 7" xfId="37387"/>
    <cellStyle name="Percent 77 8" xfId="37388"/>
    <cellStyle name="Percent 78" xfId="37389"/>
    <cellStyle name="Percent 78 2" xfId="37390"/>
    <cellStyle name="Percent 78 2 2" xfId="37391"/>
    <cellStyle name="Percent 78 2 2 2" xfId="37392"/>
    <cellStyle name="Percent 78 2 2 3" xfId="37393"/>
    <cellStyle name="Percent 78 2 3" xfId="37394"/>
    <cellStyle name="Percent 78 2 3 2" xfId="37395"/>
    <cellStyle name="Percent 78 2 3 3" xfId="37396"/>
    <cellStyle name="Percent 78 2 4" xfId="37397"/>
    <cellStyle name="Percent 78 2 4 2" xfId="37398"/>
    <cellStyle name="Percent 78 2 5" xfId="37399"/>
    <cellStyle name="Percent 78 2 6" xfId="37400"/>
    <cellStyle name="Percent 78 2 7" xfId="37401"/>
    <cellStyle name="Percent 78 3" xfId="37402"/>
    <cellStyle name="Percent 78 3 2" xfId="37403"/>
    <cellStyle name="Percent 78 3 3" xfId="37404"/>
    <cellStyle name="Percent 78 4" xfId="37405"/>
    <cellStyle name="Percent 78 4 2" xfId="37406"/>
    <cellStyle name="Percent 78 4 3" xfId="37407"/>
    <cellStyle name="Percent 78 5" xfId="37408"/>
    <cellStyle name="Percent 78 5 2" xfId="37409"/>
    <cellStyle name="Percent 78 6" xfId="37410"/>
    <cellStyle name="Percent 78 7" xfId="37411"/>
    <cellStyle name="Percent 78 8" xfId="37412"/>
    <cellStyle name="Percent 79" xfId="37413"/>
    <cellStyle name="Percent 79 2" xfId="37414"/>
    <cellStyle name="Percent 79 2 2" xfId="37415"/>
    <cellStyle name="Percent 79 2 2 2" xfId="37416"/>
    <cellStyle name="Percent 79 2 2 3" xfId="37417"/>
    <cellStyle name="Percent 79 2 3" xfId="37418"/>
    <cellStyle name="Percent 79 2 3 2" xfId="37419"/>
    <cellStyle name="Percent 79 2 3 3" xfId="37420"/>
    <cellStyle name="Percent 79 2 4" xfId="37421"/>
    <cellStyle name="Percent 79 2 4 2" xfId="37422"/>
    <cellStyle name="Percent 79 2 5" xfId="37423"/>
    <cellStyle name="Percent 79 2 6" xfId="37424"/>
    <cellStyle name="Percent 79 2 7" xfId="37425"/>
    <cellStyle name="Percent 79 3" xfId="37426"/>
    <cellStyle name="Percent 79 3 2" xfId="37427"/>
    <cellStyle name="Percent 79 3 3" xfId="37428"/>
    <cellStyle name="Percent 79 4" xfId="37429"/>
    <cellStyle name="Percent 79 4 2" xfId="37430"/>
    <cellStyle name="Percent 79 4 3" xfId="37431"/>
    <cellStyle name="Percent 79 5" xfId="37432"/>
    <cellStyle name="Percent 79 5 2" xfId="37433"/>
    <cellStyle name="Percent 79 6" xfId="37434"/>
    <cellStyle name="Percent 79 7" xfId="37435"/>
    <cellStyle name="Percent 79 8" xfId="37436"/>
    <cellStyle name="Percent 8" xfId="37437"/>
    <cellStyle name="Percent 8 2" xfId="37438"/>
    <cellStyle name="Percent 8 2 2" xfId="37439"/>
    <cellStyle name="Percent 8 2 2 2" xfId="37440"/>
    <cellStyle name="Percent 8 2 2 2 2" xfId="37441"/>
    <cellStyle name="Percent 8 2 2 2 3" xfId="37442"/>
    <cellStyle name="Percent 8 2 2 3" xfId="37443"/>
    <cellStyle name="Percent 8 2 2 3 2" xfId="37444"/>
    <cellStyle name="Percent 8 2 2 3 3" xfId="37445"/>
    <cellStyle name="Percent 8 2 2 4" xfId="37446"/>
    <cellStyle name="Percent 8 2 2 4 2" xfId="37447"/>
    <cellStyle name="Percent 8 2 2 5" xfId="37448"/>
    <cellStyle name="Percent 8 2 2 5 2" xfId="37449"/>
    <cellStyle name="Percent 8 2 2 6" xfId="37450"/>
    <cellStyle name="Percent 8 2 3" xfId="37451"/>
    <cellStyle name="Percent 8 2 3 2" xfId="37452"/>
    <cellStyle name="Percent 8 2 3 2 2" xfId="37453"/>
    <cellStyle name="Percent 8 2 3 2 3" xfId="37454"/>
    <cellStyle name="Percent 8 2 3 3" xfId="37455"/>
    <cellStyle name="Percent 8 2 3 3 2" xfId="37456"/>
    <cellStyle name="Percent 8 2 3 3 3" xfId="37457"/>
    <cellStyle name="Percent 8 2 3 4" xfId="37458"/>
    <cellStyle name="Percent 8 2 3 4 2" xfId="37459"/>
    <cellStyle name="Percent 8 2 3 5" xfId="37460"/>
    <cellStyle name="Percent 8 2 3 5 2" xfId="37461"/>
    <cellStyle name="Percent 8 2 3 6" xfId="37462"/>
    <cellStyle name="Percent 8 2 4" xfId="37463"/>
    <cellStyle name="Percent 8 2 4 2" xfId="37464"/>
    <cellStyle name="Percent 8 2 4 3" xfId="37465"/>
    <cellStyle name="Percent 8 2 5" xfId="37466"/>
    <cellStyle name="Percent 8 2 5 2" xfId="37467"/>
    <cellStyle name="Percent 8 2 5 3" xfId="37468"/>
    <cellStyle name="Percent 8 2 6" xfId="37469"/>
    <cellStyle name="Percent 8 2 6 2" xfId="37470"/>
    <cellStyle name="Percent 8 2 7" xfId="37471"/>
    <cellStyle name="Percent 8 2 7 2" xfId="37472"/>
    <cellStyle name="Percent 8 2 8" xfId="37473"/>
    <cellStyle name="Percent 8 2 9" xfId="37474"/>
    <cellStyle name="Percent 8 3" xfId="37475"/>
    <cellStyle name="Percent 8 3 2" xfId="37476"/>
    <cellStyle name="Percent 8 3 3" xfId="37477"/>
    <cellStyle name="Percent 8 3 4" xfId="37478"/>
    <cellStyle name="Percent 8 3 5" xfId="37479"/>
    <cellStyle name="Percent 8 4" xfId="37480"/>
    <cellStyle name="Percent 8 4 2" xfId="37481"/>
    <cellStyle name="Percent 8 4 3" xfId="37482"/>
    <cellStyle name="Percent 8 5" xfId="37483"/>
    <cellStyle name="Percent 8 5 2" xfId="37484"/>
    <cellStyle name="Percent 8 6" xfId="37485"/>
    <cellStyle name="Percent 8 6 2" xfId="37486"/>
    <cellStyle name="Percent 8 7" xfId="37487"/>
    <cellStyle name="Percent 80" xfId="37488"/>
    <cellStyle name="Percent 80 2" xfId="37489"/>
    <cellStyle name="Percent 80 2 2" xfId="37490"/>
    <cellStyle name="Percent 80 2 2 2" xfId="37491"/>
    <cellStyle name="Percent 80 2 2 3" xfId="37492"/>
    <cellStyle name="Percent 80 2 3" xfId="37493"/>
    <cellStyle name="Percent 80 2 3 2" xfId="37494"/>
    <cellStyle name="Percent 80 2 3 3" xfId="37495"/>
    <cellStyle name="Percent 80 2 4" xfId="37496"/>
    <cellStyle name="Percent 80 2 4 2" xfId="37497"/>
    <cellStyle name="Percent 80 2 5" xfId="37498"/>
    <cellStyle name="Percent 80 2 6" xfId="37499"/>
    <cellStyle name="Percent 80 2 7" xfId="37500"/>
    <cellStyle name="Percent 80 3" xfId="37501"/>
    <cellStyle name="Percent 80 3 2" xfId="37502"/>
    <cellStyle name="Percent 80 3 3" xfId="37503"/>
    <cellStyle name="Percent 80 4" xfId="37504"/>
    <cellStyle name="Percent 80 4 2" xfId="37505"/>
    <cellStyle name="Percent 80 4 3" xfId="37506"/>
    <cellStyle name="Percent 80 5" xfId="37507"/>
    <cellStyle name="Percent 80 5 2" xfId="37508"/>
    <cellStyle name="Percent 80 6" xfId="37509"/>
    <cellStyle name="Percent 80 7" xfId="37510"/>
    <cellStyle name="Percent 80 8" xfId="37511"/>
    <cellStyle name="Percent 81" xfId="37512"/>
    <cellStyle name="Percent 81 2" xfId="37513"/>
    <cellStyle name="Percent 81 2 2" xfId="37514"/>
    <cellStyle name="Percent 81 2 2 2" xfId="37515"/>
    <cellStyle name="Percent 81 2 2 3" xfId="37516"/>
    <cellStyle name="Percent 81 2 3" xfId="37517"/>
    <cellStyle name="Percent 81 2 3 2" xfId="37518"/>
    <cellStyle name="Percent 81 2 3 3" xfId="37519"/>
    <cellStyle name="Percent 81 2 4" xfId="37520"/>
    <cellStyle name="Percent 81 2 4 2" xfId="37521"/>
    <cellStyle name="Percent 81 2 5" xfId="37522"/>
    <cellStyle name="Percent 81 2 6" xfId="37523"/>
    <cellStyle name="Percent 81 2 7" xfId="37524"/>
    <cellStyle name="Percent 81 3" xfId="37525"/>
    <cellStyle name="Percent 81 3 2" xfId="37526"/>
    <cellStyle name="Percent 81 3 3" xfId="37527"/>
    <cellStyle name="Percent 81 4" xfId="37528"/>
    <cellStyle name="Percent 81 4 2" xfId="37529"/>
    <cellStyle name="Percent 81 4 3" xfId="37530"/>
    <cellStyle name="Percent 81 5" xfId="37531"/>
    <cellStyle name="Percent 81 5 2" xfId="37532"/>
    <cellStyle name="Percent 81 6" xfId="37533"/>
    <cellStyle name="Percent 81 7" xfId="37534"/>
    <cellStyle name="Percent 81 8" xfId="37535"/>
    <cellStyle name="Percent 82" xfId="37536"/>
    <cellStyle name="Percent 82 2" xfId="37537"/>
    <cellStyle name="Percent 82 2 2" xfId="37538"/>
    <cellStyle name="Percent 82 2 2 2" xfId="37539"/>
    <cellStyle name="Percent 82 2 2 3" xfId="37540"/>
    <cellStyle name="Percent 82 2 3" xfId="37541"/>
    <cellStyle name="Percent 82 2 3 2" xfId="37542"/>
    <cellStyle name="Percent 82 2 3 3" xfId="37543"/>
    <cellStyle name="Percent 82 2 4" xfId="37544"/>
    <cellStyle name="Percent 82 2 4 2" xfId="37545"/>
    <cellStyle name="Percent 82 2 5" xfId="37546"/>
    <cellStyle name="Percent 82 2 6" xfId="37547"/>
    <cellStyle name="Percent 82 2 7" xfId="37548"/>
    <cellStyle name="Percent 82 3" xfId="37549"/>
    <cellStyle name="Percent 82 3 2" xfId="37550"/>
    <cellStyle name="Percent 82 3 3" xfId="37551"/>
    <cellStyle name="Percent 82 4" xfId="37552"/>
    <cellStyle name="Percent 82 4 2" xfId="37553"/>
    <cellStyle name="Percent 82 4 3" xfId="37554"/>
    <cellStyle name="Percent 82 5" xfId="37555"/>
    <cellStyle name="Percent 82 5 2" xfId="37556"/>
    <cellStyle name="Percent 82 6" xfId="37557"/>
    <cellStyle name="Percent 82 7" xfId="37558"/>
    <cellStyle name="Percent 82 8" xfId="37559"/>
    <cellStyle name="Percent 83" xfId="37560"/>
    <cellStyle name="Percent 83 2" xfId="37561"/>
    <cellStyle name="Percent 83 2 2" xfId="37562"/>
    <cellStyle name="Percent 83 2 2 2" xfId="37563"/>
    <cellStyle name="Percent 83 2 2 3" xfId="37564"/>
    <cellStyle name="Percent 83 2 3" xfId="37565"/>
    <cellStyle name="Percent 83 2 3 2" xfId="37566"/>
    <cellStyle name="Percent 83 2 3 3" xfId="37567"/>
    <cellStyle name="Percent 83 2 4" xfId="37568"/>
    <cellStyle name="Percent 83 2 4 2" xfId="37569"/>
    <cellStyle name="Percent 83 2 5" xfId="37570"/>
    <cellStyle name="Percent 83 2 6" xfId="37571"/>
    <cellStyle name="Percent 83 2 7" xfId="37572"/>
    <cellStyle name="Percent 83 3" xfId="37573"/>
    <cellStyle name="Percent 83 3 2" xfId="37574"/>
    <cellStyle name="Percent 83 3 3" xfId="37575"/>
    <cellStyle name="Percent 83 4" xfId="37576"/>
    <cellStyle name="Percent 83 4 2" xfId="37577"/>
    <cellStyle name="Percent 83 4 3" xfId="37578"/>
    <cellStyle name="Percent 83 5" xfId="37579"/>
    <cellStyle name="Percent 83 5 2" xfId="37580"/>
    <cellStyle name="Percent 83 6" xfId="37581"/>
    <cellStyle name="Percent 83 7" xfId="37582"/>
    <cellStyle name="Percent 83 8" xfId="37583"/>
    <cellStyle name="Percent 84" xfId="37584"/>
    <cellStyle name="Percent 84 2" xfId="37585"/>
    <cellStyle name="Percent 84 2 2" xfId="37586"/>
    <cellStyle name="Percent 84 2 2 2" xfId="37587"/>
    <cellStyle name="Percent 84 2 2 3" xfId="37588"/>
    <cellStyle name="Percent 84 2 3" xfId="37589"/>
    <cellStyle name="Percent 84 2 3 2" xfId="37590"/>
    <cellStyle name="Percent 84 2 3 3" xfId="37591"/>
    <cellStyle name="Percent 84 2 4" xfId="37592"/>
    <cellStyle name="Percent 84 2 4 2" xfId="37593"/>
    <cellStyle name="Percent 84 2 5" xfId="37594"/>
    <cellStyle name="Percent 84 2 6" xfId="37595"/>
    <cellStyle name="Percent 84 2 7" xfId="37596"/>
    <cellStyle name="Percent 84 3" xfId="37597"/>
    <cellStyle name="Percent 84 3 2" xfId="37598"/>
    <cellStyle name="Percent 84 3 3" xfId="37599"/>
    <cellStyle name="Percent 84 4" xfId="37600"/>
    <cellStyle name="Percent 84 4 2" xfId="37601"/>
    <cellStyle name="Percent 84 4 3" xfId="37602"/>
    <cellStyle name="Percent 84 5" xfId="37603"/>
    <cellStyle name="Percent 84 5 2" xfId="37604"/>
    <cellStyle name="Percent 84 6" xfId="37605"/>
    <cellStyle name="Percent 84 7" xfId="37606"/>
    <cellStyle name="Percent 84 8" xfId="37607"/>
    <cellStyle name="Percent 85" xfId="37608"/>
    <cellStyle name="Percent 85 2" xfId="37609"/>
    <cellStyle name="Percent 85 2 2" xfId="37610"/>
    <cellStyle name="Percent 85 2 2 2" xfId="37611"/>
    <cellStyle name="Percent 85 2 2 3" xfId="37612"/>
    <cellStyle name="Percent 85 2 3" xfId="37613"/>
    <cellStyle name="Percent 85 2 3 2" xfId="37614"/>
    <cellStyle name="Percent 85 2 3 3" xfId="37615"/>
    <cellStyle name="Percent 85 2 4" xfId="37616"/>
    <cellStyle name="Percent 85 2 4 2" xfId="37617"/>
    <cellStyle name="Percent 85 2 5" xfId="37618"/>
    <cellStyle name="Percent 85 2 6" xfId="37619"/>
    <cellStyle name="Percent 85 2 7" xfId="37620"/>
    <cellStyle name="Percent 85 3" xfId="37621"/>
    <cellStyle name="Percent 85 3 2" xfId="37622"/>
    <cellStyle name="Percent 85 3 3" xfId="37623"/>
    <cellStyle name="Percent 85 4" xfId="37624"/>
    <cellStyle name="Percent 85 4 2" xfId="37625"/>
    <cellStyle name="Percent 85 4 3" xfId="37626"/>
    <cellStyle name="Percent 85 5" xfId="37627"/>
    <cellStyle name="Percent 85 5 2" xfId="37628"/>
    <cellStyle name="Percent 85 6" xfId="37629"/>
    <cellStyle name="Percent 85 7" xfId="37630"/>
    <cellStyle name="Percent 85 8" xfId="37631"/>
    <cellStyle name="Percent 86" xfId="37632"/>
    <cellStyle name="Percent 86 2" xfId="37633"/>
    <cellStyle name="Percent 86 2 2" xfId="37634"/>
    <cellStyle name="Percent 86 2 2 2" xfId="37635"/>
    <cellStyle name="Percent 86 2 2 3" xfId="37636"/>
    <cellStyle name="Percent 86 2 3" xfId="37637"/>
    <cellStyle name="Percent 86 2 3 2" xfId="37638"/>
    <cellStyle name="Percent 86 2 3 3" xfId="37639"/>
    <cellStyle name="Percent 86 2 4" xfId="37640"/>
    <cellStyle name="Percent 86 2 4 2" xfId="37641"/>
    <cellStyle name="Percent 86 2 5" xfId="37642"/>
    <cellStyle name="Percent 86 2 6" xfId="37643"/>
    <cellStyle name="Percent 86 2 7" xfId="37644"/>
    <cellStyle name="Percent 86 3" xfId="37645"/>
    <cellStyle name="Percent 86 3 2" xfId="37646"/>
    <cellStyle name="Percent 86 3 3" xfId="37647"/>
    <cellStyle name="Percent 86 4" xfId="37648"/>
    <cellStyle name="Percent 86 4 2" xfId="37649"/>
    <cellStyle name="Percent 86 4 3" xfId="37650"/>
    <cellStyle name="Percent 86 5" xfId="37651"/>
    <cellStyle name="Percent 86 5 2" xfId="37652"/>
    <cellStyle name="Percent 86 6" xfId="37653"/>
    <cellStyle name="Percent 86 7" xfId="37654"/>
    <cellStyle name="Percent 86 8" xfId="37655"/>
    <cellStyle name="Percent 87" xfId="37656"/>
    <cellStyle name="Percent 87 2" xfId="37657"/>
    <cellStyle name="Percent 87 2 2" xfId="37658"/>
    <cellStyle name="Percent 87 2 2 2" xfId="37659"/>
    <cellStyle name="Percent 87 2 2 3" xfId="37660"/>
    <cellStyle name="Percent 87 2 3" xfId="37661"/>
    <cellStyle name="Percent 87 2 3 2" xfId="37662"/>
    <cellStyle name="Percent 87 2 3 3" xfId="37663"/>
    <cellStyle name="Percent 87 2 4" xfId="37664"/>
    <cellStyle name="Percent 87 2 4 2" xfId="37665"/>
    <cellStyle name="Percent 87 2 5" xfId="37666"/>
    <cellStyle name="Percent 87 2 6" xfId="37667"/>
    <cellStyle name="Percent 87 2 7" xfId="37668"/>
    <cellStyle name="Percent 87 3" xfId="37669"/>
    <cellStyle name="Percent 87 3 2" xfId="37670"/>
    <cellStyle name="Percent 87 3 3" xfId="37671"/>
    <cellStyle name="Percent 87 4" xfId="37672"/>
    <cellStyle name="Percent 87 4 2" xfId="37673"/>
    <cellStyle name="Percent 87 4 3" xfId="37674"/>
    <cellStyle name="Percent 87 5" xfId="37675"/>
    <cellStyle name="Percent 87 5 2" xfId="37676"/>
    <cellStyle name="Percent 87 6" xfId="37677"/>
    <cellStyle name="Percent 87 7" xfId="37678"/>
    <cellStyle name="Percent 87 8" xfId="37679"/>
    <cellStyle name="Percent 88" xfId="37680"/>
    <cellStyle name="Percent 88 2" xfId="37681"/>
    <cellStyle name="Percent 88 2 2" xfId="37682"/>
    <cellStyle name="Percent 88 2 2 2" xfId="37683"/>
    <cellStyle name="Percent 88 2 2 3" xfId="37684"/>
    <cellStyle name="Percent 88 2 3" xfId="37685"/>
    <cellStyle name="Percent 88 2 3 2" xfId="37686"/>
    <cellStyle name="Percent 88 2 3 3" xfId="37687"/>
    <cellStyle name="Percent 88 2 4" xfId="37688"/>
    <cellStyle name="Percent 88 2 4 2" xfId="37689"/>
    <cellStyle name="Percent 88 2 5" xfId="37690"/>
    <cellStyle name="Percent 88 2 6" xfId="37691"/>
    <cellStyle name="Percent 88 2 7" xfId="37692"/>
    <cellStyle name="Percent 88 3" xfId="37693"/>
    <cellStyle name="Percent 88 3 2" xfId="37694"/>
    <cellStyle name="Percent 88 3 3" xfId="37695"/>
    <cellStyle name="Percent 88 4" xfId="37696"/>
    <cellStyle name="Percent 88 4 2" xfId="37697"/>
    <cellStyle name="Percent 88 4 3" xfId="37698"/>
    <cellStyle name="Percent 88 5" xfId="37699"/>
    <cellStyle name="Percent 88 5 2" xfId="37700"/>
    <cellStyle name="Percent 88 6" xfId="37701"/>
    <cellStyle name="Percent 88 7" xfId="37702"/>
    <cellStyle name="Percent 88 8" xfId="37703"/>
    <cellStyle name="Percent 89" xfId="37704"/>
    <cellStyle name="Percent 89 2" xfId="37705"/>
    <cellStyle name="Percent 89 2 2" xfId="37706"/>
    <cellStyle name="Percent 89 2 2 2" xfId="37707"/>
    <cellStyle name="Percent 89 2 2 3" xfId="37708"/>
    <cellStyle name="Percent 89 2 3" xfId="37709"/>
    <cellStyle name="Percent 89 2 3 2" xfId="37710"/>
    <cellStyle name="Percent 89 2 3 3" xfId="37711"/>
    <cellStyle name="Percent 89 2 4" xfId="37712"/>
    <cellStyle name="Percent 89 2 4 2" xfId="37713"/>
    <cellStyle name="Percent 89 2 5" xfId="37714"/>
    <cellStyle name="Percent 89 2 6" xfId="37715"/>
    <cellStyle name="Percent 89 2 7" xfId="37716"/>
    <cellStyle name="Percent 89 3" xfId="37717"/>
    <cellStyle name="Percent 89 3 2" xfId="37718"/>
    <cellStyle name="Percent 89 3 3" xfId="37719"/>
    <cellStyle name="Percent 89 4" xfId="37720"/>
    <cellStyle name="Percent 89 4 2" xfId="37721"/>
    <cellStyle name="Percent 89 4 3" xfId="37722"/>
    <cellStyle name="Percent 89 5" xfId="37723"/>
    <cellStyle name="Percent 89 5 2" xfId="37724"/>
    <cellStyle name="Percent 89 6" xfId="37725"/>
    <cellStyle name="Percent 89 7" xfId="37726"/>
    <cellStyle name="Percent 89 8" xfId="37727"/>
    <cellStyle name="Percent 9" xfId="37728"/>
    <cellStyle name="Percent 9 2" xfId="37729"/>
    <cellStyle name="Percent 9 2 2" xfId="37730"/>
    <cellStyle name="Percent 9 2 3" xfId="37731"/>
    <cellStyle name="Percent 9 2 4" xfId="37732"/>
    <cellStyle name="Percent 9 2 5" xfId="37733"/>
    <cellStyle name="Percent 9 2 6" xfId="37734"/>
    <cellStyle name="Percent 9 3" xfId="37735"/>
    <cellStyle name="Percent 9 3 2" xfId="37736"/>
    <cellStyle name="Percent 9 3 3" xfId="37737"/>
    <cellStyle name="Percent 9 4" xfId="37738"/>
    <cellStyle name="Percent 9 4 2" xfId="37739"/>
    <cellStyle name="Percent 9 5" xfId="37740"/>
    <cellStyle name="Percent 9 5 2" xfId="37741"/>
    <cellStyle name="Percent 9 6" xfId="37742"/>
    <cellStyle name="Percent 9 7" xfId="37743"/>
    <cellStyle name="Percent 90" xfId="37744"/>
    <cellStyle name="Percent 90 2" xfId="37745"/>
    <cellStyle name="Percent 90 2 2" xfId="37746"/>
    <cellStyle name="Percent 90 2 2 2" xfId="37747"/>
    <cellStyle name="Percent 90 2 2 3" xfId="37748"/>
    <cellStyle name="Percent 90 2 3" xfId="37749"/>
    <cellStyle name="Percent 90 2 3 2" xfId="37750"/>
    <cellStyle name="Percent 90 2 3 3" xfId="37751"/>
    <cellStyle name="Percent 90 2 4" xfId="37752"/>
    <cellStyle name="Percent 90 2 4 2" xfId="37753"/>
    <cellStyle name="Percent 90 2 5" xfId="37754"/>
    <cellStyle name="Percent 90 2 6" xfId="37755"/>
    <cellStyle name="Percent 90 2 7" xfId="37756"/>
    <cellStyle name="Percent 90 3" xfId="37757"/>
    <cellStyle name="Percent 90 3 2" xfId="37758"/>
    <cellStyle name="Percent 90 3 3" xfId="37759"/>
    <cellStyle name="Percent 90 4" xfId="37760"/>
    <cellStyle name="Percent 90 4 2" xfId="37761"/>
    <cellStyle name="Percent 90 4 3" xfId="37762"/>
    <cellStyle name="Percent 90 5" xfId="37763"/>
    <cellStyle name="Percent 90 5 2" xfId="37764"/>
    <cellStyle name="Percent 90 6" xfId="37765"/>
    <cellStyle name="Percent 90 7" xfId="37766"/>
    <cellStyle name="Percent 90 8" xfId="37767"/>
    <cellStyle name="Percent 91" xfId="37768"/>
    <cellStyle name="Percent 91 2" xfId="37769"/>
    <cellStyle name="Percent 91 2 2" xfId="37770"/>
    <cellStyle name="Percent 91 2 2 2" xfId="37771"/>
    <cellStyle name="Percent 91 2 2 3" xfId="37772"/>
    <cellStyle name="Percent 91 2 3" xfId="37773"/>
    <cellStyle name="Percent 91 2 3 2" xfId="37774"/>
    <cellStyle name="Percent 91 2 3 3" xfId="37775"/>
    <cellStyle name="Percent 91 2 4" xfId="37776"/>
    <cellStyle name="Percent 91 2 4 2" xfId="37777"/>
    <cellStyle name="Percent 91 2 5" xfId="37778"/>
    <cellStyle name="Percent 91 2 6" xfId="37779"/>
    <cellStyle name="Percent 91 2 7" xfId="37780"/>
    <cellStyle name="Percent 91 3" xfId="37781"/>
    <cellStyle name="Percent 91 3 2" xfId="37782"/>
    <cellStyle name="Percent 91 3 3" xfId="37783"/>
    <cellStyle name="Percent 91 4" xfId="37784"/>
    <cellStyle name="Percent 91 4 2" xfId="37785"/>
    <cellStyle name="Percent 91 4 3" xfId="37786"/>
    <cellStyle name="Percent 91 5" xfId="37787"/>
    <cellStyle name="Percent 91 5 2" xfId="37788"/>
    <cellStyle name="Percent 91 6" xfId="37789"/>
    <cellStyle name="Percent 91 7" xfId="37790"/>
    <cellStyle name="Percent 91 8" xfId="37791"/>
    <cellStyle name="Percent 92" xfId="37792"/>
    <cellStyle name="Percent 92 2" xfId="37793"/>
    <cellStyle name="Percent 92 2 2" xfId="37794"/>
    <cellStyle name="Percent 92 2 2 2" xfId="37795"/>
    <cellStyle name="Percent 92 2 3" xfId="37796"/>
    <cellStyle name="Percent 92 2 4" xfId="37797"/>
    <cellStyle name="Percent 92 2 5" xfId="37798"/>
    <cellStyle name="Percent 92 3" xfId="37799"/>
    <cellStyle name="Percent 92 3 2" xfId="37800"/>
    <cellStyle name="Percent 92 3 3" xfId="37801"/>
    <cellStyle name="Percent 92 4" xfId="37802"/>
    <cellStyle name="Percent 92 5" xfId="37803"/>
    <cellStyle name="Percent 92 6" xfId="37804"/>
    <cellStyle name="Percent 93" xfId="37805"/>
    <cellStyle name="Percent 93 2" xfId="37806"/>
    <cellStyle name="Percent 93 2 2" xfId="37807"/>
    <cellStyle name="Percent 93 2 2 2" xfId="37808"/>
    <cellStyle name="Percent 93 2 3" xfId="37809"/>
    <cellStyle name="Percent 93 2 4" xfId="37810"/>
    <cellStyle name="Percent 93 2 5" xfId="37811"/>
    <cellStyle name="Percent 93 3" xfId="37812"/>
    <cellStyle name="Percent 93 3 2" xfId="37813"/>
    <cellStyle name="Percent 93 3 3" xfId="37814"/>
    <cellStyle name="Percent 93 4" xfId="37815"/>
    <cellStyle name="Percent 93 5" xfId="37816"/>
    <cellStyle name="Percent 93 6" xfId="37817"/>
    <cellStyle name="Percent 94" xfId="37818"/>
    <cellStyle name="Percent 94 2" xfId="37819"/>
    <cellStyle name="Percent 94 2 2" xfId="37820"/>
    <cellStyle name="Percent 94 2 2 2" xfId="37821"/>
    <cellStyle name="Percent 94 2 3" xfId="37822"/>
    <cellStyle name="Percent 94 2 4" xfId="37823"/>
    <cellStyle name="Percent 94 2 5" xfId="37824"/>
    <cellStyle name="Percent 94 3" xfId="37825"/>
    <cellStyle name="Percent 94 3 2" xfId="37826"/>
    <cellStyle name="Percent 94 3 3" xfId="37827"/>
    <cellStyle name="Percent 94 4" xfId="37828"/>
    <cellStyle name="Percent 94 5" xfId="37829"/>
    <cellStyle name="Percent 94 6" xfId="37830"/>
    <cellStyle name="Percent 95" xfId="37831"/>
    <cellStyle name="Percent 95 2" xfId="37832"/>
    <cellStyle name="Percent 95 2 2" xfId="37833"/>
    <cellStyle name="Percent 95 2 2 2" xfId="37834"/>
    <cellStyle name="Percent 95 2 3" xfId="37835"/>
    <cellStyle name="Percent 95 2 4" xfId="37836"/>
    <cellStyle name="Percent 95 2 5" xfId="37837"/>
    <cellStyle name="Percent 95 3" xfId="37838"/>
    <cellStyle name="Percent 95 3 2" xfId="37839"/>
    <cellStyle name="Percent 95 3 3" xfId="37840"/>
    <cellStyle name="Percent 95 4" xfId="37841"/>
    <cellStyle name="Percent 95 5" xfId="37842"/>
    <cellStyle name="Percent 95 6" xfId="37843"/>
    <cellStyle name="Percent 96" xfId="37844"/>
    <cellStyle name="Percent 96 2" xfId="37845"/>
    <cellStyle name="Percent 96 2 2" xfId="37846"/>
    <cellStyle name="Percent 96 2 2 2" xfId="37847"/>
    <cellStyle name="Percent 96 2 3" xfId="37848"/>
    <cellStyle name="Percent 96 2 4" xfId="37849"/>
    <cellStyle name="Percent 96 2 5" xfId="37850"/>
    <cellStyle name="Percent 96 3" xfId="37851"/>
    <cellStyle name="Percent 96 3 2" xfId="37852"/>
    <cellStyle name="Percent 96 3 3" xfId="37853"/>
    <cellStyle name="Percent 96 4" xfId="37854"/>
    <cellStyle name="Percent 96 5" xfId="37855"/>
    <cellStyle name="Percent 96 6" xfId="37856"/>
    <cellStyle name="Percent 97" xfId="37857"/>
    <cellStyle name="Percent 97 2" xfId="37858"/>
    <cellStyle name="Percent 97 2 2" xfId="37859"/>
    <cellStyle name="Percent 97 2 2 2" xfId="37860"/>
    <cellStyle name="Percent 97 2 3" xfId="37861"/>
    <cellStyle name="Percent 97 2 4" xfId="37862"/>
    <cellStyle name="Percent 97 2 5" xfId="37863"/>
    <cellStyle name="Percent 97 3" xfId="37864"/>
    <cellStyle name="Percent 97 3 2" xfId="37865"/>
    <cellStyle name="Percent 97 3 3" xfId="37866"/>
    <cellStyle name="Percent 97 4" xfId="37867"/>
    <cellStyle name="Percent 97 5" xfId="37868"/>
    <cellStyle name="Percent 97 6" xfId="37869"/>
    <cellStyle name="Percent 98" xfId="37870"/>
    <cellStyle name="Percent 98 2" xfId="37871"/>
    <cellStyle name="Percent 98 2 2" xfId="37872"/>
    <cellStyle name="Percent 98 2 2 2" xfId="37873"/>
    <cellStyle name="Percent 98 2 3" xfId="37874"/>
    <cellStyle name="Percent 98 2 4" xfId="37875"/>
    <cellStyle name="Percent 98 2 5" xfId="37876"/>
    <cellStyle name="Percent 98 3" xfId="37877"/>
    <cellStyle name="Percent 98 3 2" xfId="37878"/>
    <cellStyle name="Percent 98 3 3" xfId="37879"/>
    <cellStyle name="Percent 98 4" xfId="37880"/>
    <cellStyle name="Percent 98 5" xfId="37881"/>
    <cellStyle name="Percent 98 6" xfId="37882"/>
    <cellStyle name="Percent 99" xfId="37883"/>
    <cellStyle name="Percent 99 2" xfId="37884"/>
    <cellStyle name="Percent 99 2 2" xfId="37885"/>
    <cellStyle name="Percent 99 2 2 2" xfId="37886"/>
    <cellStyle name="Percent 99 2 3" xfId="37887"/>
    <cellStyle name="Percent 99 2 4" xfId="37888"/>
    <cellStyle name="Percent 99 2 5" xfId="37889"/>
    <cellStyle name="Percent 99 3" xfId="37890"/>
    <cellStyle name="Percent 99 3 2" xfId="37891"/>
    <cellStyle name="Percent 99 3 3" xfId="37892"/>
    <cellStyle name="Percent 99 4" xfId="37893"/>
    <cellStyle name="Percent 99 5" xfId="37894"/>
    <cellStyle name="Percent 99 6" xfId="37895"/>
    <cellStyle name="PSChar" xfId="37896"/>
    <cellStyle name="PSChar 2" xfId="37897"/>
    <cellStyle name="PSChar 2 2" xfId="37898"/>
    <cellStyle name="PSChar 3" xfId="37899"/>
    <cellStyle name="PSChar 3 2" xfId="37900"/>
    <cellStyle name="PSDate" xfId="37901"/>
    <cellStyle name="PSDate 2" xfId="37902"/>
    <cellStyle name="PSDate 2 2" xfId="37903"/>
    <cellStyle name="PSDate 3" xfId="37904"/>
    <cellStyle name="PSDate 3 2" xfId="37905"/>
    <cellStyle name="PSDec" xfId="37906"/>
    <cellStyle name="PSDec 2" xfId="37907"/>
    <cellStyle name="PSDec 2 2" xfId="37908"/>
    <cellStyle name="PSDec 3" xfId="37909"/>
    <cellStyle name="PSDec 3 2" xfId="37910"/>
    <cellStyle name="PSHeading" xfId="37911"/>
    <cellStyle name="PSHeading 2" xfId="37912"/>
    <cellStyle name="PSHeading 2 2" xfId="37913"/>
    <cellStyle name="PSHeading 2 2 2" xfId="37914"/>
    <cellStyle name="PSHeading 2 2 2 2" xfId="37915"/>
    <cellStyle name="PSHeading 2 2 2 3" xfId="37916"/>
    <cellStyle name="PSHeading 2 2 2 3 2" xfId="37917"/>
    <cellStyle name="PSHeading 2 3" xfId="37918"/>
    <cellStyle name="PSHeading 2 4" xfId="37919"/>
    <cellStyle name="PSHeading 3" xfId="37920"/>
    <cellStyle name="PSHeading 3 2" xfId="37921"/>
    <cellStyle name="PSHeading 3 2 2" xfId="37922"/>
    <cellStyle name="PSHeading 3 2 2 2" xfId="37923"/>
    <cellStyle name="PSHeading 3 2 2 3" xfId="37924"/>
    <cellStyle name="PSHeading 3 2 2 3 2" xfId="37925"/>
    <cellStyle name="PSHeading 3 3" xfId="37926"/>
    <cellStyle name="PSHeading 3 4" xfId="37927"/>
    <cellStyle name="PSHeading 4" xfId="37928"/>
    <cellStyle name="PSHeading 4 2" xfId="37929"/>
    <cellStyle name="PSHeading 4 2 2" xfId="37930"/>
    <cellStyle name="PSHeading 4 2 2 2" xfId="37931"/>
    <cellStyle name="PSHeading 4 2 2 3" xfId="37932"/>
    <cellStyle name="PSHeading 4 2 2 3 2" xfId="37933"/>
    <cellStyle name="PSHeading 4 3" xfId="37934"/>
    <cellStyle name="PSHeading 4 4" xfId="37935"/>
    <cellStyle name="PSHeading 5" xfId="37936"/>
    <cellStyle name="PSHeading 5 2" xfId="37937"/>
    <cellStyle name="PSHeading 5 2 2" xfId="37938"/>
    <cellStyle name="PSHeading 5 2 2 2" xfId="37939"/>
    <cellStyle name="PSHeading 5 2 2 3" xfId="37940"/>
    <cellStyle name="PSHeading 5 2 2 3 2" xfId="37941"/>
    <cellStyle name="PSHeading 5 3" xfId="37942"/>
    <cellStyle name="PSHeading 5 4" xfId="37943"/>
    <cellStyle name="PSHeading 6" xfId="37944"/>
    <cellStyle name="PSHeading 6 2" xfId="37945"/>
    <cellStyle name="PSHeading 6 2 2" xfId="37946"/>
    <cellStyle name="PSHeading 6 2 2 2" xfId="37947"/>
    <cellStyle name="PSHeading 6 2 2 3" xfId="37948"/>
    <cellStyle name="PSHeading 6 2 2 3 2" xfId="37949"/>
    <cellStyle name="PSHeading 6 3" xfId="37950"/>
    <cellStyle name="PSHeading 6 4" xfId="37951"/>
    <cellStyle name="PSHeading 7" xfId="37952"/>
    <cellStyle name="PSHeading 7 2" xfId="37953"/>
    <cellStyle name="PSHeading 7 2 2" xfId="37954"/>
    <cellStyle name="PSHeading 7 2 2 2" xfId="37955"/>
    <cellStyle name="PSHeading 7 2 2 3" xfId="37956"/>
    <cellStyle name="PSHeading 7 2 2 3 2" xfId="37957"/>
    <cellStyle name="PSHeading 7 3" xfId="37958"/>
    <cellStyle name="PSHeading 7 4" xfId="37959"/>
    <cellStyle name="PSHeading 8" xfId="37960"/>
    <cellStyle name="PSHeading 8 2" xfId="37961"/>
    <cellStyle name="PSHeading 8 2 2" xfId="37962"/>
    <cellStyle name="PSHeading 8 2 3" xfId="37963"/>
    <cellStyle name="PSHeading 8 2 3 2" xfId="37964"/>
    <cellStyle name="PSHeading 9" xfId="37965"/>
    <cellStyle name="PSInt" xfId="37966"/>
    <cellStyle name="PSInt 2" xfId="37967"/>
    <cellStyle name="PSInt 2 2" xfId="37968"/>
    <cellStyle name="PSInt 3" xfId="37969"/>
    <cellStyle name="PSInt 3 2" xfId="37970"/>
    <cellStyle name="PSSpacer" xfId="37971"/>
    <cellStyle name="PSSpacer 2" xfId="37972"/>
    <cellStyle name="PSSpacer 2 2" xfId="37973"/>
    <cellStyle name="PSSpacer 3" xfId="37974"/>
    <cellStyle name="PSSpacer 3 2" xfId="37975"/>
    <cellStyle name="ShOut" xfId="37976"/>
    <cellStyle name="ShOut 10" xfId="37977"/>
    <cellStyle name="ShOut 10 2" xfId="37978"/>
    <cellStyle name="ShOut 10 2 2" xfId="37979"/>
    <cellStyle name="ShOut 10 2 2 2" xfId="37980"/>
    <cellStyle name="ShOut 10 2 2 3" xfId="37981"/>
    <cellStyle name="ShOut 10 2 3" xfId="37982"/>
    <cellStyle name="ShOut 10 2 3 2" xfId="37983"/>
    <cellStyle name="ShOut 10 2 3 3" xfId="37984"/>
    <cellStyle name="ShOut 10 2 4" xfId="37985"/>
    <cellStyle name="ShOut 10 2 4 2" xfId="37986"/>
    <cellStyle name="ShOut 10 2 5" xfId="37987"/>
    <cellStyle name="ShOut 10 2 5 2" xfId="37988"/>
    <cellStyle name="ShOut 10 2 6" xfId="37989"/>
    <cellStyle name="ShOut 10 3" xfId="37990"/>
    <cellStyle name="ShOut 10 3 2" xfId="37991"/>
    <cellStyle name="ShOut 10 3 2 2" xfId="37992"/>
    <cellStyle name="ShOut 10 3 2 3" xfId="37993"/>
    <cellStyle name="ShOut 10 3 3" xfId="37994"/>
    <cellStyle name="ShOut 10 3 3 2" xfId="37995"/>
    <cellStyle name="ShOut 10 3 3 3" xfId="37996"/>
    <cellStyle name="ShOut 10 3 4" xfId="37997"/>
    <cellStyle name="ShOut 10 3 4 2" xfId="37998"/>
    <cellStyle name="ShOut 10 3 5" xfId="37999"/>
    <cellStyle name="ShOut 10 3 5 2" xfId="38000"/>
    <cellStyle name="ShOut 10 3 6" xfId="38001"/>
    <cellStyle name="ShOut 10 4" xfId="38002"/>
    <cellStyle name="ShOut 10 4 2" xfId="38003"/>
    <cellStyle name="ShOut 10 4 3" xfId="38004"/>
    <cellStyle name="ShOut 10 5" xfId="38005"/>
    <cellStyle name="ShOut 10 5 2" xfId="38006"/>
    <cellStyle name="ShOut 10 5 3" xfId="38007"/>
    <cellStyle name="ShOut 10 6" xfId="38008"/>
    <cellStyle name="ShOut 10 6 2" xfId="38009"/>
    <cellStyle name="ShOut 10 7" xfId="38010"/>
    <cellStyle name="ShOut 10 7 2" xfId="38011"/>
    <cellStyle name="ShOut 10 8" xfId="38012"/>
    <cellStyle name="ShOut 11" xfId="38013"/>
    <cellStyle name="ShOut 11 2" xfId="38014"/>
    <cellStyle name="ShOut 11 2 2" xfId="38015"/>
    <cellStyle name="ShOut 11 2 2 2" xfId="38016"/>
    <cellStyle name="ShOut 11 2 3" xfId="38017"/>
    <cellStyle name="ShOut 11 2 3 2" xfId="38018"/>
    <cellStyle name="ShOut 11 3" xfId="38019"/>
    <cellStyle name="ShOut 11 3 2" xfId="38020"/>
    <cellStyle name="ShOut 11 3 3" xfId="38021"/>
    <cellStyle name="ShOut 11 4" xfId="38022"/>
    <cellStyle name="ShOut 11 4 2" xfId="38023"/>
    <cellStyle name="ShOut 11 5" xfId="38024"/>
    <cellStyle name="ShOut 11 5 2" xfId="38025"/>
    <cellStyle name="ShOut 11 6" xfId="38026"/>
    <cellStyle name="ShOut 12" xfId="38027"/>
    <cellStyle name="ShOut 12 2" xfId="38028"/>
    <cellStyle name="ShOut 12 2 2" xfId="38029"/>
    <cellStyle name="ShOut 12 2 2 2" xfId="38030"/>
    <cellStyle name="ShOut 12 2 2 3" xfId="38031"/>
    <cellStyle name="ShOut 12 2 3" xfId="38032"/>
    <cellStyle name="ShOut 12 2 3 2" xfId="38033"/>
    <cellStyle name="ShOut 12 2 3 3" xfId="38034"/>
    <cellStyle name="ShOut 12 2 4" xfId="38035"/>
    <cellStyle name="ShOut 12 2 4 2" xfId="38036"/>
    <cellStyle name="ShOut 12 2 5" xfId="38037"/>
    <cellStyle name="ShOut 12 2 6" xfId="38038"/>
    <cellStyle name="ShOut 12 2 7" xfId="38039"/>
    <cellStyle name="ShOut 12 3" xfId="38040"/>
    <cellStyle name="ShOut 12 3 2" xfId="38041"/>
    <cellStyle name="ShOut 12 3 3" xfId="38042"/>
    <cellStyle name="ShOut 12 4" xfId="38043"/>
    <cellStyle name="ShOut 12 4 2" xfId="38044"/>
    <cellStyle name="ShOut 12 4 3" xfId="38045"/>
    <cellStyle name="ShOut 12 5" xfId="38046"/>
    <cellStyle name="ShOut 12 5 2" xfId="38047"/>
    <cellStyle name="ShOut 12 6" xfId="38048"/>
    <cellStyle name="ShOut 12 6 2" xfId="38049"/>
    <cellStyle name="ShOut 12 7" xfId="38050"/>
    <cellStyle name="ShOut 13" xfId="38051"/>
    <cellStyle name="ShOut 13 2" xfId="38052"/>
    <cellStyle name="ShOut 13 2 2" xfId="38053"/>
    <cellStyle name="ShOut 13 2 2 2" xfId="38054"/>
    <cellStyle name="ShOut 13 2 2 2 2" xfId="38055"/>
    <cellStyle name="ShOut 13 2 2 3" xfId="38056"/>
    <cellStyle name="ShOut 13 2 2 4" xfId="38057"/>
    <cellStyle name="ShOut 13 2 3" xfId="38058"/>
    <cellStyle name="ShOut 13 2 3 2" xfId="38059"/>
    <cellStyle name="ShOut 13 2 3 2 2" xfId="38060"/>
    <cellStyle name="ShOut 13 2 3 3" xfId="38061"/>
    <cellStyle name="ShOut 13 2 3 4" xfId="38062"/>
    <cellStyle name="ShOut 13 2 4" xfId="38063"/>
    <cellStyle name="ShOut 13 2 4 2" xfId="38064"/>
    <cellStyle name="ShOut 13 2 5" xfId="38065"/>
    <cellStyle name="ShOut 13 2 6" xfId="38066"/>
    <cellStyle name="ShOut 13 2 7" xfId="38067"/>
    <cellStyle name="ShOut 13 3" xfId="38068"/>
    <cellStyle name="ShOut 13 3 2" xfId="38069"/>
    <cellStyle name="ShOut 13 3 2 2" xfId="38070"/>
    <cellStyle name="ShOut 13 3 3" xfId="38071"/>
    <cellStyle name="ShOut 13 3 4" xfId="38072"/>
    <cellStyle name="ShOut 13 4" xfId="38073"/>
    <cellStyle name="ShOut 13 4 2" xfId="38074"/>
    <cellStyle name="ShOut 13 4 3" xfId="38075"/>
    <cellStyle name="ShOut 13 5" xfId="38076"/>
    <cellStyle name="ShOut 13 5 2" xfId="38077"/>
    <cellStyle name="ShOut 13 6" xfId="38078"/>
    <cellStyle name="ShOut 13 7" xfId="38079"/>
    <cellStyle name="ShOut 13 8" xfId="38080"/>
    <cellStyle name="ShOut 14" xfId="38081"/>
    <cellStyle name="ShOut 14 2" xfId="38082"/>
    <cellStyle name="ShOut 14 2 2" xfId="38083"/>
    <cellStyle name="ShOut 14 2 2 2" xfId="38084"/>
    <cellStyle name="ShOut 14 2 2 3" xfId="38085"/>
    <cellStyle name="ShOut 14 2 3" xfId="38086"/>
    <cellStyle name="ShOut 14 2 3 2" xfId="38087"/>
    <cellStyle name="ShOut 14 2 3 3" xfId="38088"/>
    <cellStyle name="ShOut 14 2 4" xfId="38089"/>
    <cellStyle name="ShOut 14 2 4 2" xfId="38090"/>
    <cellStyle name="ShOut 14 2 5" xfId="38091"/>
    <cellStyle name="ShOut 14 2 6" xfId="38092"/>
    <cellStyle name="ShOut 14 2 7" xfId="38093"/>
    <cellStyle name="ShOut 14 3" xfId="38094"/>
    <cellStyle name="ShOut 14 3 2" xfId="38095"/>
    <cellStyle name="ShOut 14 3 2 2" xfId="38096"/>
    <cellStyle name="ShOut 14 3 2 2 2" xfId="38097"/>
    <cellStyle name="ShOut 14 3 2 3" xfId="38098"/>
    <cellStyle name="ShOut 14 3 3" xfId="38099"/>
    <cellStyle name="ShOut 14 3 3 2" xfId="38100"/>
    <cellStyle name="ShOut 14 3 4" xfId="38101"/>
    <cellStyle name="ShOut 14 3 5" xfId="38102"/>
    <cellStyle name="ShOut 14 3 6" xfId="38103"/>
    <cellStyle name="ShOut 14 4" xfId="38104"/>
    <cellStyle name="ShOut 14 4 2" xfId="38105"/>
    <cellStyle name="ShOut 14 4 3" xfId="38106"/>
    <cellStyle name="ShOut 14 5" xfId="38107"/>
    <cellStyle name="ShOut 14 5 2" xfId="38108"/>
    <cellStyle name="ShOut 14 6" xfId="38109"/>
    <cellStyle name="ShOut 14 7" xfId="38110"/>
    <cellStyle name="ShOut 14 8" xfId="38111"/>
    <cellStyle name="ShOut 15" xfId="38112"/>
    <cellStyle name="ShOut 15 2" xfId="38113"/>
    <cellStyle name="ShOut 15 2 2" xfId="38114"/>
    <cellStyle name="ShOut 15 2 2 2" xfId="38115"/>
    <cellStyle name="ShOut 15 2 3" xfId="38116"/>
    <cellStyle name="ShOut 15 2 4" xfId="38117"/>
    <cellStyle name="ShOut 15 2 5" xfId="38118"/>
    <cellStyle name="ShOut 15 3" xfId="38119"/>
    <cellStyle name="ShOut 15 3 2" xfId="38120"/>
    <cellStyle name="ShOut 15 3 2 2" xfId="38121"/>
    <cellStyle name="ShOut 15 3 2 2 2" xfId="38122"/>
    <cellStyle name="ShOut 15 3 2 3" xfId="38123"/>
    <cellStyle name="ShOut 15 3 3" xfId="38124"/>
    <cellStyle name="ShOut 15 3 3 2" xfId="38125"/>
    <cellStyle name="ShOut 15 3 4" xfId="38126"/>
    <cellStyle name="ShOut 15 3 5" xfId="38127"/>
    <cellStyle name="ShOut 15 4" xfId="38128"/>
    <cellStyle name="ShOut 15 4 2" xfId="38129"/>
    <cellStyle name="ShOut 15 5" xfId="38130"/>
    <cellStyle name="ShOut 15 6" xfId="38131"/>
    <cellStyle name="ShOut 15 7" xfId="38132"/>
    <cellStyle name="ShOut 16" xfId="38133"/>
    <cellStyle name="ShOut 16 2" xfId="38134"/>
    <cellStyle name="ShOut 16 2 2" xfId="38135"/>
    <cellStyle name="ShOut 16 2 2 2" xfId="38136"/>
    <cellStyle name="ShOut 16 2 2 2 2" xfId="38137"/>
    <cellStyle name="ShOut 16 2 2 3" xfId="38138"/>
    <cellStyle name="ShOut 16 2 3" xfId="38139"/>
    <cellStyle name="ShOut 16 2 3 2" xfId="38140"/>
    <cellStyle name="ShOut 16 2 4" xfId="38141"/>
    <cellStyle name="ShOut 16 3" xfId="38142"/>
    <cellStyle name="ShOut 16 3 2" xfId="38143"/>
    <cellStyle name="ShOut 16 3 2 2" xfId="38144"/>
    <cellStyle name="ShOut 16 3 3" xfId="38145"/>
    <cellStyle name="ShOut 16 4" xfId="38146"/>
    <cellStyle name="ShOut 16 4 2" xfId="38147"/>
    <cellStyle name="ShOut 16 5" xfId="38148"/>
    <cellStyle name="ShOut 16 6" xfId="38149"/>
    <cellStyle name="ShOut 16 7" xfId="38150"/>
    <cellStyle name="ShOut 17" xfId="38151"/>
    <cellStyle name="ShOut 17 2" xfId="38152"/>
    <cellStyle name="ShOut 17 2 2" xfId="38153"/>
    <cellStyle name="ShOut 17 2 2 2" xfId="38154"/>
    <cellStyle name="ShOut 17 2 3" xfId="38155"/>
    <cellStyle name="ShOut 17 3" xfId="38156"/>
    <cellStyle name="ShOut 17 3 2" xfId="38157"/>
    <cellStyle name="ShOut 17 3 2 2" xfId="38158"/>
    <cellStyle name="ShOut 17 3 3" xfId="38159"/>
    <cellStyle name="ShOut 17 4" xfId="38160"/>
    <cellStyle name="ShOut 17 4 2" xfId="38161"/>
    <cellStyle name="ShOut 17 5" xfId="38162"/>
    <cellStyle name="ShOut 17 6" xfId="38163"/>
    <cellStyle name="ShOut 17 7" xfId="38164"/>
    <cellStyle name="ShOut 18" xfId="38165"/>
    <cellStyle name="ShOut 18 2" xfId="38166"/>
    <cellStyle name="ShOut 18 2 2" xfId="38167"/>
    <cellStyle name="ShOut 18 2 2 2" xfId="38168"/>
    <cellStyle name="ShOut 18 2 3" xfId="38169"/>
    <cellStyle name="ShOut 18 2 4" xfId="38170"/>
    <cellStyle name="ShOut 18 2 5" xfId="38171"/>
    <cellStyle name="ShOut 18 3" xfId="38172"/>
    <cellStyle name="ShOut 18 3 2" xfId="38173"/>
    <cellStyle name="ShOut 18 4" xfId="38174"/>
    <cellStyle name="ShOut 18 5" xfId="38175"/>
    <cellStyle name="ShOut 18 6" xfId="38176"/>
    <cellStyle name="ShOut 19" xfId="38177"/>
    <cellStyle name="ShOut 19 2" xfId="38178"/>
    <cellStyle name="ShOut 19 2 2" xfId="38179"/>
    <cellStyle name="ShOut 19 2 3" xfId="38180"/>
    <cellStyle name="ShOut 19 3" xfId="38181"/>
    <cellStyle name="ShOut 19 4" xfId="38182"/>
    <cellStyle name="ShOut 19 5" xfId="38183"/>
    <cellStyle name="ShOut 2" xfId="38184"/>
    <cellStyle name="ShOut 2 2" xfId="38185"/>
    <cellStyle name="ShOut 2 2 2" xfId="38186"/>
    <cellStyle name="ShOut 2 2 2 2" xfId="38187"/>
    <cellStyle name="ShOut 2 2 2 3" xfId="38188"/>
    <cellStyle name="ShOut 2 2 3" xfId="38189"/>
    <cellStyle name="ShOut 2 2 3 2" xfId="38190"/>
    <cellStyle name="ShOut 2 2 3 3" xfId="38191"/>
    <cellStyle name="ShOut 2 2 4" xfId="38192"/>
    <cellStyle name="ShOut 2 2 4 2" xfId="38193"/>
    <cellStyle name="ShOut 2 2 5" xfId="38194"/>
    <cellStyle name="ShOut 2 2 5 2" xfId="38195"/>
    <cellStyle name="ShOut 2 2 6" xfId="38196"/>
    <cellStyle name="ShOut 2 3" xfId="38197"/>
    <cellStyle name="ShOut 2 3 2" xfId="38198"/>
    <cellStyle name="ShOut 2 3 3" xfId="38199"/>
    <cellStyle name="ShOut 2 3 4" xfId="38200"/>
    <cellStyle name="ShOut 2 4" xfId="38201"/>
    <cellStyle name="ShOut 2 4 2" xfId="38202"/>
    <cellStyle name="ShOut 2 4 3" xfId="38203"/>
    <cellStyle name="ShOut 2 5" xfId="38204"/>
    <cellStyle name="ShOut 2 5 2" xfId="38205"/>
    <cellStyle name="ShOut 2 6" xfId="38206"/>
    <cellStyle name="ShOut 2 6 2" xfId="38207"/>
    <cellStyle name="ShOut 2 7" xfId="38208"/>
    <cellStyle name="ShOut 20" xfId="38209"/>
    <cellStyle name="ShOut 20 2" xfId="38210"/>
    <cellStyle name="ShOut 20 2 2" xfId="38211"/>
    <cellStyle name="ShOut 20 3" xfId="38212"/>
    <cellStyle name="ShOut 20 4" xfId="38213"/>
    <cellStyle name="ShOut 20 5" xfId="38214"/>
    <cellStyle name="ShOut 21" xfId="38215"/>
    <cellStyle name="ShOut 21 2" xfId="38216"/>
    <cellStyle name="ShOut 21 3" xfId="38217"/>
    <cellStyle name="ShOut 22" xfId="38218"/>
    <cellStyle name="ShOut 22 2" xfId="38219"/>
    <cellStyle name="ShOut 23" xfId="38220"/>
    <cellStyle name="ShOut 23 2" xfId="38221"/>
    <cellStyle name="ShOut 3" xfId="38222"/>
    <cellStyle name="ShOut 3 2" xfId="38223"/>
    <cellStyle name="ShOut 3 2 2" xfId="38224"/>
    <cellStyle name="ShOut 3 2 2 2" xfId="38225"/>
    <cellStyle name="ShOut 3 2 2 3" xfId="38226"/>
    <cellStyle name="ShOut 3 2 3" xfId="38227"/>
    <cellStyle name="ShOut 3 2 3 2" xfId="38228"/>
    <cellStyle name="ShOut 3 2 3 3" xfId="38229"/>
    <cellStyle name="ShOut 3 2 4" xfId="38230"/>
    <cellStyle name="ShOut 3 2 4 2" xfId="38231"/>
    <cellStyle name="ShOut 3 2 5" xfId="38232"/>
    <cellStyle name="ShOut 3 2 5 2" xfId="38233"/>
    <cellStyle name="ShOut 3 2 6" xfId="38234"/>
    <cellStyle name="ShOut 3 3" xfId="38235"/>
    <cellStyle name="ShOut 3 3 2" xfId="38236"/>
    <cellStyle name="ShOut 3 3 3" xfId="38237"/>
    <cellStyle name="ShOut 3 3 4" xfId="38238"/>
    <cellStyle name="ShOut 3 4" xfId="38239"/>
    <cellStyle name="ShOut 3 4 2" xfId="38240"/>
    <cellStyle name="ShOut 3 4 3" xfId="38241"/>
    <cellStyle name="ShOut 3 5" xfId="38242"/>
    <cellStyle name="ShOut 3 5 2" xfId="38243"/>
    <cellStyle name="ShOut 3 6" xfId="38244"/>
    <cellStyle name="ShOut 3 6 2" xfId="38245"/>
    <cellStyle name="ShOut 3 7" xfId="38246"/>
    <cellStyle name="ShOut 4" xfId="38247"/>
    <cellStyle name="ShOut 4 2" xfId="38248"/>
    <cellStyle name="ShOut 4 2 2" xfId="38249"/>
    <cellStyle name="ShOut 4 2 2 2" xfId="38250"/>
    <cellStyle name="ShOut 4 2 2 3" xfId="38251"/>
    <cellStyle name="ShOut 4 2 3" xfId="38252"/>
    <cellStyle name="ShOut 4 2 3 2" xfId="38253"/>
    <cellStyle name="ShOut 4 2 3 3" xfId="38254"/>
    <cellStyle name="ShOut 4 2 4" xfId="38255"/>
    <cellStyle name="ShOut 4 2 4 2" xfId="38256"/>
    <cellStyle name="ShOut 4 2 5" xfId="38257"/>
    <cellStyle name="ShOut 4 2 5 2" xfId="38258"/>
    <cellStyle name="ShOut 4 2 6" xfId="38259"/>
    <cellStyle name="ShOut 4 3" xfId="38260"/>
    <cellStyle name="ShOut 4 3 2" xfId="38261"/>
    <cellStyle name="ShOut 4 3 3" xfId="38262"/>
    <cellStyle name="ShOut 4 3 4" xfId="38263"/>
    <cellStyle name="ShOut 4 4" xfId="38264"/>
    <cellStyle name="ShOut 4 4 2" xfId="38265"/>
    <cellStyle name="ShOut 4 4 3" xfId="38266"/>
    <cellStyle name="ShOut 4 5" xfId="38267"/>
    <cellStyle name="ShOut 4 5 2" xfId="38268"/>
    <cellStyle name="ShOut 4 6" xfId="38269"/>
    <cellStyle name="ShOut 4 6 2" xfId="38270"/>
    <cellStyle name="ShOut 4 7" xfId="38271"/>
    <cellStyle name="ShOut 5" xfId="38272"/>
    <cellStyle name="ShOut 5 2" xfId="38273"/>
    <cellStyle name="ShOut 5 2 2" xfId="38274"/>
    <cellStyle name="ShOut 5 2 2 2" xfId="38275"/>
    <cellStyle name="ShOut 5 2 2 3" xfId="38276"/>
    <cellStyle name="ShOut 5 2 3" xfId="38277"/>
    <cellStyle name="ShOut 5 2 3 2" xfId="38278"/>
    <cellStyle name="ShOut 5 2 3 3" xfId="38279"/>
    <cellStyle name="ShOut 5 2 4" xfId="38280"/>
    <cellStyle name="ShOut 5 2 4 2" xfId="38281"/>
    <cellStyle name="ShOut 5 2 5" xfId="38282"/>
    <cellStyle name="ShOut 5 2 5 2" xfId="38283"/>
    <cellStyle name="ShOut 5 2 6" xfId="38284"/>
    <cellStyle name="ShOut 5 3" xfId="38285"/>
    <cellStyle name="ShOut 5 3 2" xfId="38286"/>
    <cellStyle name="ShOut 5 3 3" xfId="38287"/>
    <cellStyle name="ShOut 5 3 4" xfId="38288"/>
    <cellStyle name="ShOut 5 4" xfId="38289"/>
    <cellStyle name="ShOut 5 4 2" xfId="38290"/>
    <cellStyle name="ShOut 5 4 3" xfId="38291"/>
    <cellStyle name="ShOut 5 5" xfId="38292"/>
    <cellStyle name="ShOut 5 5 2" xfId="38293"/>
    <cellStyle name="ShOut 5 6" xfId="38294"/>
    <cellStyle name="ShOut 5 6 2" xfId="38295"/>
    <cellStyle name="ShOut 5 7" xfId="38296"/>
    <cellStyle name="ShOut 6" xfId="38297"/>
    <cellStyle name="ShOut 6 2" xfId="38298"/>
    <cellStyle name="ShOut 6 2 2" xfId="38299"/>
    <cellStyle name="ShOut 6 2 2 2" xfId="38300"/>
    <cellStyle name="ShOut 6 2 2 3" xfId="38301"/>
    <cellStyle name="ShOut 6 2 3" xfId="38302"/>
    <cellStyle name="ShOut 6 2 3 2" xfId="38303"/>
    <cellStyle name="ShOut 6 2 3 3" xfId="38304"/>
    <cellStyle name="ShOut 6 2 4" xfId="38305"/>
    <cellStyle name="ShOut 6 2 4 2" xfId="38306"/>
    <cellStyle name="ShOut 6 2 5" xfId="38307"/>
    <cellStyle name="ShOut 6 2 5 2" xfId="38308"/>
    <cellStyle name="ShOut 6 2 6" xfId="38309"/>
    <cellStyle name="ShOut 6 3" xfId="38310"/>
    <cellStyle name="ShOut 6 3 2" xfId="38311"/>
    <cellStyle name="ShOut 6 3 3" xfId="38312"/>
    <cellStyle name="ShOut 6 3 4" xfId="38313"/>
    <cellStyle name="ShOut 6 4" xfId="38314"/>
    <cellStyle name="ShOut 6 4 2" xfId="38315"/>
    <cellStyle name="ShOut 6 4 3" xfId="38316"/>
    <cellStyle name="ShOut 6 5" xfId="38317"/>
    <cellStyle name="ShOut 6 5 2" xfId="38318"/>
    <cellStyle name="ShOut 6 6" xfId="38319"/>
    <cellStyle name="ShOut 6 6 2" xfId="38320"/>
    <cellStyle name="ShOut 6 7" xfId="38321"/>
    <cellStyle name="ShOut 7" xfId="38322"/>
    <cellStyle name="ShOut 7 2" xfId="38323"/>
    <cellStyle name="ShOut 7 2 2" xfId="38324"/>
    <cellStyle name="ShOut 7 2 2 2" xfId="38325"/>
    <cellStyle name="ShOut 7 2 2 3" xfId="38326"/>
    <cellStyle name="ShOut 7 2 3" xfId="38327"/>
    <cellStyle name="ShOut 7 2 3 2" xfId="38328"/>
    <cellStyle name="ShOut 7 2 3 3" xfId="38329"/>
    <cellStyle name="ShOut 7 2 4" xfId="38330"/>
    <cellStyle name="ShOut 7 2 4 2" xfId="38331"/>
    <cellStyle name="ShOut 7 2 5" xfId="38332"/>
    <cellStyle name="ShOut 7 2 5 2" xfId="38333"/>
    <cellStyle name="ShOut 7 2 6" xfId="38334"/>
    <cellStyle name="ShOut 7 3" xfId="38335"/>
    <cellStyle name="ShOut 7 3 2" xfId="38336"/>
    <cellStyle name="ShOut 7 3 3" xfId="38337"/>
    <cellStyle name="ShOut 7 3 4" xfId="38338"/>
    <cellStyle name="ShOut 7 4" xfId="38339"/>
    <cellStyle name="ShOut 7 4 2" xfId="38340"/>
    <cellStyle name="ShOut 7 4 3" xfId="38341"/>
    <cellStyle name="ShOut 7 5" xfId="38342"/>
    <cellStyle name="ShOut 7 5 2" xfId="38343"/>
    <cellStyle name="ShOut 7 6" xfId="38344"/>
    <cellStyle name="ShOut 7 6 2" xfId="38345"/>
    <cellStyle name="ShOut 7 7" xfId="38346"/>
    <cellStyle name="ShOut 8" xfId="38347"/>
    <cellStyle name="ShOut 8 2" xfId="38348"/>
    <cellStyle name="ShOut 8 2 2" xfId="38349"/>
    <cellStyle name="ShOut 8 2 2 2" xfId="38350"/>
    <cellStyle name="ShOut 8 2 2 2 2" xfId="38351"/>
    <cellStyle name="ShOut 8 2 2 2 3" xfId="38352"/>
    <cellStyle name="ShOut 8 2 2 3" xfId="38353"/>
    <cellStyle name="ShOut 8 2 2 3 2" xfId="38354"/>
    <cellStyle name="ShOut 8 2 2 3 3" xfId="38355"/>
    <cellStyle name="ShOut 8 2 2 4" xfId="38356"/>
    <cellStyle name="ShOut 8 2 2 4 2" xfId="38357"/>
    <cellStyle name="ShOut 8 2 2 5" xfId="38358"/>
    <cellStyle name="ShOut 8 2 2 5 2" xfId="38359"/>
    <cellStyle name="ShOut 8 2 2 6" xfId="38360"/>
    <cellStyle name="ShOut 8 2 3" xfId="38361"/>
    <cellStyle name="ShOut 8 2 3 2" xfId="38362"/>
    <cellStyle name="ShOut 8 2 3 2 2" xfId="38363"/>
    <cellStyle name="ShOut 8 2 3 2 3" xfId="38364"/>
    <cellStyle name="ShOut 8 2 3 3" xfId="38365"/>
    <cellStyle name="ShOut 8 2 3 3 2" xfId="38366"/>
    <cellStyle name="ShOut 8 2 3 3 3" xfId="38367"/>
    <cellStyle name="ShOut 8 2 3 4" xfId="38368"/>
    <cellStyle name="ShOut 8 2 3 4 2" xfId="38369"/>
    <cellStyle name="ShOut 8 2 3 5" xfId="38370"/>
    <cellStyle name="ShOut 8 2 3 5 2" xfId="38371"/>
    <cellStyle name="ShOut 8 2 3 6" xfId="38372"/>
    <cellStyle name="ShOut 8 2 4" xfId="38373"/>
    <cellStyle name="ShOut 8 2 4 2" xfId="38374"/>
    <cellStyle name="ShOut 8 2 4 3" xfId="38375"/>
    <cellStyle name="ShOut 8 2 5" xfId="38376"/>
    <cellStyle name="ShOut 8 2 5 2" xfId="38377"/>
    <cellStyle name="ShOut 8 2 5 3" xfId="38378"/>
    <cellStyle name="ShOut 8 2 6" xfId="38379"/>
    <cellStyle name="ShOut 8 2 6 2" xfId="38380"/>
    <cellStyle name="ShOut 8 2 7" xfId="38381"/>
    <cellStyle name="ShOut 8 2 7 2" xfId="38382"/>
    <cellStyle name="ShOut 8 2 8" xfId="38383"/>
    <cellStyle name="ShOut 8 3" xfId="38384"/>
    <cellStyle name="ShOut 8 3 2" xfId="38385"/>
    <cellStyle name="ShOut 8 3 3" xfId="38386"/>
    <cellStyle name="ShOut 8 4" xfId="38387"/>
    <cellStyle name="ShOut 8 4 2" xfId="38388"/>
    <cellStyle name="ShOut 8 4 3" xfId="38389"/>
    <cellStyle name="ShOut 8 5" xfId="38390"/>
    <cellStyle name="ShOut 8 5 2" xfId="38391"/>
    <cellStyle name="ShOut 8 6" xfId="38392"/>
    <cellStyle name="ShOut 8 6 2" xfId="38393"/>
    <cellStyle name="ShOut 8 7" xfId="38394"/>
    <cellStyle name="ShOut 9" xfId="38395"/>
    <cellStyle name="ShOut 9 2" xfId="38396"/>
    <cellStyle name="ShOut 9 2 2" xfId="38397"/>
    <cellStyle name="ShOut 9 2 2 2" xfId="38398"/>
    <cellStyle name="ShOut 9 2 2 3" xfId="38399"/>
    <cellStyle name="ShOut 9 2 3" xfId="38400"/>
    <cellStyle name="ShOut 9 2 3 2" xfId="38401"/>
    <cellStyle name="ShOut 9 2 3 3" xfId="38402"/>
    <cellStyle name="ShOut 9 2 4" xfId="38403"/>
    <cellStyle name="ShOut 9 2 4 2" xfId="38404"/>
    <cellStyle name="ShOut 9 2 5" xfId="38405"/>
    <cellStyle name="ShOut 9 2 5 2" xfId="38406"/>
    <cellStyle name="ShOut 9 2 6" xfId="38407"/>
    <cellStyle name="ShOut 9 3" xfId="38408"/>
    <cellStyle name="ShOut 9 3 2" xfId="38409"/>
    <cellStyle name="ShOut 9 3 2 2" xfId="38410"/>
    <cellStyle name="ShOut 9 3 2 3" xfId="38411"/>
    <cellStyle name="ShOut 9 3 3" xfId="38412"/>
    <cellStyle name="ShOut 9 3 3 2" xfId="38413"/>
    <cellStyle name="ShOut 9 3 3 3" xfId="38414"/>
    <cellStyle name="ShOut 9 3 4" xfId="38415"/>
    <cellStyle name="ShOut 9 3 4 2" xfId="38416"/>
    <cellStyle name="ShOut 9 3 5" xfId="38417"/>
    <cellStyle name="ShOut 9 3 5 2" xfId="38418"/>
    <cellStyle name="ShOut 9 3 6" xfId="38419"/>
    <cellStyle name="ShOut 9 4" xfId="38420"/>
    <cellStyle name="ShOut 9 4 2" xfId="38421"/>
    <cellStyle name="ShOut 9 4 3" xfId="38422"/>
    <cellStyle name="ShOut 9 5" xfId="38423"/>
    <cellStyle name="ShOut 9 5 2" xfId="38424"/>
    <cellStyle name="ShOut 9 5 3" xfId="38425"/>
    <cellStyle name="ShOut 9 6" xfId="38426"/>
    <cellStyle name="ShOut 9 6 2" xfId="38427"/>
    <cellStyle name="ShOut 9 7" xfId="38428"/>
    <cellStyle name="ShOut 9 7 2" xfId="38429"/>
    <cellStyle name="ShOut 9 8" xfId="38430"/>
    <cellStyle name="ShOut_Adjustments-RSVA" xfId="38431"/>
    <cellStyle name="Style 1" xfId="38432"/>
    <cellStyle name="Style 1 10" xfId="38433"/>
    <cellStyle name="Style 1 10 2" xfId="38434"/>
    <cellStyle name="Style 1 10 2 2" xfId="38435"/>
    <cellStyle name="Style 1 10 2 2 2" xfId="38436"/>
    <cellStyle name="Style 1 10 2 2 3" xfId="38437"/>
    <cellStyle name="Style 1 10 2 3" xfId="38438"/>
    <cellStyle name="Style 1 10 2 3 2" xfId="38439"/>
    <cellStyle name="Style 1 10 2 3 3" xfId="38440"/>
    <cellStyle name="Style 1 10 2 4" xfId="38441"/>
    <cellStyle name="Style 1 10 2 4 2" xfId="38442"/>
    <cellStyle name="Style 1 10 2 5" xfId="38443"/>
    <cellStyle name="Style 1 10 2 5 2" xfId="38444"/>
    <cellStyle name="Style 1 10 2 6" xfId="38445"/>
    <cellStyle name="Style 1 10 3" xfId="38446"/>
    <cellStyle name="Style 1 10 3 2" xfId="38447"/>
    <cellStyle name="Style 1 10 3 2 2" xfId="38448"/>
    <cellStyle name="Style 1 10 3 2 3" xfId="38449"/>
    <cellStyle name="Style 1 10 3 3" xfId="38450"/>
    <cellStyle name="Style 1 10 3 3 2" xfId="38451"/>
    <cellStyle name="Style 1 10 3 3 3" xfId="38452"/>
    <cellStyle name="Style 1 10 3 4" xfId="38453"/>
    <cellStyle name="Style 1 10 3 4 2" xfId="38454"/>
    <cellStyle name="Style 1 10 3 5" xfId="38455"/>
    <cellStyle name="Style 1 10 3 5 2" xfId="38456"/>
    <cellStyle name="Style 1 10 3 6" xfId="38457"/>
    <cellStyle name="Style 1 10 4" xfId="38458"/>
    <cellStyle name="Style 1 10 4 2" xfId="38459"/>
    <cellStyle name="Style 1 10 4 3" xfId="38460"/>
    <cellStyle name="Style 1 10 5" xfId="38461"/>
    <cellStyle name="Style 1 10 5 2" xfId="38462"/>
    <cellStyle name="Style 1 10 5 3" xfId="38463"/>
    <cellStyle name="Style 1 10 6" xfId="38464"/>
    <cellStyle name="Style 1 10 6 2" xfId="38465"/>
    <cellStyle name="Style 1 10 7" xfId="38466"/>
    <cellStyle name="Style 1 10 7 2" xfId="38467"/>
    <cellStyle name="Style 1 10 8" xfId="38468"/>
    <cellStyle name="Style 1 11" xfId="38469"/>
    <cellStyle name="Style 1 11 2" xfId="38470"/>
    <cellStyle name="Style 1 11 2 2" xfId="38471"/>
    <cellStyle name="Style 1 11 2 2 2" xfId="38472"/>
    <cellStyle name="Style 1 11 2 3" xfId="38473"/>
    <cellStyle name="Style 1 11 2 3 2" xfId="38474"/>
    <cellStyle name="Style 1 11 3" xfId="38475"/>
    <cellStyle name="Style 1 11 3 2" xfId="38476"/>
    <cellStyle name="Style 1 11 3 3" xfId="38477"/>
    <cellStyle name="Style 1 11 4" xfId="38478"/>
    <cellStyle name="Style 1 11 4 2" xfId="38479"/>
    <cellStyle name="Style 1 11 5" xfId="38480"/>
    <cellStyle name="Style 1 11 5 2" xfId="38481"/>
    <cellStyle name="Style 1 11 6" xfId="38482"/>
    <cellStyle name="Style 1 12" xfId="38483"/>
    <cellStyle name="Style 1 12 2" xfId="38484"/>
    <cellStyle name="Style 1 12 2 2" xfId="38485"/>
    <cellStyle name="Style 1 12 2 2 2" xfId="38486"/>
    <cellStyle name="Style 1 12 2 2 3" xfId="38487"/>
    <cellStyle name="Style 1 12 2 3" xfId="38488"/>
    <cellStyle name="Style 1 12 2 3 2" xfId="38489"/>
    <cellStyle name="Style 1 12 2 3 3" xfId="38490"/>
    <cellStyle name="Style 1 12 2 4" xfId="38491"/>
    <cellStyle name="Style 1 12 2 4 2" xfId="38492"/>
    <cellStyle name="Style 1 12 2 5" xfId="38493"/>
    <cellStyle name="Style 1 12 2 6" xfId="38494"/>
    <cellStyle name="Style 1 12 2 7" xfId="38495"/>
    <cellStyle name="Style 1 12 3" xfId="38496"/>
    <cellStyle name="Style 1 12 3 2" xfId="38497"/>
    <cellStyle name="Style 1 12 3 3" xfId="38498"/>
    <cellStyle name="Style 1 12 4" xfId="38499"/>
    <cellStyle name="Style 1 12 4 2" xfId="38500"/>
    <cellStyle name="Style 1 12 4 3" xfId="38501"/>
    <cellStyle name="Style 1 12 5" xfId="38502"/>
    <cellStyle name="Style 1 12 5 2" xfId="38503"/>
    <cellStyle name="Style 1 12 6" xfId="38504"/>
    <cellStyle name="Style 1 12 6 2" xfId="38505"/>
    <cellStyle name="Style 1 12 7" xfId="38506"/>
    <cellStyle name="Style 1 13" xfId="38507"/>
    <cellStyle name="Style 1 13 2" xfId="38508"/>
    <cellStyle name="Style 1 13 2 2" xfId="38509"/>
    <cellStyle name="Style 1 13 2 2 2" xfId="38510"/>
    <cellStyle name="Style 1 13 2 2 2 2" xfId="38511"/>
    <cellStyle name="Style 1 13 2 2 3" xfId="38512"/>
    <cellStyle name="Style 1 13 2 2 4" xfId="38513"/>
    <cellStyle name="Style 1 13 2 3" xfId="38514"/>
    <cellStyle name="Style 1 13 2 3 2" xfId="38515"/>
    <cellStyle name="Style 1 13 2 3 2 2" xfId="38516"/>
    <cellStyle name="Style 1 13 2 3 3" xfId="38517"/>
    <cellStyle name="Style 1 13 2 3 4" xfId="38518"/>
    <cellStyle name="Style 1 13 2 4" xfId="38519"/>
    <cellStyle name="Style 1 13 2 4 2" xfId="38520"/>
    <cellStyle name="Style 1 13 2 5" xfId="38521"/>
    <cellStyle name="Style 1 13 2 6" xfId="38522"/>
    <cellStyle name="Style 1 13 2 7" xfId="38523"/>
    <cellStyle name="Style 1 13 3" xfId="38524"/>
    <cellStyle name="Style 1 13 3 2" xfId="38525"/>
    <cellStyle name="Style 1 13 3 2 2" xfId="38526"/>
    <cellStyle name="Style 1 13 3 3" xfId="38527"/>
    <cellStyle name="Style 1 13 3 4" xfId="38528"/>
    <cellStyle name="Style 1 13 4" xfId="38529"/>
    <cellStyle name="Style 1 13 4 2" xfId="38530"/>
    <cellStyle name="Style 1 13 4 3" xfId="38531"/>
    <cellStyle name="Style 1 13 5" xfId="38532"/>
    <cellStyle name="Style 1 13 5 2" xfId="38533"/>
    <cellStyle name="Style 1 13 6" xfId="38534"/>
    <cellStyle name="Style 1 13 7" xfId="38535"/>
    <cellStyle name="Style 1 13 8" xfId="38536"/>
    <cellStyle name="Style 1 14" xfId="38537"/>
    <cellStyle name="Style 1 14 2" xfId="38538"/>
    <cellStyle name="Style 1 14 2 2" xfId="38539"/>
    <cellStyle name="Style 1 14 2 2 2" xfId="38540"/>
    <cellStyle name="Style 1 14 2 2 3" xfId="38541"/>
    <cellStyle name="Style 1 14 2 3" xfId="38542"/>
    <cellStyle name="Style 1 14 2 3 2" xfId="38543"/>
    <cellStyle name="Style 1 14 2 3 3" xfId="38544"/>
    <cellStyle name="Style 1 14 2 4" xfId="38545"/>
    <cellStyle name="Style 1 14 2 4 2" xfId="38546"/>
    <cellStyle name="Style 1 14 2 5" xfId="38547"/>
    <cellStyle name="Style 1 14 2 6" xfId="38548"/>
    <cellStyle name="Style 1 14 2 7" xfId="38549"/>
    <cellStyle name="Style 1 14 3" xfId="38550"/>
    <cellStyle name="Style 1 14 3 2" xfId="38551"/>
    <cellStyle name="Style 1 14 3 2 2" xfId="38552"/>
    <cellStyle name="Style 1 14 3 2 2 2" xfId="38553"/>
    <cellStyle name="Style 1 14 3 2 3" xfId="38554"/>
    <cellStyle name="Style 1 14 3 3" xfId="38555"/>
    <cellStyle name="Style 1 14 3 3 2" xfId="38556"/>
    <cellStyle name="Style 1 14 3 4" xfId="38557"/>
    <cellStyle name="Style 1 14 3 5" xfId="38558"/>
    <cellStyle name="Style 1 14 3 6" xfId="38559"/>
    <cellStyle name="Style 1 14 4" xfId="38560"/>
    <cellStyle name="Style 1 14 4 2" xfId="38561"/>
    <cellStyle name="Style 1 14 4 3" xfId="38562"/>
    <cellStyle name="Style 1 14 5" xfId="38563"/>
    <cellStyle name="Style 1 14 5 2" xfId="38564"/>
    <cellStyle name="Style 1 14 6" xfId="38565"/>
    <cellStyle name="Style 1 14 7" xfId="38566"/>
    <cellStyle name="Style 1 14 8" xfId="38567"/>
    <cellStyle name="Style 1 15" xfId="38568"/>
    <cellStyle name="Style 1 15 2" xfId="38569"/>
    <cellStyle name="Style 1 15 2 2" xfId="38570"/>
    <cellStyle name="Style 1 15 2 2 2" xfId="38571"/>
    <cellStyle name="Style 1 15 2 3" xfId="38572"/>
    <cellStyle name="Style 1 15 2 4" xfId="38573"/>
    <cellStyle name="Style 1 15 2 5" xfId="38574"/>
    <cellStyle name="Style 1 15 3" xfId="38575"/>
    <cellStyle name="Style 1 15 3 2" xfId="38576"/>
    <cellStyle name="Style 1 15 3 2 2" xfId="38577"/>
    <cellStyle name="Style 1 15 3 2 2 2" xfId="38578"/>
    <cellStyle name="Style 1 15 3 2 3" xfId="38579"/>
    <cellStyle name="Style 1 15 3 3" xfId="38580"/>
    <cellStyle name="Style 1 15 3 3 2" xfId="38581"/>
    <cellStyle name="Style 1 15 3 4" xfId="38582"/>
    <cellStyle name="Style 1 15 3 5" xfId="38583"/>
    <cellStyle name="Style 1 15 4" xfId="38584"/>
    <cellStyle name="Style 1 15 4 2" xfId="38585"/>
    <cellStyle name="Style 1 15 5" xfId="38586"/>
    <cellStyle name="Style 1 15 6" xfId="38587"/>
    <cellStyle name="Style 1 15 7" xfId="38588"/>
    <cellStyle name="Style 1 16" xfId="38589"/>
    <cellStyle name="Style 1 16 2" xfId="38590"/>
    <cellStyle name="Style 1 16 2 2" xfId="38591"/>
    <cellStyle name="Style 1 16 2 2 2" xfId="38592"/>
    <cellStyle name="Style 1 16 2 2 2 2" xfId="38593"/>
    <cellStyle name="Style 1 16 2 2 3" xfId="38594"/>
    <cellStyle name="Style 1 16 2 3" xfId="38595"/>
    <cellStyle name="Style 1 16 2 3 2" xfId="38596"/>
    <cellStyle name="Style 1 16 2 4" xfId="38597"/>
    <cellStyle name="Style 1 16 3" xfId="38598"/>
    <cellStyle name="Style 1 16 3 2" xfId="38599"/>
    <cellStyle name="Style 1 16 3 2 2" xfId="38600"/>
    <cellStyle name="Style 1 16 3 3" xfId="38601"/>
    <cellStyle name="Style 1 16 4" xfId="38602"/>
    <cellStyle name="Style 1 16 4 2" xfId="38603"/>
    <cellStyle name="Style 1 16 5" xfId="38604"/>
    <cellStyle name="Style 1 16 6" xfId="38605"/>
    <cellStyle name="Style 1 16 7" xfId="38606"/>
    <cellStyle name="Style 1 17" xfId="38607"/>
    <cellStyle name="Style 1 17 2" xfId="38608"/>
    <cellStyle name="Style 1 17 2 2" xfId="38609"/>
    <cellStyle name="Style 1 17 2 2 2" xfId="38610"/>
    <cellStyle name="Style 1 17 2 3" xfId="38611"/>
    <cellStyle name="Style 1 17 3" xfId="38612"/>
    <cellStyle name="Style 1 17 3 2" xfId="38613"/>
    <cellStyle name="Style 1 17 3 2 2" xfId="38614"/>
    <cellStyle name="Style 1 17 3 3" xfId="38615"/>
    <cellStyle name="Style 1 17 4" xfId="38616"/>
    <cellStyle name="Style 1 17 4 2" xfId="38617"/>
    <cellStyle name="Style 1 17 5" xfId="38618"/>
    <cellStyle name="Style 1 17 6" xfId="38619"/>
    <cellStyle name="Style 1 17 7" xfId="38620"/>
    <cellStyle name="Style 1 18" xfId="38621"/>
    <cellStyle name="Style 1 18 2" xfId="38622"/>
    <cellStyle name="Style 1 18 2 2" xfId="38623"/>
    <cellStyle name="Style 1 18 2 2 2" xfId="38624"/>
    <cellStyle name="Style 1 18 2 3" xfId="38625"/>
    <cellStyle name="Style 1 18 2 4" xfId="38626"/>
    <cellStyle name="Style 1 18 2 5" xfId="38627"/>
    <cellStyle name="Style 1 18 3" xfId="38628"/>
    <cellStyle name="Style 1 18 3 2" xfId="38629"/>
    <cellStyle name="Style 1 18 4" xfId="38630"/>
    <cellStyle name="Style 1 18 5" xfId="38631"/>
    <cellStyle name="Style 1 18 6" xfId="38632"/>
    <cellStyle name="Style 1 19" xfId="38633"/>
    <cellStyle name="Style 1 19 2" xfId="38634"/>
    <cellStyle name="Style 1 19 2 2" xfId="38635"/>
    <cellStyle name="Style 1 19 2 3" xfId="38636"/>
    <cellStyle name="Style 1 19 3" xfId="38637"/>
    <cellStyle name="Style 1 19 4" xfId="38638"/>
    <cellStyle name="Style 1 19 5" xfId="38639"/>
    <cellStyle name="Style 1 2" xfId="38640"/>
    <cellStyle name="Style 1 2 2" xfId="38641"/>
    <cellStyle name="Style 1 2 2 2" xfId="38642"/>
    <cellStyle name="Style 1 2 2 2 2" xfId="38643"/>
    <cellStyle name="Style 1 2 2 2 3" xfId="38644"/>
    <cellStyle name="Style 1 2 2 3" xfId="38645"/>
    <cellStyle name="Style 1 2 2 3 2" xfId="38646"/>
    <cellStyle name="Style 1 2 2 3 3" xfId="38647"/>
    <cellStyle name="Style 1 2 2 4" xfId="38648"/>
    <cellStyle name="Style 1 2 2 4 2" xfId="38649"/>
    <cellStyle name="Style 1 2 2 5" xfId="38650"/>
    <cellStyle name="Style 1 2 2 5 2" xfId="38651"/>
    <cellStyle name="Style 1 2 2 6" xfId="38652"/>
    <cellStyle name="Style 1 2 3" xfId="38653"/>
    <cellStyle name="Style 1 2 3 2" xfId="38654"/>
    <cellStyle name="Style 1 2 3 3" xfId="38655"/>
    <cellStyle name="Style 1 2 3 4" xfId="38656"/>
    <cellStyle name="Style 1 2 4" xfId="38657"/>
    <cellStyle name="Style 1 2 4 2" xfId="38658"/>
    <cellStyle name="Style 1 2 4 3" xfId="38659"/>
    <cellStyle name="Style 1 2 5" xfId="38660"/>
    <cellStyle name="Style 1 2 5 2" xfId="38661"/>
    <cellStyle name="Style 1 2 6" xfId="38662"/>
    <cellStyle name="Style 1 2 6 2" xfId="38663"/>
    <cellStyle name="Style 1 2 7" xfId="38664"/>
    <cellStyle name="Style 1 20" xfId="38665"/>
    <cellStyle name="Style 1 20 2" xfId="38666"/>
    <cellStyle name="Style 1 20 2 2" xfId="38667"/>
    <cellStyle name="Style 1 20 3" xfId="38668"/>
    <cellStyle name="Style 1 20 4" xfId="38669"/>
    <cellStyle name="Style 1 20 5" xfId="38670"/>
    <cellStyle name="Style 1 21" xfId="38671"/>
    <cellStyle name="Style 1 21 2" xfId="38672"/>
    <cellStyle name="Style 1 21 3" xfId="38673"/>
    <cellStyle name="Style 1 22" xfId="38674"/>
    <cellStyle name="Style 1 22 2" xfId="38675"/>
    <cellStyle name="Style 1 23" xfId="38676"/>
    <cellStyle name="Style 1 23 2" xfId="38677"/>
    <cellStyle name="Style 1 3" xfId="38678"/>
    <cellStyle name="Style 1 3 2" xfId="38679"/>
    <cellStyle name="Style 1 3 2 2" xfId="38680"/>
    <cellStyle name="Style 1 3 2 2 2" xfId="38681"/>
    <cellStyle name="Style 1 3 2 2 3" xfId="38682"/>
    <cellStyle name="Style 1 3 2 3" xfId="38683"/>
    <cellStyle name="Style 1 3 2 3 2" xfId="38684"/>
    <cellStyle name="Style 1 3 2 3 3" xfId="38685"/>
    <cellStyle name="Style 1 3 2 4" xfId="38686"/>
    <cellStyle name="Style 1 3 2 4 2" xfId="38687"/>
    <cellStyle name="Style 1 3 2 5" xfId="38688"/>
    <cellStyle name="Style 1 3 2 5 2" xfId="38689"/>
    <cellStyle name="Style 1 3 2 6" xfId="38690"/>
    <cellStyle name="Style 1 3 3" xfId="38691"/>
    <cellStyle name="Style 1 3 3 2" xfId="38692"/>
    <cellStyle name="Style 1 3 3 3" xfId="38693"/>
    <cellStyle name="Style 1 3 3 4" xfId="38694"/>
    <cellStyle name="Style 1 3 4" xfId="38695"/>
    <cellStyle name="Style 1 3 4 2" xfId="38696"/>
    <cellStyle name="Style 1 3 4 3" xfId="38697"/>
    <cellStyle name="Style 1 3 5" xfId="38698"/>
    <cellStyle name="Style 1 3 5 2" xfId="38699"/>
    <cellStyle name="Style 1 3 6" xfId="38700"/>
    <cellStyle name="Style 1 3 6 2" xfId="38701"/>
    <cellStyle name="Style 1 3 7" xfId="38702"/>
    <cellStyle name="Style 1 4" xfId="38703"/>
    <cellStyle name="Style 1 4 2" xfId="38704"/>
    <cellStyle name="Style 1 4 2 2" xfId="38705"/>
    <cellStyle name="Style 1 4 2 2 2" xfId="38706"/>
    <cellStyle name="Style 1 4 2 2 3" xfId="38707"/>
    <cellStyle name="Style 1 4 2 3" xfId="38708"/>
    <cellStyle name="Style 1 4 2 3 2" xfId="38709"/>
    <cellStyle name="Style 1 4 2 3 3" xfId="38710"/>
    <cellStyle name="Style 1 4 2 4" xfId="38711"/>
    <cellStyle name="Style 1 4 2 4 2" xfId="38712"/>
    <cellStyle name="Style 1 4 2 5" xfId="38713"/>
    <cellStyle name="Style 1 4 2 5 2" xfId="38714"/>
    <cellStyle name="Style 1 4 2 6" xfId="38715"/>
    <cellStyle name="Style 1 4 3" xfId="38716"/>
    <cellStyle name="Style 1 4 3 2" xfId="38717"/>
    <cellStyle name="Style 1 4 3 3" xfId="38718"/>
    <cellStyle name="Style 1 4 3 4" xfId="38719"/>
    <cellStyle name="Style 1 4 4" xfId="38720"/>
    <cellStyle name="Style 1 4 4 2" xfId="38721"/>
    <cellStyle name="Style 1 4 4 3" xfId="38722"/>
    <cellStyle name="Style 1 4 5" xfId="38723"/>
    <cellStyle name="Style 1 4 5 2" xfId="38724"/>
    <cellStyle name="Style 1 4 6" xfId="38725"/>
    <cellStyle name="Style 1 4 6 2" xfId="38726"/>
    <cellStyle name="Style 1 4 7" xfId="38727"/>
    <cellStyle name="Style 1 5" xfId="38728"/>
    <cellStyle name="Style 1 5 2" xfId="38729"/>
    <cellStyle name="Style 1 5 2 2" xfId="38730"/>
    <cellStyle name="Style 1 5 2 2 2" xfId="38731"/>
    <cellStyle name="Style 1 5 2 2 3" xfId="38732"/>
    <cellStyle name="Style 1 5 2 3" xfId="38733"/>
    <cellStyle name="Style 1 5 2 3 2" xfId="38734"/>
    <cellStyle name="Style 1 5 2 3 3" xfId="38735"/>
    <cellStyle name="Style 1 5 2 4" xfId="38736"/>
    <cellStyle name="Style 1 5 2 4 2" xfId="38737"/>
    <cellStyle name="Style 1 5 2 5" xfId="38738"/>
    <cellStyle name="Style 1 5 2 5 2" xfId="38739"/>
    <cellStyle name="Style 1 5 2 6" xfId="38740"/>
    <cellStyle name="Style 1 5 3" xfId="38741"/>
    <cellStyle name="Style 1 5 3 2" xfId="38742"/>
    <cellStyle name="Style 1 5 3 3" xfId="38743"/>
    <cellStyle name="Style 1 5 3 4" xfId="38744"/>
    <cellStyle name="Style 1 5 4" xfId="38745"/>
    <cellStyle name="Style 1 5 4 2" xfId="38746"/>
    <cellStyle name="Style 1 5 4 3" xfId="38747"/>
    <cellStyle name="Style 1 5 5" xfId="38748"/>
    <cellStyle name="Style 1 5 5 2" xfId="38749"/>
    <cellStyle name="Style 1 5 6" xfId="38750"/>
    <cellStyle name="Style 1 5 6 2" xfId="38751"/>
    <cellStyle name="Style 1 5 7" xfId="38752"/>
    <cellStyle name="Style 1 6" xfId="38753"/>
    <cellStyle name="Style 1 6 2" xfId="38754"/>
    <cellStyle name="Style 1 6 2 2" xfId="38755"/>
    <cellStyle name="Style 1 6 2 2 2" xfId="38756"/>
    <cellStyle name="Style 1 6 2 2 3" xfId="38757"/>
    <cellStyle name="Style 1 6 2 3" xfId="38758"/>
    <cellStyle name="Style 1 6 2 3 2" xfId="38759"/>
    <cellStyle name="Style 1 6 2 3 3" xfId="38760"/>
    <cellStyle name="Style 1 6 2 4" xfId="38761"/>
    <cellStyle name="Style 1 6 2 4 2" xfId="38762"/>
    <cellStyle name="Style 1 6 2 5" xfId="38763"/>
    <cellStyle name="Style 1 6 2 5 2" xfId="38764"/>
    <cellStyle name="Style 1 6 2 6" xfId="38765"/>
    <cellStyle name="Style 1 6 3" xfId="38766"/>
    <cellStyle name="Style 1 6 3 2" xfId="38767"/>
    <cellStyle name="Style 1 6 3 3" xfId="38768"/>
    <cellStyle name="Style 1 6 3 4" xfId="38769"/>
    <cellStyle name="Style 1 6 4" xfId="38770"/>
    <cellStyle name="Style 1 6 4 2" xfId="38771"/>
    <cellStyle name="Style 1 6 4 3" xfId="38772"/>
    <cellStyle name="Style 1 6 5" xfId="38773"/>
    <cellStyle name="Style 1 6 5 2" xfId="38774"/>
    <cellStyle name="Style 1 6 6" xfId="38775"/>
    <cellStyle name="Style 1 6 6 2" xfId="38776"/>
    <cellStyle name="Style 1 6 7" xfId="38777"/>
    <cellStyle name="Style 1 7" xfId="38778"/>
    <cellStyle name="Style 1 7 2" xfId="38779"/>
    <cellStyle name="Style 1 7 2 2" xfId="38780"/>
    <cellStyle name="Style 1 7 2 2 2" xfId="38781"/>
    <cellStyle name="Style 1 7 2 2 3" xfId="38782"/>
    <cellStyle name="Style 1 7 2 3" xfId="38783"/>
    <cellStyle name="Style 1 7 2 3 2" xfId="38784"/>
    <cellStyle name="Style 1 7 2 3 3" xfId="38785"/>
    <cellStyle name="Style 1 7 2 4" xfId="38786"/>
    <cellStyle name="Style 1 7 2 4 2" xfId="38787"/>
    <cellStyle name="Style 1 7 2 5" xfId="38788"/>
    <cellStyle name="Style 1 7 2 5 2" xfId="38789"/>
    <cellStyle name="Style 1 7 2 6" xfId="38790"/>
    <cellStyle name="Style 1 7 3" xfId="38791"/>
    <cellStyle name="Style 1 7 3 2" xfId="38792"/>
    <cellStyle name="Style 1 7 3 3" xfId="38793"/>
    <cellStyle name="Style 1 7 3 4" xfId="38794"/>
    <cellStyle name="Style 1 7 4" xfId="38795"/>
    <cellStyle name="Style 1 7 4 2" xfId="38796"/>
    <cellStyle name="Style 1 7 4 3" xfId="38797"/>
    <cellStyle name="Style 1 7 5" xfId="38798"/>
    <cellStyle name="Style 1 7 5 2" xfId="38799"/>
    <cellStyle name="Style 1 7 6" xfId="38800"/>
    <cellStyle name="Style 1 7 6 2" xfId="38801"/>
    <cellStyle name="Style 1 7 7" xfId="38802"/>
    <cellStyle name="Style 1 8" xfId="38803"/>
    <cellStyle name="Style 1 8 2" xfId="38804"/>
    <cellStyle name="Style 1 8 2 2" xfId="38805"/>
    <cellStyle name="Style 1 8 2 2 2" xfId="38806"/>
    <cellStyle name="Style 1 8 2 2 2 2" xfId="38807"/>
    <cellStyle name="Style 1 8 2 2 2 3" xfId="38808"/>
    <cellStyle name="Style 1 8 2 2 3" xfId="38809"/>
    <cellStyle name="Style 1 8 2 2 3 2" xfId="38810"/>
    <cellStyle name="Style 1 8 2 2 3 3" xfId="38811"/>
    <cellStyle name="Style 1 8 2 2 4" xfId="38812"/>
    <cellStyle name="Style 1 8 2 2 4 2" xfId="38813"/>
    <cellStyle name="Style 1 8 2 2 5" xfId="38814"/>
    <cellStyle name="Style 1 8 2 2 5 2" xfId="38815"/>
    <cellStyle name="Style 1 8 2 2 6" xfId="38816"/>
    <cellStyle name="Style 1 8 2 3" xfId="38817"/>
    <cellStyle name="Style 1 8 2 3 2" xfId="38818"/>
    <cellStyle name="Style 1 8 2 3 2 2" xfId="38819"/>
    <cellStyle name="Style 1 8 2 3 2 3" xfId="38820"/>
    <cellStyle name="Style 1 8 2 3 3" xfId="38821"/>
    <cellStyle name="Style 1 8 2 3 3 2" xfId="38822"/>
    <cellStyle name="Style 1 8 2 3 3 3" xfId="38823"/>
    <cellStyle name="Style 1 8 2 3 4" xfId="38824"/>
    <cellStyle name="Style 1 8 2 3 4 2" xfId="38825"/>
    <cellStyle name="Style 1 8 2 3 5" xfId="38826"/>
    <cellStyle name="Style 1 8 2 3 5 2" xfId="38827"/>
    <cellStyle name="Style 1 8 2 3 6" xfId="38828"/>
    <cellStyle name="Style 1 8 2 4" xfId="38829"/>
    <cellStyle name="Style 1 8 2 4 2" xfId="38830"/>
    <cellStyle name="Style 1 8 2 4 3" xfId="38831"/>
    <cellStyle name="Style 1 8 2 5" xfId="38832"/>
    <cellStyle name="Style 1 8 2 5 2" xfId="38833"/>
    <cellStyle name="Style 1 8 2 5 3" xfId="38834"/>
    <cellStyle name="Style 1 8 2 6" xfId="38835"/>
    <cellStyle name="Style 1 8 2 6 2" xfId="38836"/>
    <cellStyle name="Style 1 8 2 7" xfId="38837"/>
    <cellStyle name="Style 1 8 2 7 2" xfId="38838"/>
    <cellStyle name="Style 1 8 2 8" xfId="38839"/>
    <cellStyle name="Style 1 8 3" xfId="38840"/>
    <cellStyle name="Style 1 8 3 2" xfId="38841"/>
    <cellStyle name="Style 1 8 3 3" xfId="38842"/>
    <cellStyle name="Style 1 8 4" xfId="38843"/>
    <cellStyle name="Style 1 8 4 2" xfId="38844"/>
    <cellStyle name="Style 1 8 4 3" xfId="38845"/>
    <cellStyle name="Style 1 8 5" xfId="38846"/>
    <cellStyle name="Style 1 8 5 2" xfId="38847"/>
    <cellStyle name="Style 1 8 6" xfId="38848"/>
    <cellStyle name="Style 1 8 6 2" xfId="38849"/>
    <cellStyle name="Style 1 8 7" xfId="38850"/>
    <cellStyle name="Style 1 9" xfId="38851"/>
    <cellStyle name="Style 1 9 2" xfId="38852"/>
    <cellStyle name="Style 1 9 2 2" xfId="38853"/>
    <cellStyle name="Style 1 9 2 2 2" xfId="38854"/>
    <cellStyle name="Style 1 9 2 2 3" xfId="38855"/>
    <cellStyle name="Style 1 9 2 3" xfId="38856"/>
    <cellStyle name="Style 1 9 2 3 2" xfId="38857"/>
    <cellStyle name="Style 1 9 2 3 3" xfId="38858"/>
    <cellStyle name="Style 1 9 2 4" xfId="38859"/>
    <cellStyle name="Style 1 9 2 4 2" xfId="38860"/>
    <cellStyle name="Style 1 9 2 5" xfId="38861"/>
    <cellStyle name="Style 1 9 2 5 2" xfId="38862"/>
    <cellStyle name="Style 1 9 2 6" xfId="38863"/>
    <cellStyle name="Style 1 9 3" xfId="38864"/>
    <cellStyle name="Style 1 9 3 2" xfId="38865"/>
    <cellStyle name="Style 1 9 3 2 2" xfId="38866"/>
    <cellStyle name="Style 1 9 3 2 3" xfId="38867"/>
    <cellStyle name="Style 1 9 3 3" xfId="38868"/>
    <cellStyle name="Style 1 9 3 3 2" xfId="38869"/>
    <cellStyle name="Style 1 9 3 3 3" xfId="38870"/>
    <cellStyle name="Style 1 9 3 4" xfId="38871"/>
    <cellStyle name="Style 1 9 3 4 2" xfId="38872"/>
    <cellStyle name="Style 1 9 3 5" xfId="38873"/>
    <cellStyle name="Style 1 9 3 5 2" xfId="38874"/>
    <cellStyle name="Style 1 9 3 6" xfId="38875"/>
    <cellStyle name="Style 1 9 4" xfId="38876"/>
    <cellStyle name="Style 1 9 4 2" xfId="38877"/>
    <cellStyle name="Style 1 9 4 3" xfId="38878"/>
    <cellStyle name="Style 1 9 5" xfId="38879"/>
    <cellStyle name="Style 1 9 5 2" xfId="38880"/>
    <cellStyle name="Style 1 9 5 3" xfId="38881"/>
    <cellStyle name="Style 1 9 6" xfId="38882"/>
    <cellStyle name="Style 1 9 6 2" xfId="38883"/>
    <cellStyle name="Style 1 9 7" xfId="38884"/>
    <cellStyle name="Style 1 9 7 2" xfId="38885"/>
    <cellStyle name="Style 1 9 8" xfId="38886"/>
    <cellStyle name="Style 2" xfId="38887"/>
    <cellStyle name="Style 2 10" xfId="38888"/>
    <cellStyle name="Style 2 10 2" xfId="38889"/>
    <cellStyle name="Style 2 10 2 2" xfId="38890"/>
    <cellStyle name="Style 2 10 2 2 2" xfId="38891"/>
    <cellStyle name="Style 2 10 2 2 3" xfId="38892"/>
    <cellStyle name="Style 2 10 2 3" xfId="38893"/>
    <cellStyle name="Style 2 10 2 3 2" xfId="38894"/>
    <cellStyle name="Style 2 10 2 3 3" xfId="38895"/>
    <cellStyle name="Style 2 10 2 4" xfId="38896"/>
    <cellStyle name="Style 2 10 2 4 2" xfId="38897"/>
    <cellStyle name="Style 2 10 2 5" xfId="38898"/>
    <cellStyle name="Style 2 10 2 5 2" xfId="38899"/>
    <cellStyle name="Style 2 10 2 6" xfId="38900"/>
    <cellStyle name="Style 2 10 3" xfId="38901"/>
    <cellStyle name="Style 2 10 3 2" xfId="38902"/>
    <cellStyle name="Style 2 10 3 2 2" xfId="38903"/>
    <cellStyle name="Style 2 10 3 2 3" xfId="38904"/>
    <cellStyle name="Style 2 10 3 3" xfId="38905"/>
    <cellStyle name="Style 2 10 3 3 2" xfId="38906"/>
    <cellStyle name="Style 2 10 3 3 3" xfId="38907"/>
    <cellStyle name="Style 2 10 3 4" xfId="38908"/>
    <cellStyle name="Style 2 10 3 4 2" xfId="38909"/>
    <cellStyle name="Style 2 10 3 5" xfId="38910"/>
    <cellStyle name="Style 2 10 3 5 2" xfId="38911"/>
    <cellStyle name="Style 2 10 3 6" xfId="38912"/>
    <cellStyle name="Style 2 10 4" xfId="38913"/>
    <cellStyle name="Style 2 10 4 2" xfId="38914"/>
    <cellStyle name="Style 2 10 4 3" xfId="38915"/>
    <cellStyle name="Style 2 10 5" xfId="38916"/>
    <cellStyle name="Style 2 10 5 2" xfId="38917"/>
    <cellStyle name="Style 2 10 5 3" xfId="38918"/>
    <cellStyle name="Style 2 10 6" xfId="38919"/>
    <cellStyle name="Style 2 10 6 2" xfId="38920"/>
    <cellStyle name="Style 2 10 7" xfId="38921"/>
    <cellStyle name="Style 2 10 7 2" xfId="38922"/>
    <cellStyle name="Style 2 10 8" xfId="38923"/>
    <cellStyle name="Style 2 11" xfId="38924"/>
    <cellStyle name="Style 2 11 2" xfId="38925"/>
    <cellStyle name="Style 2 11 2 2" xfId="38926"/>
    <cellStyle name="Style 2 11 2 2 2" xfId="38927"/>
    <cellStyle name="Style 2 11 2 3" xfId="38928"/>
    <cellStyle name="Style 2 11 2 3 2" xfId="38929"/>
    <cellStyle name="Style 2 11 3" xfId="38930"/>
    <cellStyle name="Style 2 11 3 2" xfId="38931"/>
    <cellStyle name="Style 2 11 3 3" xfId="38932"/>
    <cellStyle name="Style 2 11 4" xfId="38933"/>
    <cellStyle name="Style 2 11 4 2" xfId="38934"/>
    <cellStyle name="Style 2 11 5" xfId="38935"/>
    <cellStyle name="Style 2 11 5 2" xfId="38936"/>
    <cellStyle name="Style 2 11 6" xfId="38937"/>
    <cellStyle name="Style 2 12" xfId="38938"/>
    <cellStyle name="Style 2 12 2" xfId="38939"/>
    <cellStyle name="Style 2 12 2 2" xfId="38940"/>
    <cellStyle name="Style 2 12 2 2 2" xfId="38941"/>
    <cellStyle name="Style 2 12 2 2 3" xfId="38942"/>
    <cellStyle name="Style 2 12 2 3" xfId="38943"/>
    <cellStyle name="Style 2 12 2 3 2" xfId="38944"/>
    <cellStyle name="Style 2 12 2 3 3" xfId="38945"/>
    <cellStyle name="Style 2 12 2 4" xfId="38946"/>
    <cellStyle name="Style 2 12 2 4 2" xfId="38947"/>
    <cellStyle name="Style 2 12 2 5" xfId="38948"/>
    <cellStyle name="Style 2 12 2 6" xfId="38949"/>
    <cellStyle name="Style 2 12 2 7" xfId="38950"/>
    <cellStyle name="Style 2 12 3" xfId="38951"/>
    <cellStyle name="Style 2 12 3 2" xfId="38952"/>
    <cellStyle name="Style 2 12 3 3" xfId="38953"/>
    <cellStyle name="Style 2 12 4" xfId="38954"/>
    <cellStyle name="Style 2 12 4 2" xfId="38955"/>
    <cellStyle name="Style 2 12 4 3" xfId="38956"/>
    <cellStyle name="Style 2 12 5" xfId="38957"/>
    <cellStyle name="Style 2 12 5 2" xfId="38958"/>
    <cellStyle name="Style 2 12 6" xfId="38959"/>
    <cellStyle name="Style 2 12 6 2" xfId="38960"/>
    <cellStyle name="Style 2 12 7" xfId="38961"/>
    <cellStyle name="Style 2 13" xfId="38962"/>
    <cellStyle name="Style 2 13 2" xfId="38963"/>
    <cellStyle name="Style 2 13 2 2" xfId="38964"/>
    <cellStyle name="Style 2 13 2 2 2" xfId="38965"/>
    <cellStyle name="Style 2 13 2 2 2 2" xfId="38966"/>
    <cellStyle name="Style 2 13 2 2 3" xfId="38967"/>
    <cellStyle name="Style 2 13 2 2 4" xfId="38968"/>
    <cellStyle name="Style 2 13 2 3" xfId="38969"/>
    <cellStyle name="Style 2 13 2 3 2" xfId="38970"/>
    <cellStyle name="Style 2 13 2 3 2 2" xfId="38971"/>
    <cellStyle name="Style 2 13 2 3 3" xfId="38972"/>
    <cellStyle name="Style 2 13 2 3 4" xfId="38973"/>
    <cellStyle name="Style 2 13 2 4" xfId="38974"/>
    <cellStyle name="Style 2 13 2 4 2" xfId="38975"/>
    <cellStyle name="Style 2 13 2 5" xfId="38976"/>
    <cellStyle name="Style 2 13 2 6" xfId="38977"/>
    <cellStyle name="Style 2 13 2 7" xfId="38978"/>
    <cellStyle name="Style 2 13 3" xfId="38979"/>
    <cellStyle name="Style 2 13 3 2" xfId="38980"/>
    <cellStyle name="Style 2 13 3 2 2" xfId="38981"/>
    <cellStyle name="Style 2 13 3 3" xfId="38982"/>
    <cellStyle name="Style 2 13 3 4" xfId="38983"/>
    <cellStyle name="Style 2 13 4" xfId="38984"/>
    <cellStyle name="Style 2 13 4 2" xfId="38985"/>
    <cellStyle name="Style 2 13 4 3" xfId="38986"/>
    <cellStyle name="Style 2 13 5" xfId="38987"/>
    <cellStyle name="Style 2 13 5 2" xfId="38988"/>
    <cellStyle name="Style 2 13 6" xfId="38989"/>
    <cellStyle name="Style 2 13 7" xfId="38990"/>
    <cellStyle name="Style 2 13 8" xfId="38991"/>
    <cellStyle name="Style 2 14" xfId="38992"/>
    <cellStyle name="Style 2 14 2" xfId="38993"/>
    <cellStyle name="Style 2 14 2 2" xfId="38994"/>
    <cellStyle name="Style 2 14 2 2 2" xfId="38995"/>
    <cellStyle name="Style 2 14 2 2 3" xfId="38996"/>
    <cellStyle name="Style 2 14 2 3" xfId="38997"/>
    <cellStyle name="Style 2 14 2 3 2" xfId="38998"/>
    <cellStyle name="Style 2 14 2 3 3" xfId="38999"/>
    <cellStyle name="Style 2 14 2 4" xfId="39000"/>
    <cellStyle name="Style 2 14 2 4 2" xfId="39001"/>
    <cellStyle name="Style 2 14 2 5" xfId="39002"/>
    <cellStyle name="Style 2 14 2 6" xfId="39003"/>
    <cellStyle name="Style 2 14 2 7" xfId="39004"/>
    <cellStyle name="Style 2 14 3" xfId="39005"/>
    <cellStyle name="Style 2 14 3 2" xfId="39006"/>
    <cellStyle name="Style 2 14 3 2 2" xfId="39007"/>
    <cellStyle name="Style 2 14 3 2 2 2" xfId="39008"/>
    <cellStyle name="Style 2 14 3 2 3" xfId="39009"/>
    <cellStyle name="Style 2 14 3 3" xfId="39010"/>
    <cellStyle name="Style 2 14 3 3 2" xfId="39011"/>
    <cellStyle name="Style 2 14 3 4" xfId="39012"/>
    <cellStyle name="Style 2 14 3 5" xfId="39013"/>
    <cellStyle name="Style 2 14 3 6" xfId="39014"/>
    <cellStyle name="Style 2 14 4" xfId="39015"/>
    <cellStyle name="Style 2 14 4 2" xfId="39016"/>
    <cellStyle name="Style 2 14 4 3" xfId="39017"/>
    <cellStyle name="Style 2 14 5" xfId="39018"/>
    <cellStyle name="Style 2 14 5 2" xfId="39019"/>
    <cellStyle name="Style 2 14 6" xfId="39020"/>
    <cellStyle name="Style 2 14 7" xfId="39021"/>
    <cellStyle name="Style 2 14 8" xfId="39022"/>
    <cellStyle name="Style 2 15" xfId="39023"/>
    <cellStyle name="Style 2 15 2" xfId="39024"/>
    <cellStyle name="Style 2 15 2 2" xfId="39025"/>
    <cellStyle name="Style 2 15 2 2 2" xfId="39026"/>
    <cellStyle name="Style 2 15 2 3" xfId="39027"/>
    <cellStyle name="Style 2 15 2 4" xfId="39028"/>
    <cellStyle name="Style 2 15 2 5" xfId="39029"/>
    <cellStyle name="Style 2 15 3" xfId="39030"/>
    <cellStyle name="Style 2 15 3 2" xfId="39031"/>
    <cellStyle name="Style 2 15 3 2 2" xfId="39032"/>
    <cellStyle name="Style 2 15 3 2 2 2" xfId="39033"/>
    <cellStyle name="Style 2 15 3 2 3" xfId="39034"/>
    <cellStyle name="Style 2 15 3 3" xfId="39035"/>
    <cellStyle name="Style 2 15 3 3 2" xfId="39036"/>
    <cellStyle name="Style 2 15 3 4" xfId="39037"/>
    <cellStyle name="Style 2 15 3 5" xfId="39038"/>
    <cellStyle name="Style 2 15 4" xfId="39039"/>
    <cellStyle name="Style 2 15 4 2" xfId="39040"/>
    <cellStyle name="Style 2 15 5" xfId="39041"/>
    <cellStyle name="Style 2 15 6" xfId="39042"/>
    <cellStyle name="Style 2 15 7" xfId="39043"/>
    <cellStyle name="Style 2 16" xfId="39044"/>
    <cellStyle name="Style 2 16 2" xfId="39045"/>
    <cellStyle name="Style 2 16 2 2" xfId="39046"/>
    <cellStyle name="Style 2 16 2 2 2" xfId="39047"/>
    <cellStyle name="Style 2 16 2 2 2 2" xfId="39048"/>
    <cellStyle name="Style 2 16 2 2 3" xfId="39049"/>
    <cellStyle name="Style 2 16 2 3" xfId="39050"/>
    <cellStyle name="Style 2 16 2 3 2" xfId="39051"/>
    <cellStyle name="Style 2 16 2 4" xfId="39052"/>
    <cellStyle name="Style 2 16 3" xfId="39053"/>
    <cellStyle name="Style 2 16 3 2" xfId="39054"/>
    <cellStyle name="Style 2 16 3 2 2" xfId="39055"/>
    <cellStyle name="Style 2 16 3 3" xfId="39056"/>
    <cellStyle name="Style 2 16 4" xfId="39057"/>
    <cellStyle name="Style 2 16 4 2" xfId="39058"/>
    <cellStyle name="Style 2 16 5" xfId="39059"/>
    <cellStyle name="Style 2 16 6" xfId="39060"/>
    <cellStyle name="Style 2 16 7" xfId="39061"/>
    <cellStyle name="Style 2 17" xfId="39062"/>
    <cellStyle name="Style 2 17 2" xfId="39063"/>
    <cellStyle name="Style 2 17 2 2" xfId="39064"/>
    <cellStyle name="Style 2 17 2 2 2" xfId="39065"/>
    <cellStyle name="Style 2 17 2 3" xfId="39066"/>
    <cellStyle name="Style 2 17 3" xfId="39067"/>
    <cellStyle name="Style 2 17 3 2" xfId="39068"/>
    <cellStyle name="Style 2 17 3 2 2" xfId="39069"/>
    <cellStyle name="Style 2 17 3 3" xfId="39070"/>
    <cellStyle name="Style 2 17 4" xfId="39071"/>
    <cellStyle name="Style 2 17 4 2" xfId="39072"/>
    <cellStyle name="Style 2 17 5" xfId="39073"/>
    <cellStyle name="Style 2 17 6" xfId="39074"/>
    <cellStyle name="Style 2 17 7" xfId="39075"/>
    <cellStyle name="Style 2 18" xfId="39076"/>
    <cellStyle name="Style 2 18 2" xfId="39077"/>
    <cellStyle name="Style 2 18 2 2" xfId="39078"/>
    <cellStyle name="Style 2 18 2 2 2" xfId="39079"/>
    <cellStyle name="Style 2 18 2 3" xfId="39080"/>
    <cellStyle name="Style 2 18 2 4" xfId="39081"/>
    <cellStyle name="Style 2 18 2 5" xfId="39082"/>
    <cellStyle name="Style 2 18 3" xfId="39083"/>
    <cellStyle name="Style 2 18 3 2" xfId="39084"/>
    <cellStyle name="Style 2 18 4" xfId="39085"/>
    <cellStyle name="Style 2 18 5" xfId="39086"/>
    <cellStyle name="Style 2 18 6" xfId="39087"/>
    <cellStyle name="Style 2 19" xfId="39088"/>
    <cellStyle name="Style 2 19 2" xfId="39089"/>
    <cellStyle name="Style 2 19 2 2" xfId="39090"/>
    <cellStyle name="Style 2 19 2 3" xfId="39091"/>
    <cellStyle name="Style 2 19 3" xfId="39092"/>
    <cellStyle name="Style 2 19 4" xfId="39093"/>
    <cellStyle name="Style 2 19 5" xfId="39094"/>
    <cellStyle name="Style 2 2" xfId="39095"/>
    <cellStyle name="Style 2 2 2" xfId="39096"/>
    <cellStyle name="Style 2 2 2 2" xfId="39097"/>
    <cellStyle name="Style 2 2 2 2 2" xfId="39098"/>
    <cellStyle name="Style 2 2 2 2 3" xfId="39099"/>
    <cellStyle name="Style 2 2 2 3" xfId="39100"/>
    <cellStyle name="Style 2 2 2 3 2" xfId="39101"/>
    <cellStyle name="Style 2 2 2 3 3" xfId="39102"/>
    <cellStyle name="Style 2 2 2 4" xfId="39103"/>
    <cellStyle name="Style 2 2 2 4 2" xfId="39104"/>
    <cellStyle name="Style 2 2 2 5" xfId="39105"/>
    <cellStyle name="Style 2 2 2 5 2" xfId="39106"/>
    <cellStyle name="Style 2 2 2 6" xfId="39107"/>
    <cellStyle name="Style 2 2 3" xfId="39108"/>
    <cellStyle name="Style 2 2 3 2" xfId="39109"/>
    <cellStyle name="Style 2 2 3 3" xfId="39110"/>
    <cellStyle name="Style 2 2 3 4" xfId="39111"/>
    <cellStyle name="Style 2 2 4" xfId="39112"/>
    <cellStyle name="Style 2 2 4 2" xfId="39113"/>
    <cellStyle name="Style 2 2 4 3" xfId="39114"/>
    <cellStyle name="Style 2 2 5" xfId="39115"/>
    <cellStyle name="Style 2 2 5 2" xfId="39116"/>
    <cellStyle name="Style 2 2 6" xfId="39117"/>
    <cellStyle name="Style 2 2 6 2" xfId="39118"/>
    <cellStyle name="Style 2 2 7" xfId="39119"/>
    <cellStyle name="Style 2 20" xfId="39120"/>
    <cellStyle name="Style 2 20 2" xfId="39121"/>
    <cellStyle name="Style 2 20 2 2" xfId="39122"/>
    <cellStyle name="Style 2 20 3" xfId="39123"/>
    <cellStyle name="Style 2 20 4" xfId="39124"/>
    <cellStyle name="Style 2 20 5" xfId="39125"/>
    <cellStyle name="Style 2 21" xfId="39126"/>
    <cellStyle name="Style 2 21 2" xfId="39127"/>
    <cellStyle name="Style 2 21 3" xfId="39128"/>
    <cellStyle name="Style 2 22" xfId="39129"/>
    <cellStyle name="Style 2 22 2" xfId="39130"/>
    <cellStyle name="Style 2 23" xfId="39131"/>
    <cellStyle name="Style 2 23 2" xfId="39132"/>
    <cellStyle name="Style 2 3" xfId="39133"/>
    <cellStyle name="Style 2 3 2" xfId="39134"/>
    <cellStyle name="Style 2 3 2 2" xfId="39135"/>
    <cellStyle name="Style 2 3 2 2 2" xfId="39136"/>
    <cellStyle name="Style 2 3 2 2 3" xfId="39137"/>
    <cellStyle name="Style 2 3 2 3" xfId="39138"/>
    <cellStyle name="Style 2 3 2 3 2" xfId="39139"/>
    <cellStyle name="Style 2 3 2 3 3" xfId="39140"/>
    <cellStyle name="Style 2 3 2 4" xfId="39141"/>
    <cellStyle name="Style 2 3 2 4 2" xfId="39142"/>
    <cellStyle name="Style 2 3 2 5" xfId="39143"/>
    <cellStyle name="Style 2 3 2 5 2" xfId="39144"/>
    <cellStyle name="Style 2 3 2 6" xfId="39145"/>
    <cellStyle name="Style 2 3 3" xfId="39146"/>
    <cellStyle name="Style 2 3 3 2" xfId="39147"/>
    <cellStyle name="Style 2 3 3 3" xfId="39148"/>
    <cellStyle name="Style 2 3 3 4" xfId="39149"/>
    <cellStyle name="Style 2 3 4" xfId="39150"/>
    <cellStyle name="Style 2 3 4 2" xfId="39151"/>
    <cellStyle name="Style 2 3 4 3" xfId="39152"/>
    <cellStyle name="Style 2 3 5" xfId="39153"/>
    <cellStyle name="Style 2 3 5 2" xfId="39154"/>
    <cellStyle name="Style 2 3 6" xfId="39155"/>
    <cellStyle name="Style 2 3 6 2" xfId="39156"/>
    <cellStyle name="Style 2 3 7" xfId="39157"/>
    <cellStyle name="Style 2 4" xfId="39158"/>
    <cellStyle name="Style 2 4 2" xfId="39159"/>
    <cellStyle name="Style 2 4 2 2" xfId="39160"/>
    <cellStyle name="Style 2 4 2 2 2" xfId="39161"/>
    <cellStyle name="Style 2 4 2 2 3" xfId="39162"/>
    <cellStyle name="Style 2 4 2 3" xfId="39163"/>
    <cellStyle name="Style 2 4 2 3 2" xfId="39164"/>
    <cellStyle name="Style 2 4 2 3 3" xfId="39165"/>
    <cellStyle name="Style 2 4 2 4" xfId="39166"/>
    <cellStyle name="Style 2 4 2 4 2" xfId="39167"/>
    <cellStyle name="Style 2 4 2 5" xfId="39168"/>
    <cellStyle name="Style 2 4 2 5 2" xfId="39169"/>
    <cellStyle name="Style 2 4 2 6" xfId="39170"/>
    <cellStyle name="Style 2 4 3" xfId="39171"/>
    <cellStyle name="Style 2 4 3 2" xfId="39172"/>
    <cellStyle name="Style 2 4 3 3" xfId="39173"/>
    <cellStyle name="Style 2 4 3 4" xfId="39174"/>
    <cellStyle name="Style 2 4 4" xfId="39175"/>
    <cellStyle name="Style 2 4 4 2" xfId="39176"/>
    <cellStyle name="Style 2 4 4 3" xfId="39177"/>
    <cellStyle name="Style 2 4 5" xfId="39178"/>
    <cellStyle name="Style 2 4 5 2" xfId="39179"/>
    <cellStyle name="Style 2 4 6" xfId="39180"/>
    <cellStyle name="Style 2 4 6 2" xfId="39181"/>
    <cellStyle name="Style 2 4 7" xfId="39182"/>
    <cellStyle name="Style 2 5" xfId="39183"/>
    <cellStyle name="Style 2 5 2" xfId="39184"/>
    <cellStyle name="Style 2 5 2 2" xfId="39185"/>
    <cellStyle name="Style 2 5 2 2 2" xfId="39186"/>
    <cellStyle name="Style 2 5 2 2 3" xfId="39187"/>
    <cellStyle name="Style 2 5 2 3" xfId="39188"/>
    <cellStyle name="Style 2 5 2 3 2" xfId="39189"/>
    <cellStyle name="Style 2 5 2 3 3" xfId="39190"/>
    <cellStyle name="Style 2 5 2 4" xfId="39191"/>
    <cellStyle name="Style 2 5 2 4 2" xfId="39192"/>
    <cellStyle name="Style 2 5 2 5" xfId="39193"/>
    <cellStyle name="Style 2 5 2 5 2" xfId="39194"/>
    <cellStyle name="Style 2 5 2 6" xfId="39195"/>
    <cellStyle name="Style 2 5 3" xfId="39196"/>
    <cellStyle name="Style 2 5 3 2" xfId="39197"/>
    <cellStyle name="Style 2 5 3 3" xfId="39198"/>
    <cellStyle name="Style 2 5 3 4" xfId="39199"/>
    <cellStyle name="Style 2 5 4" xfId="39200"/>
    <cellStyle name="Style 2 5 4 2" xfId="39201"/>
    <cellStyle name="Style 2 5 4 3" xfId="39202"/>
    <cellStyle name="Style 2 5 5" xfId="39203"/>
    <cellStyle name="Style 2 5 5 2" xfId="39204"/>
    <cellStyle name="Style 2 5 6" xfId="39205"/>
    <cellStyle name="Style 2 5 6 2" xfId="39206"/>
    <cellStyle name="Style 2 5 7" xfId="39207"/>
    <cellStyle name="Style 2 6" xfId="39208"/>
    <cellStyle name="Style 2 6 2" xfId="39209"/>
    <cellStyle name="Style 2 6 2 2" xfId="39210"/>
    <cellStyle name="Style 2 6 2 2 2" xfId="39211"/>
    <cellStyle name="Style 2 6 2 2 3" xfId="39212"/>
    <cellStyle name="Style 2 6 2 3" xfId="39213"/>
    <cellStyle name="Style 2 6 2 3 2" xfId="39214"/>
    <cellStyle name="Style 2 6 2 3 3" xfId="39215"/>
    <cellStyle name="Style 2 6 2 4" xfId="39216"/>
    <cellStyle name="Style 2 6 2 4 2" xfId="39217"/>
    <cellStyle name="Style 2 6 2 5" xfId="39218"/>
    <cellStyle name="Style 2 6 2 5 2" xfId="39219"/>
    <cellStyle name="Style 2 6 2 6" xfId="39220"/>
    <cellStyle name="Style 2 6 3" xfId="39221"/>
    <cellStyle name="Style 2 6 3 2" xfId="39222"/>
    <cellStyle name="Style 2 6 3 3" xfId="39223"/>
    <cellStyle name="Style 2 6 3 4" xfId="39224"/>
    <cellStyle name="Style 2 6 4" xfId="39225"/>
    <cellStyle name="Style 2 6 4 2" xfId="39226"/>
    <cellStyle name="Style 2 6 4 3" xfId="39227"/>
    <cellStyle name="Style 2 6 5" xfId="39228"/>
    <cellStyle name="Style 2 6 5 2" xfId="39229"/>
    <cellStyle name="Style 2 6 6" xfId="39230"/>
    <cellStyle name="Style 2 6 6 2" xfId="39231"/>
    <cellStyle name="Style 2 6 7" xfId="39232"/>
    <cellStyle name="Style 2 7" xfId="39233"/>
    <cellStyle name="Style 2 7 2" xfId="39234"/>
    <cellStyle name="Style 2 7 2 2" xfId="39235"/>
    <cellStyle name="Style 2 7 2 2 2" xfId="39236"/>
    <cellStyle name="Style 2 7 2 2 3" xfId="39237"/>
    <cellStyle name="Style 2 7 2 3" xfId="39238"/>
    <cellStyle name="Style 2 7 2 3 2" xfId="39239"/>
    <cellStyle name="Style 2 7 2 3 3" xfId="39240"/>
    <cellStyle name="Style 2 7 2 4" xfId="39241"/>
    <cellStyle name="Style 2 7 2 4 2" xfId="39242"/>
    <cellStyle name="Style 2 7 2 5" xfId="39243"/>
    <cellStyle name="Style 2 7 2 5 2" xfId="39244"/>
    <cellStyle name="Style 2 7 2 6" xfId="39245"/>
    <cellStyle name="Style 2 7 3" xfId="39246"/>
    <cellStyle name="Style 2 7 3 2" xfId="39247"/>
    <cellStyle name="Style 2 7 3 3" xfId="39248"/>
    <cellStyle name="Style 2 7 3 4" xfId="39249"/>
    <cellStyle name="Style 2 7 4" xfId="39250"/>
    <cellStyle name="Style 2 7 4 2" xfId="39251"/>
    <cellStyle name="Style 2 7 4 3" xfId="39252"/>
    <cellStyle name="Style 2 7 5" xfId="39253"/>
    <cellStyle name="Style 2 7 5 2" xfId="39254"/>
    <cellStyle name="Style 2 7 6" xfId="39255"/>
    <cellStyle name="Style 2 7 6 2" xfId="39256"/>
    <cellStyle name="Style 2 7 7" xfId="39257"/>
    <cellStyle name="Style 2 8" xfId="39258"/>
    <cellStyle name="Style 2 8 2" xfId="39259"/>
    <cellStyle name="Style 2 8 2 2" xfId="39260"/>
    <cellStyle name="Style 2 8 2 2 2" xfId="39261"/>
    <cellStyle name="Style 2 8 2 2 2 2" xfId="39262"/>
    <cellStyle name="Style 2 8 2 2 2 3" xfId="39263"/>
    <cellStyle name="Style 2 8 2 2 3" xfId="39264"/>
    <cellStyle name="Style 2 8 2 2 3 2" xfId="39265"/>
    <cellStyle name="Style 2 8 2 2 3 3" xfId="39266"/>
    <cellStyle name="Style 2 8 2 2 4" xfId="39267"/>
    <cellStyle name="Style 2 8 2 2 4 2" xfId="39268"/>
    <cellStyle name="Style 2 8 2 2 5" xfId="39269"/>
    <cellStyle name="Style 2 8 2 2 5 2" xfId="39270"/>
    <cellStyle name="Style 2 8 2 2 6" xfId="39271"/>
    <cellStyle name="Style 2 8 2 3" xfId="39272"/>
    <cellStyle name="Style 2 8 2 3 2" xfId="39273"/>
    <cellStyle name="Style 2 8 2 3 2 2" xfId="39274"/>
    <cellStyle name="Style 2 8 2 3 2 3" xfId="39275"/>
    <cellStyle name="Style 2 8 2 3 3" xfId="39276"/>
    <cellStyle name="Style 2 8 2 3 3 2" xfId="39277"/>
    <cellStyle name="Style 2 8 2 3 3 3" xfId="39278"/>
    <cellStyle name="Style 2 8 2 3 4" xfId="39279"/>
    <cellStyle name="Style 2 8 2 3 4 2" xfId="39280"/>
    <cellStyle name="Style 2 8 2 3 5" xfId="39281"/>
    <cellStyle name="Style 2 8 2 3 5 2" xfId="39282"/>
    <cellStyle name="Style 2 8 2 3 6" xfId="39283"/>
    <cellStyle name="Style 2 8 2 4" xfId="39284"/>
    <cellStyle name="Style 2 8 2 4 2" xfId="39285"/>
    <cellStyle name="Style 2 8 2 4 3" xfId="39286"/>
    <cellStyle name="Style 2 8 2 5" xfId="39287"/>
    <cellStyle name="Style 2 8 2 5 2" xfId="39288"/>
    <cellStyle name="Style 2 8 2 5 3" xfId="39289"/>
    <cellStyle name="Style 2 8 2 6" xfId="39290"/>
    <cellStyle name="Style 2 8 2 6 2" xfId="39291"/>
    <cellStyle name="Style 2 8 2 7" xfId="39292"/>
    <cellStyle name="Style 2 8 2 7 2" xfId="39293"/>
    <cellStyle name="Style 2 8 2 8" xfId="39294"/>
    <cellStyle name="Style 2 8 3" xfId="39295"/>
    <cellStyle name="Style 2 8 3 2" xfId="39296"/>
    <cellStyle name="Style 2 8 3 3" xfId="39297"/>
    <cellStyle name="Style 2 8 4" xfId="39298"/>
    <cellStyle name="Style 2 8 4 2" xfId="39299"/>
    <cellStyle name="Style 2 8 4 3" xfId="39300"/>
    <cellStyle name="Style 2 8 5" xfId="39301"/>
    <cellStyle name="Style 2 8 5 2" xfId="39302"/>
    <cellStyle name="Style 2 8 6" xfId="39303"/>
    <cellStyle name="Style 2 8 6 2" xfId="39304"/>
    <cellStyle name="Style 2 8 7" xfId="39305"/>
    <cellStyle name="Style 2 9" xfId="39306"/>
    <cellStyle name="Style 2 9 2" xfId="39307"/>
    <cellStyle name="Style 2 9 2 2" xfId="39308"/>
    <cellStyle name="Style 2 9 2 2 2" xfId="39309"/>
    <cellStyle name="Style 2 9 2 2 3" xfId="39310"/>
    <cellStyle name="Style 2 9 2 3" xfId="39311"/>
    <cellStyle name="Style 2 9 2 3 2" xfId="39312"/>
    <cellStyle name="Style 2 9 2 3 3" xfId="39313"/>
    <cellStyle name="Style 2 9 2 4" xfId="39314"/>
    <cellStyle name="Style 2 9 2 4 2" xfId="39315"/>
    <cellStyle name="Style 2 9 2 5" xfId="39316"/>
    <cellStyle name="Style 2 9 2 5 2" xfId="39317"/>
    <cellStyle name="Style 2 9 2 6" xfId="39318"/>
    <cellStyle name="Style 2 9 3" xfId="39319"/>
    <cellStyle name="Style 2 9 3 2" xfId="39320"/>
    <cellStyle name="Style 2 9 3 2 2" xfId="39321"/>
    <cellStyle name="Style 2 9 3 2 3" xfId="39322"/>
    <cellStyle name="Style 2 9 3 3" xfId="39323"/>
    <cellStyle name="Style 2 9 3 3 2" xfId="39324"/>
    <cellStyle name="Style 2 9 3 3 3" xfId="39325"/>
    <cellStyle name="Style 2 9 3 4" xfId="39326"/>
    <cellStyle name="Style 2 9 3 4 2" xfId="39327"/>
    <cellStyle name="Style 2 9 3 5" xfId="39328"/>
    <cellStyle name="Style 2 9 3 5 2" xfId="39329"/>
    <cellStyle name="Style 2 9 3 6" xfId="39330"/>
    <cellStyle name="Style 2 9 4" xfId="39331"/>
    <cellStyle name="Style 2 9 4 2" xfId="39332"/>
    <cellStyle name="Style 2 9 4 3" xfId="39333"/>
    <cellStyle name="Style 2 9 5" xfId="39334"/>
    <cellStyle name="Style 2 9 5 2" xfId="39335"/>
    <cellStyle name="Style 2 9 5 3" xfId="39336"/>
    <cellStyle name="Style 2 9 6" xfId="39337"/>
    <cellStyle name="Style 2 9 6 2" xfId="39338"/>
    <cellStyle name="Style 2 9 7" xfId="39339"/>
    <cellStyle name="Style 2 9 7 2" xfId="39340"/>
    <cellStyle name="Style 2 9 8" xfId="39341"/>
    <cellStyle name="Style 2_Adjustments-RSVA" xfId="39342"/>
    <cellStyle name="Style 23" xfId="39343"/>
    <cellStyle name="Style 3" xfId="39344"/>
    <cellStyle name="Style 3 10" xfId="39345"/>
    <cellStyle name="Style 3 10 2" xfId="39346"/>
    <cellStyle name="Style 3 10 2 2" xfId="39347"/>
    <cellStyle name="Style 3 10 2 2 2" xfId="39348"/>
    <cellStyle name="Style 3 10 2 2 3" xfId="39349"/>
    <cellStyle name="Style 3 10 2 3" xfId="39350"/>
    <cellStyle name="Style 3 10 2 3 2" xfId="39351"/>
    <cellStyle name="Style 3 10 2 3 3" xfId="39352"/>
    <cellStyle name="Style 3 10 2 4" xfId="39353"/>
    <cellStyle name="Style 3 10 2 4 2" xfId="39354"/>
    <cellStyle name="Style 3 10 2 5" xfId="39355"/>
    <cellStyle name="Style 3 10 2 5 2" xfId="39356"/>
    <cellStyle name="Style 3 10 2 6" xfId="39357"/>
    <cellStyle name="Style 3 10 3" xfId="39358"/>
    <cellStyle name="Style 3 10 3 2" xfId="39359"/>
    <cellStyle name="Style 3 10 3 2 2" xfId="39360"/>
    <cellStyle name="Style 3 10 3 2 3" xfId="39361"/>
    <cellStyle name="Style 3 10 3 3" xfId="39362"/>
    <cellStyle name="Style 3 10 3 3 2" xfId="39363"/>
    <cellStyle name="Style 3 10 3 3 3" xfId="39364"/>
    <cellStyle name="Style 3 10 3 4" xfId="39365"/>
    <cellStyle name="Style 3 10 3 4 2" xfId="39366"/>
    <cellStyle name="Style 3 10 3 5" xfId="39367"/>
    <cellStyle name="Style 3 10 3 5 2" xfId="39368"/>
    <cellStyle name="Style 3 10 3 6" xfId="39369"/>
    <cellStyle name="Style 3 10 4" xfId="39370"/>
    <cellStyle name="Style 3 10 4 2" xfId="39371"/>
    <cellStyle name="Style 3 10 4 3" xfId="39372"/>
    <cellStyle name="Style 3 10 5" xfId="39373"/>
    <cellStyle name="Style 3 10 5 2" xfId="39374"/>
    <cellStyle name="Style 3 10 5 3" xfId="39375"/>
    <cellStyle name="Style 3 10 6" xfId="39376"/>
    <cellStyle name="Style 3 10 6 2" xfId="39377"/>
    <cellStyle name="Style 3 10 7" xfId="39378"/>
    <cellStyle name="Style 3 10 7 2" xfId="39379"/>
    <cellStyle name="Style 3 10 8" xfId="39380"/>
    <cellStyle name="Style 3 11" xfId="39381"/>
    <cellStyle name="Style 3 11 2" xfId="39382"/>
    <cellStyle name="Style 3 11 2 2" xfId="39383"/>
    <cellStyle name="Style 3 11 2 2 2" xfId="39384"/>
    <cellStyle name="Style 3 11 2 3" xfId="39385"/>
    <cellStyle name="Style 3 11 2 3 2" xfId="39386"/>
    <cellStyle name="Style 3 11 3" xfId="39387"/>
    <cellStyle name="Style 3 11 3 2" xfId="39388"/>
    <cellStyle name="Style 3 11 3 3" xfId="39389"/>
    <cellStyle name="Style 3 11 4" xfId="39390"/>
    <cellStyle name="Style 3 11 4 2" xfId="39391"/>
    <cellStyle name="Style 3 11 5" xfId="39392"/>
    <cellStyle name="Style 3 11 5 2" xfId="39393"/>
    <cellStyle name="Style 3 11 6" xfId="39394"/>
    <cellStyle name="Style 3 12" xfId="39395"/>
    <cellStyle name="Style 3 12 2" xfId="39396"/>
    <cellStyle name="Style 3 12 2 2" xfId="39397"/>
    <cellStyle name="Style 3 12 2 2 2" xfId="39398"/>
    <cellStyle name="Style 3 12 2 2 3" xfId="39399"/>
    <cellStyle name="Style 3 12 2 3" xfId="39400"/>
    <cellStyle name="Style 3 12 2 3 2" xfId="39401"/>
    <cellStyle name="Style 3 12 2 3 3" xfId="39402"/>
    <cellStyle name="Style 3 12 2 4" xfId="39403"/>
    <cellStyle name="Style 3 12 2 4 2" xfId="39404"/>
    <cellStyle name="Style 3 12 2 5" xfId="39405"/>
    <cellStyle name="Style 3 12 2 6" xfId="39406"/>
    <cellStyle name="Style 3 12 2 7" xfId="39407"/>
    <cellStyle name="Style 3 12 3" xfId="39408"/>
    <cellStyle name="Style 3 12 3 2" xfId="39409"/>
    <cellStyle name="Style 3 12 3 3" xfId="39410"/>
    <cellStyle name="Style 3 12 4" xfId="39411"/>
    <cellStyle name="Style 3 12 4 2" xfId="39412"/>
    <cellStyle name="Style 3 12 4 3" xfId="39413"/>
    <cellStyle name="Style 3 12 5" xfId="39414"/>
    <cellStyle name="Style 3 12 5 2" xfId="39415"/>
    <cellStyle name="Style 3 12 6" xfId="39416"/>
    <cellStyle name="Style 3 12 6 2" xfId="39417"/>
    <cellStyle name="Style 3 12 7" xfId="39418"/>
    <cellStyle name="Style 3 13" xfId="39419"/>
    <cellStyle name="Style 3 13 2" xfId="39420"/>
    <cellStyle name="Style 3 13 2 2" xfId="39421"/>
    <cellStyle name="Style 3 13 2 2 2" xfId="39422"/>
    <cellStyle name="Style 3 13 2 2 2 2" xfId="39423"/>
    <cellStyle name="Style 3 13 2 2 3" xfId="39424"/>
    <cellStyle name="Style 3 13 2 2 4" xfId="39425"/>
    <cellStyle name="Style 3 13 2 3" xfId="39426"/>
    <cellStyle name="Style 3 13 2 3 2" xfId="39427"/>
    <cellStyle name="Style 3 13 2 3 2 2" xfId="39428"/>
    <cellStyle name="Style 3 13 2 3 3" xfId="39429"/>
    <cellStyle name="Style 3 13 2 3 4" xfId="39430"/>
    <cellStyle name="Style 3 13 2 4" xfId="39431"/>
    <cellStyle name="Style 3 13 2 4 2" xfId="39432"/>
    <cellStyle name="Style 3 13 2 5" xfId="39433"/>
    <cellStyle name="Style 3 13 2 6" xfId="39434"/>
    <cellStyle name="Style 3 13 2 7" xfId="39435"/>
    <cellStyle name="Style 3 13 3" xfId="39436"/>
    <cellStyle name="Style 3 13 3 2" xfId="39437"/>
    <cellStyle name="Style 3 13 3 2 2" xfId="39438"/>
    <cellStyle name="Style 3 13 3 3" xfId="39439"/>
    <cellStyle name="Style 3 13 3 4" xfId="39440"/>
    <cellStyle name="Style 3 13 4" xfId="39441"/>
    <cellStyle name="Style 3 13 4 2" xfId="39442"/>
    <cellStyle name="Style 3 13 4 3" xfId="39443"/>
    <cellStyle name="Style 3 13 5" xfId="39444"/>
    <cellStyle name="Style 3 13 5 2" xfId="39445"/>
    <cellStyle name="Style 3 13 6" xfId="39446"/>
    <cellStyle name="Style 3 13 7" xfId="39447"/>
    <cellStyle name="Style 3 13 8" xfId="39448"/>
    <cellStyle name="Style 3 14" xfId="39449"/>
    <cellStyle name="Style 3 14 2" xfId="39450"/>
    <cellStyle name="Style 3 14 2 2" xfId="39451"/>
    <cellStyle name="Style 3 14 2 2 2" xfId="39452"/>
    <cellStyle name="Style 3 14 2 2 3" xfId="39453"/>
    <cellStyle name="Style 3 14 2 3" xfId="39454"/>
    <cellStyle name="Style 3 14 2 3 2" xfId="39455"/>
    <cellStyle name="Style 3 14 2 3 3" xfId="39456"/>
    <cellStyle name="Style 3 14 2 4" xfId="39457"/>
    <cellStyle name="Style 3 14 2 4 2" xfId="39458"/>
    <cellStyle name="Style 3 14 2 5" xfId="39459"/>
    <cellStyle name="Style 3 14 2 6" xfId="39460"/>
    <cellStyle name="Style 3 14 2 7" xfId="39461"/>
    <cellStyle name="Style 3 14 3" xfId="39462"/>
    <cellStyle name="Style 3 14 3 2" xfId="39463"/>
    <cellStyle name="Style 3 14 3 2 2" xfId="39464"/>
    <cellStyle name="Style 3 14 3 2 2 2" xfId="39465"/>
    <cellStyle name="Style 3 14 3 2 3" xfId="39466"/>
    <cellStyle name="Style 3 14 3 3" xfId="39467"/>
    <cellStyle name="Style 3 14 3 3 2" xfId="39468"/>
    <cellStyle name="Style 3 14 3 4" xfId="39469"/>
    <cellStyle name="Style 3 14 3 5" xfId="39470"/>
    <cellStyle name="Style 3 14 3 6" xfId="39471"/>
    <cellStyle name="Style 3 14 4" xfId="39472"/>
    <cellStyle name="Style 3 14 4 2" xfId="39473"/>
    <cellStyle name="Style 3 14 4 3" xfId="39474"/>
    <cellStyle name="Style 3 14 5" xfId="39475"/>
    <cellStyle name="Style 3 14 5 2" xfId="39476"/>
    <cellStyle name="Style 3 14 6" xfId="39477"/>
    <cellStyle name="Style 3 14 7" xfId="39478"/>
    <cellStyle name="Style 3 14 8" xfId="39479"/>
    <cellStyle name="Style 3 15" xfId="39480"/>
    <cellStyle name="Style 3 15 2" xfId="39481"/>
    <cellStyle name="Style 3 15 2 2" xfId="39482"/>
    <cellStyle name="Style 3 15 2 2 2" xfId="39483"/>
    <cellStyle name="Style 3 15 2 3" xfId="39484"/>
    <cellStyle name="Style 3 15 2 4" xfId="39485"/>
    <cellStyle name="Style 3 15 2 5" xfId="39486"/>
    <cellStyle name="Style 3 15 3" xfId="39487"/>
    <cellStyle name="Style 3 15 3 2" xfId="39488"/>
    <cellStyle name="Style 3 15 3 2 2" xfId="39489"/>
    <cellStyle name="Style 3 15 3 2 2 2" xfId="39490"/>
    <cellStyle name="Style 3 15 3 2 3" xfId="39491"/>
    <cellStyle name="Style 3 15 3 3" xfId="39492"/>
    <cellStyle name="Style 3 15 3 3 2" xfId="39493"/>
    <cellStyle name="Style 3 15 3 4" xfId="39494"/>
    <cellStyle name="Style 3 15 3 5" xfId="39495"/>
    <cellStyle name="Style 3 15 4" xfId="39496"/>
    <cellStyle name="Style 3 15 4 2" xfId="39497"/>
    <cellStyle name="Style 3 15 5" xfId="39498"/>
    <cellStyle name="Style 3 15 6" xfId="39499"/>
    <cellStyle name="Style 3 15 7" xfId="39500"/>
    <cellStyle name="Style 3 16" xfId="39501"/>
    <cellStyle name="Style 3 16 2" xfId="39502"/>
    <cellStyle name="Style 3 16 2 2" xfId="39503"/>
    <cellStyle name="Style 3 16 2 2 2" xfId="39504"/>
    <cellStyle name="Style 3 16 2 2 2 2" xfId="39505"/>
    <cellStyle name="Style 3 16 2 2 3" xfId="39506"/>
    <cellStyle name="Style 3 16 2 3" xfId="39507"/>
    <cellStyle name="Style 3 16 2 3 2" xfId="39508"/>
    <cellStyle name="Style 3 16 2 4" xfId="39509"/>
    <cellStyle name="Style 3 16 3" xfId="39510"/>
    <cellStyle name="Style 3 16 3 2" xfId="39511"/>
    <cellStyle name="Style 3 16 3 2 2" xfId="39512"/>
    <cellStyle name="Style 3 16 3 3" xfId="39513"/>
    <cellStyle name="Style 3 16 4" xfId="39514"/>
    <cellStyle name="Style 3 16 4 2" xfId="39515"/>
    <cellStyle name="Style 3 16 5" xfId="39516"/>
    <cellStyle name="Style 3 16 6" xfId="39517"/>
    <cellStyle name="Style 3 16 7" xfId="39518"/>
    <cellStyle name="Style 3 17" xfId="39519"/>
    <cellStyle name="Style 3 17 2" xfId="39520"/>
    <cellStyle name="Style 3 17 2 2" xfId="39521"/>
    <cellStyle name="Style 3 17 2 2 2" xfId="39522"/>
    <cellStyle name="Style 3 17 2 3" xfId="39523"/>
    <cellStyle name="Style 3 17 3" xfId="39524"/>
    <cellStyle name="Style 3 17 3 2" xfId="39525"/>
    <cellStyle name="Style 3 17 3 2 2" xfId="39526"/>
    <cellStyle name="Style 3 17 3 3" xfId="39527"/>
    <cellStyle name="Style 3 17 4" xfId="39528"/>
    <cellStyle name="Style 3 17 4 2" xfId="39529"/>
    <cellStyle name="Style 3 17 5" xfId="39530"/>
    <cellStyle name="Style 3 17 6" xfId="39531"/>
    <cellStyle name="Style 3 17 7" xfId="39532"/>
    <cellStyle name="Style 3 18" xfId="39533"/>
    <cellStyle name="Style 3 18 2" xfId="39534"/>
    <cellStyle name="Style 3 18 2 2" xfId="39535"/>
    <cellStyle name="Style 3 18 2 2 2" xfId="39536"/>
    <cellStyle name="Style 3 18 2 3" xfId="39537"/>
    <cellStyle name="Style 3 18 2 4" xfId="39538"/>
    <cellStyle name="Style 3 18 2 5" xfId="39539"/>
    <cellStyle name="Style 3 18 3" xfId="39540"/>
    <cellStyle name="Style 3 18 3 2" xfId="39541"/>
    <cellStyle name="Style 3 18 4" xfId="39542"/>
    <cellStyle name="Style 3 18 5" xfId="39543"/>
    <cellStyle name="Style 3 18 6" xfId="39544"/>
    <cellStyle name="Style 3 19" xfId="39545"/>
    <cellStyle name="Style 3 19 2" xfId="39546"/>
    <cellStyle name="Style 3 19 2 2" xfId="39547"/>
    <cellStyle name="Style 3 19 2 3" xfId="39548"/>
    <cellStyle name="Style 3 19 3" xfId="39549"/>
    <cellStyle name="Style 3 19 4" xfId="39550"/>
    <cellStyle name="Style 3 19 5" xfId="39551"/>
    <cellStyle name="Style 3 2" xfId="39552"/>
    <cellStyle name="Style 3 2 2" xfId="39553"/>
    <cellStyle name="Style 3 2 2 2" xfId="39554"/>
    <cellStyle name="Style 3 2 2 2 2" xfId="39555"/>
    <cellStyle name="Style 3 2 2 2 3" xfId="39556"/>
    <cellStyle name="Style 3 2 2 3" xfId="39557"/>
    <cellStyle name="Style 3 2 2 3 2" xfId="39558"/>
    <cellStyle name="Style 3 2 2 3 3" xfId="39559"/>
    <cellStyle name="Style 3 2 2 4" xfId="39560"/>
    <cellStyle name="Style 3 2 2 4 2" xfId="39561"/>
    <cellStyle name="Style 3 2 2 5" xfId="39562"/>
    <cellStyle name="Style 3 2 2 5 2" xfId="39563"/>
    <cellStyle name="Style 3 2 2 6" xfId="39564"/>
    <cellStyle name="Style 3 2 3" xfId="39565"/>
    <cellStyle name="Style 3 2 3 2" xfId="39566"/>
    <cellStyle name="Style 3 2 3 3" xfId="39567"/>
    <cellStyle name="Style 3 2 3 4" xfId="39568"/>
    <cellStyle name="Style 3 2 4" xfId="39569"/>
    <cellStyle name="Style 3 2 4 2" xfId="39570"/>
    <cellStyle name="Style 3 2 4 3" xfId="39571"/>
    <cellStyle name="Style 3 2 5" xfId="39572"/>
    <cellStyle name="Style 3 2 5 2" xfId="39573"/>
    <cellStyle name="Style 3 2 6" xfId="39574"/>
    <cellStyle name="Style 3 2 6 2" xfId="39575"/>
    <cellStyle name="Style 3 2 7" xfId="39576"/>
    <cellStyle name="Style 3 20" xfId="39577"/>
    <cellStyle name="Style 3 20 2" xfId="39578"/>
    <cellStyle name="Style 3 20 2 2" xfId="39579"/>
    <cellStyle name="Style 3 20 3" xfId="39580"/>
    <cellStyle name="Style 3 20 4" xfId="39581"/>
    <cellStyle name="Style 3 20 5" xfId="39582"/>
    <cellStyle name="Style 3 21" xfId="39583"/>
    <cellStyle name="Style 3 21 2" xfId="39584"/>
    <cellStyle name="Style 3 21 3" xfId="39585"/>
    <cellStyle name="Style 3 22" xfId="39586"/>
    <cellStyle name="Style 3 22 2" xfId="39587"/>
    <cellStyle name="Style 3 23" xfId="39588"/>
    <cellStyle name="Style 3 23 2" xfId="39589"/>
    <cellStyle name="Style 3 3" xfId="39590"/>
    <cellStyle name="Style 3 3 2" xfId="39591"/>
    <cellStyle name="Style 3 3 2 2" xfId="39592"/>
    <cellStyle name="Style 3 3 2 2 2" xfId="39593"/>
    <cellStyle name="Style 3 3 2 2 3" xfId="39594"/>
    <cellStyle name="Style 3 3 2 3" xfId="39595"/>
    <cellStyle name="Style 3 3 2 3 2" xfId="39596"/>
    <cellStyle name="Style 3 3 2 3 3" xfId="39597"/>
    <cellStyle name="Style 3 3 2 4" xfId="39598"/>
    <cellStyle name="Style 3 3 2 4 2" xfId="39599"/>
    <cellStyle name="Style 3 3 2 5" xfId="39600"/>
    <cellStyle name="Style 3 3 2 5 2" xfId="39601"/>
    <cellStyle name="Style 3 3 2 6" xfId="39602"/>
    <cellStyle name="Style 3 3 3" xfId="39603"/>
    <cellStyle name="Style 3 3 3 2" xfId="39604"/>
    <cellStyle name="Style 3 3 3 3" xfId="39605"/>
    <cellStyle name="Style 3 3 3 4" xfId="39606"/>
    <cellStyle name="Style 3 3 4" xfId="39607"/>
    <cellStyle name="Style 3 3 4 2" xfId="39608"/>
    <cellStyle name="Style 3 3 4 3" xfId="39609"/>
    <cellStyle name="Style 3 3 5" xfId="39610"/>
    <cellStyle name="Style 3 3 5 2" xfId="39611"/>
    <cellStyle name="Style 3 3 6" xfId="39612"/>
    <cellStyle name="Style 3 3 6 2" xfId="39613"/>
    <cellStyle name="Style 3 3 7" xfId="39614"/>
    <cellStyle name="Style 3 4" xfId="39615"/>
    <cellStyle name="Style 3 4 2" xfId="39616"/>
    <cellStyle name="Style 3 4 2 2" xfId="39617"/>
    <cellStyle name="Style 3 4 2 2 2" xfId="39618"/>
    <cellStyle name="Style 3 4 2 2 3" xfId="39619"/>
    <cellStyle name="Style 3 4 2 3" xfId="39620"/>
    <cellStyle name="Style 3 4 2 3 2" xfId="39621"/>
    <cellStyle name="Style 3 4 2 3 3" xfId="39622"/>
    <cellStyle name="Style 3 4 2 4" xfId="39623"/>
    <cellStyle name="Style 3 4 2 4 2" xfId="39624"/>
    <cellStyle name="Style 3 4 2 5" xfId="39625"/>
    <cellStyle name="Style 3 4 2 5 2" xfId="39626"/>
    <cellStyle name="Style 3 4 2 6" xfId="39627"/>
    <cellStyle name="Style 3 4 3" xfId="39628"/>
    <cellStyle name="Style 3 4 3 2" xfId="39629"/>
    <cellStyle name="Style 3 4 3 3" xfId="39630"/>
    <cellStyle name="Style 3 4 3 4" xfId="39631"/>
    <cellStyle name="Style 3 4 4" xfId="39632"/>
    <cellStyle name="Style 3 4 4 2" xfId="39633"/>
    <cellStyle name="Style 3 4 4 3" xfId="39634"/>
    <cellStyle name="Style 3 4 5" xfId="39635"/>
    <cellStyle name="Style 3 4 5 2" xfId="39636"/>
    <cellStyle name="Style 3 4 6" xfId="39637"/>
    <cellStyle name="Style 3 4 6 2" xfId="39638"/>
    <cellStyle name="Style 3 4 7" xfId="39639"/>
    <cellStyle name="Style 3 5" xfId="39640"/>
    <cellStyle name="Style 3 5 2" xfId="39641"/>
    <cellStyle name="Style 3 5 2 2" xfId="39642"/>
    <cellStyle name="Style 3 5 2 2 2" xfId="39643"/>
    <cellStyle name="Style 3 5 2 2 3" xfId="39644"/>
    <cellStyle name="Style 3 5 2 3" xfId="39645"/>
    <cellStyle name="Style 3 5 2 3 2" xfId="39646"/>
    <cellStyle name="Style 3 5 2 3 3" xfId="39647"/>
    <cellStyle name="Style 3 5 2 4" xfId="39648"/>
    <cellStyle name="Style 3 5 2 4 2" xfId="39649"/>
    <cellStyle name="Style 3 5 2 5" xfId="39650"/>
    <cellStyle name="Style 3 5 2 5 2" xfId="39651"/>
    <cellStyle name="Style 3 5 2 6" xfId="39652"/>
    <cellStyle name="Style 3 5 3" xfId="39653"/>
    <cellStyle name="Style 3 5 3 2" xfId="39654"/>
    <cellStyle name="Style 3 5 3 3" xfId="39655"/>
    <cellStyle name="Style 3 5 3 4" xfId="39656"/>
    <cellStyle name="Style 3 5 4" xfId="39657"/>
    <cellStyle name="Style 3 5 4 2" xfId="39658"/>
    <cellStyle name="Style 3 5 4 3" xfId="39659"/>
    <cellStyle name="Style 3 5 5" xfId="39660"/>
    <cellStyle name="Style 3 5 5 2" xfId="39661"/>
    <cellStyle name="Style 3 5 6" xfId="39662"/>
    <cellStyle name="Style 3 5 6 2" xfId="39663"/>
    <cellStyle name="Style 3 5 7" xfId="39664"/>
    <cellStyle name="Style 3 6" xfId="39665"/>
    <cellStyle name="Style 3 6 2" xfId="39666"/>
    <cellStyle name="Style 3 6 2 2" xfId="39667"/>
    <cellStyle name="Style 3 6 2 2 2" xfId="39668"/>
    <cellStyle name="Style 3 6 2 2 3" xfId="39669"/>
    <cellStyle name="Style 3 6 2 3" xfId="39670"/>
    <cellStyle name="Style 3 6 2 3 2" xfId="39671"/>
    <cellStyle name="Style 3 6 2 3 3" xfId="39672"/>
    <cellStyle name="Style 3 6 2 4" xfId="39673"/>
    <cellStyle name="Style 3 6 2 4 2" xfId="39674"/>
    <cellStyle name="Style 3 6 2 5" xfId="39675"/>
    <cellStyle name="Style 3 6 2 5 2" xfId="39676"/>
    <cellStyle name="Style 3 6 2 6" xfId="39677"/>
    <cellStyle name="Style 3 6 3" xfId="39678"/>
    <cellStyle name="Style 3 6 3 2" xfId="39679"/>
    <cellStyle name="Style 3 6 3 3" xfId="39680"/>
    <cellStyle name="Style 3 6 3 4" xfId="39681"/>
    <cellStyle name="Style 3 6 4" xfId="39682"/>
    <cellStyle name="Style 3 6 4 2" xfId="39683"/>
    <cellStyle name="Style 3 6 4 3" xfId="39684"/>
    <cellStyle name="Style 3 6 5" xfId="39685"/>
    <cellStyle name="Style 3 6 5 2" xfId="39686"/>
    <cellStyle name="Style 3 6 6" xfId="39687"/>
    <cellStyle name="Style 3 6 6 2" xfId="39688"/>
    <cellStyle name="Style 3 6 7" xfId="39689"/>
    <cellStyle name="Style 3 7" xfId="39690"/>
    <cellStyle name="Style 3 7 2" xfId="39691"/>
    <cellStyle name="Style 3 7 2 2" xfId="39692"/>
    <cellStyle name="Style 3 7 2 2 2" xfId="39693"/>
    <cellStyle name="Style 3 7 2 2 3" xfId="39694"/>
    <cellStyle name="Style 3 7 2 3" xfId="39695"/>
    <cellStyle name="Style 3 7 2 3 2" xfId="39696"/>
    <cellStyle name="Style 3 7 2 3 3" xfId="39697"/>
    <cellStyle name="Style 3 7 2 4" xfId="39698"/>
    <cellStyle name="Style 3 7 2 4 2" xfId="39699"/>
    <cellStyle name="Style 3 7 2 5" xfId="39700"/>
    <cellStyle name="Style 3 7 2 5 2" xfId="39701"/>
    <cellStyle name="Style 3 7 2 6" xfId="39702"/>
    <cellStyle name="Style 3 7 3" xfId="39703"/>
    <cellStyle name="Style 3 7 3 2" xfId="39704"/>
    <cellStyle name="Style 3 7 3 3" xfId="39705"/>
    <cellStyle name="Style 3 7 3 4" xfId="39706"/>
    <cellStyle name="Style 3 7 4" xfId="39707"/>
    <cellStyle name="Style 3 7 4 2" xfId="39708"/>
    <cellStyle name="Style 3 7 4 3" xfId="39709"/>
    <cellStyle name="Style 3 7 5" xfId="39710"/>
    <cellStyle name="Style 3 7 5 2" xfId="39711"/>
    <cellStyle name="Style 3 7 6" xfId="39712"/>
    <cellStyle name="Style 3 7 6 2" xfId="39713"/>
    <cellStyle name="Style 3 7 7" xfId="39714"/>
    <cellStyle name="Style 3 8" xfId="39715"/>
    <cellStyle name="Style 3 8 2" xfId="39716"/>
    <cellStyle name="Style 3 8 2 2" xfId="39717"/>
    <cellStyle name="Style 3 8 2 2 2" xfId="39718"/>
    <cellStyle name="Style 3 8 2 2 2 2" xfId="39719"/>
    <cellStyle name="Style 3 8 2 2 2 3" xfId="39720"/>
    <cellStyle name="Style 3 8 2 2 3" xfId="39721"/>
    <cellStyle name="Style 3 8 2 2 3 2" xfId="39722"/>
    <cellStyle name="Style 3 8 2 2 3 3" xfId="39723"/>
    <cellStyle name="Style 3 8 2 2 4" xfId="39724"/>
    <cellStyle name="Style 3 8 2 2 4 2" xfId="39725"/>
    <cellStyle name="Style 3 8 2 2 5" xfId="39726"/>
    <cellStyle name="Style 3 8 2 2 5 2" xfId="39727"/>
    <cellStyle name="Style 3 8 2 2 6" xfId="39728"/>
    <cellStyle name="Style 3 8 2 3" xfId="39729"/>
    <cellStyle name="Style 3 8 2 3 2" xfId="39730"/>
    <cellStyle name="Style 3 8 2 3 2 2" xfId="39731"/>
    <cellStyle name="Style 3 8 2 3 2 3" xfId="39732"/>
    <cellStyle name="Style 3 8 2 3 3" xfId="39733"/>
    <cellStyle name="Style 3 8 2 3 3 2" xfId="39734"/>
    <cellStyle name="Style 3 8 2 3 3 3" xfId="39735"/>
    <cellStyle name="Style 3 8 2 3 4" xfId="39736"/>
    <cellStyle name="Style 3 8 2 3 4 2" xfId="39737"/>
    <cellStyle name="Style 3 8 2 3 5" xfId="39738"/>
    <cellStyle name="Style 3 8 2 3 5 2" xfId="39739"/>
    <cellStyle name="Style 3 8 2 3 6" xfId="39740"/>
    <cellStyle name="Style 3 8 2 4" xfId="39741"/>
    <cellStyle name="Style 3 8 2 4 2" xfId="39742"/>
    <cellStyle name="Style 3 8 2 4 3" xfId="39743"/>
    <cellStyle name="Style 3 8 2 5" xfId="39744"/>
    <cellStyle name="Style 3 8 2 5 2" xfId="39745"/>
    <cellStyle name="Style 3 8 2 5 3" xfId="39746"/>
    <cellStyle name="Style 3 8 2 6" xfId="39747"/>
    <cellStyle name="Style 3 8 2 6 2" xfId="39748"/>
    <cellStyle name="Style 3 8 2 7" xfId="39749"/>
    <cellStyle name="Style 3 8 2 7 2" xfId="39750"/>
    <cellStyle name="Style 3 8 2 8" xfId="39751"/>
    <cellStyle name="Style 3 8 3" xfId="39752"/>
    <cellStyle name="Style 3 8 3 2" xfId="39753"/>
    <cellStyle name="Style 3 8 3 3" xfId="39754"/>
    <cellStyle name="Style 3 8 4" xfId="39755"/>
    <cellStyle name="Style 3 8 4 2" xfId="39756"/>
    <cellStyle name="Style 3 8 4 3" xfId="39757"/>
    <cellStyle name="Style 3 8 5" xfId="39758"/>
    <cellStyle name="Style 3 8 5 2" xfId="39759"/>
    <cellStyle name="Style 3 8 6" xfId="39760"/>
    <cellStyle name="Style 3 8 6 2" xfId="39761"/>
    <cellStyle name="Style 3 8 7" xfId="39762"/>
    <cellStyle name="Style 3 9" xfId="39763"/>
    <cellStyle name="Style 3 9 2" xfId="39764"/>
    <cellStyle name="Style 3 9 2 2" xfId="39765"/>
    <cellStyle name="Style 3 9 2 2 2" xfId="39766"/>
    <cellStyle name="Style 3 9 2 2 3" xfId="39767"/>
    <cellStyle name="Style 3 9 2 3" xfId="39768"/>
    <cellStyle name="Style 3 9 2 3 2" xfId="39769"/>
    <cellStyle name="Style 3 9 2 3 3" xfId="39770"/>
    <cellStyle name="Style 3 9 2 4" xfId="39771"/>
    <cellStyle name="Style 3 9 2 4 2" xfId="39772"/>
    <cellStyle name="Style 3 9 2 5" xfId="39773"/>
    <cellStyle name="Style 3 9 2 5 2" xfId="39774"/>
    <cellStyle name="Style 3 9 2 6" xfId="39775"/>
    <cellStyle name="Style 3 9 3" xfId="39776"/>
    <cellStyle name="Style 3 9 3 2" xfId="39777"/>
    <cellStyle name="Style 3 9 3 2 2" xfId="39778"/>
    <cellStyle name="Style 3 9 3 2 3" xfId="39779"/>
    <cellStyle name="Style 3 9 3 3" xfId="39780"/>
    <cellStyle name="Style 3 9 3 3 2" xfId="39781"/>
    <cellStyle name="Style 3 9 3 3 3" xfId="39782"/>
    <cellStyle name="Style 3 9 3 4" xfId="39783"/>
    <cellStyle name="Style 3 9 3 4 2" xfId="39784"/>
    <cellStyle name="Style 3 9 3 5" xfId="39785"/>
    <cellStyle name="Style 3 9 3 5 2" xfId="39786"/>
    <cellStyle name="Style 3 9 3 6" xfId="39787"/>
    <cellStyle name="Style 3 9 4" xfId="39788"/>
    <cellStyle name="Style 3 9 4 2" xfId="39789"/>
    <cellStyle name="Style 3 9 4 3" xfId="39790"/>
    <cellStyle name="Style 3 9 5" xfId="39791"/>
    <cellStyle name="Style 3 9 5 2" xfId="39792"/>
    <cellStyle name="Style 3 9 5 3" xfId="39793"/>
    <cellStyle name="Style 3 9 6" xfId="39794"/>
    <cellStyle name="Style 3 9 6 2" xfId="39795"/>
    <cellStyle name="Style 3 9 7" xfId="39796"/>
    <cellStyle name="Style 3 9 7 2" xfId="39797"/>
    <cellStyle name="Style 3 9 8" xfId="39798"/>
    <cellStyle name="Style 3_Adjustments-RSVA" xfId="39799"/>
    <cellStyle name="Title 2" xfId="39800"/>
    <cellStyle name="Title 2 2" xfId="39801"/>
    <cellStyle name="Title 2 2 2" xfId="39802"/>
    <cellStyle name="Title 2 3" xfId="39803"/>
    <cellStyle name="Title 2 3 2" xfId="39804"/>
    <cellStyle name="Title 3" xfId="39805"/>
    <cellStyle name="Title 3 2" xfId="39806"/>
    <cellStyle name="Title 3 2 2" xfId="39807"/>
    <cellStyle name="Title 3 3" xfId="39808"/>
    <cellStyle name="Title 3 3 2" xfId="39809"/>
    <cellStyle name="Title 4" xfId="39810"/>
    <cellStyle name="Title 4 2" xfId="39811"/>
    <cellStyle name="Title 4 2 2" xfId="39812"/>
    <cellStyle name="Title 4 3" xfId="39813"/>
    <cellStyle name="Title 4 3 2" xfId="39814"/>
    <cellStyle name="Title 5" xfId="39815"/>
    <cellStyle name="Title 5 2" xfId="39816"/>
    <cellStyle name="Title 5 2 2" xfId="39817"/>
    <cellStyle name="Title 5 3" xfId="39818"/>
    <cellStyle name="Title 5 3 2" xfId="39819"/>
    <cellStyle name="Title 6" xfId="39820"/>
    <cellStyle name="Title 6 2" xfId="39821"/>
    <cellStyle name="Title 6 2 2" xfId="39822"/>
    <cellStyle name="Title 6 3" xfId="39823"/>
    <cellStyle name="Title 6 3 2" xfId="39824"/>
    <cellStyle name="Title 7" xfId="39825"/>
    <cellStyle name="Title 7 2" xfId="39826"/>
    <cellStyle name="Title 7 2 2" xfId="39827"/>
    <cellStyle name="Title 7 3" xfId="39828"/>
    <cellStyle name="Title 7 4" xfId="39829"/>
    <cellStyle name="Title 7 5" xfId="39830"/>
    <cellStyle name="Title 8" xfId="39831"/>
    <cellStyle name="Title 8 2" xfId="39832"/>
    <cellStyle name="Title 9" xfId="39833"/>
    <cellStyle name="Total 10" xfId="39834"/>
    <cellStyle name="Total 11" xfId="39835"/>
    <cellStyle name="Total 12" xfId="39836"/>
    <cellStyle name="Total 13" xfId="39837"/>
    <cellStyle name="Total 14" xfId="39838"/>
    <cellStyle name="Total 15" xfId="39839"/>
    <cellStyle name="Total 2" xfId="39840"/>
    <cellStyle name="Total 2 2" xfId="39841"/>
    <cellStyle name="Total 2 2 2" xfId="39842"/>
    <cellStyle name="Total 2 2 3" xfId="39843"/>
    <cellStyle name="Total 2 3" xfId="39844"/>
    <cellStyle name="Total 2 3 2" xfId="39845"/>
    <cellStyle name="Total 2 3 2 2" xfId="39846"/>
    <cellStyle name="Total 2 3 2 2 2" xfId="39847"/>
    <cellStyle name="Total 2 3 2 3" xfId="39848"/>
    <cellStyle name="Total 2 3 3" xfId="39849"/>
    <cellStyle name="Total 2 3 4" xfId="39850"/>
    <cellStyle name="Total 2 4" xfId="39851"/>
    <cellStyle name="Total 2 5" xfId="39852"/>
    <cellStyle name="Total 3" xfId="39853"/>
    <cellStyle name="Total 3 10" xfId="39854"/>
    <cellStyle name="Total 3 2" xfId="39855"/>
    <cellStyle name="Total 3 2 2" xfId="39856"/>
    <cellStyle name="Total 3 2 2 2" xfId="39857"/>
    <cellStyle name="Total 3 2 2 2 2" xfId="39858"/>
    <cellStyle name="Total 3 2 2 2 2 2" xfId="39859"/>
    <cellStyle name="Total 3 2 2 2 2 2 2" xfId="39860"/>
    <cellStyle name="Total 3 2 2 2 2 2 2 2" xfId="39861"/>
    <cellStyle name="Total 3 2 2 2 2 2 3" xfId="39862"/>
    <cellStyle name="Total 3 2 2 2 2 3" xfId="39863"/>
    <cellStyle name="Total 3 2 2 2 3" xfId="39864"/>
    <cellStyle name="Total 3 2 2 3" xfId="39865"/>
    <cellStyle name="Total 3 2 2 3 2" xfId="39866"/>
    <cellStyle name="Total 3 2 2 3 2 2" xfId="39867"/>
    <cellStyle name="Total 3 2 2 3 2 2 2" xfId="39868"/>
    <cellStyle name="Total 3 2 2 3 2 2 2 2" xfId="39869"/>
    <cellStyle name="Total 3 2 2 3 2 2 3" xfId="39870"/>
    <cellStyle name="Total 3 2 2 3 2 3" xfId="39871"/>
    <cellStyle name="Total 3 2 2 3 3" xfId="39872"/>
    <cellStyle name="Total 3 2 2 4" xfId="39873"/>
    <cellStyle name="Total 3 2 2 4 2" xfId="39874"/>
    <cellStyle name="Total 3 2 2 4 2 2" xfId="39875"/>
    <cellStyle name="Total 3 2 2 4 2 2 2" xfId="39876"/>
    <cellStyle name="Total 3 2 2 4 2 3" xfId="39877"/>
    <cellStyle name="Total 3 2 2 4 3" xfId="39878"/>
    <cellStyle name="Total 3 2 2 5" xfId="39879"/>
    <cellStyle name="Total 3 2 3" xfId="39880"/>
    <cellStyle name="Total 3 2 3 2" xfId="39881"/>
    <cellStyle name="Total 3 2 3 2 2" xfId="39882"/>
    <cellStyle name="Total 3 2 3 2 2 2" xfId="39883"/>
    <cellStyle name="Total 3 2 3 2 2 2 2" xfId="39884"/>
    <cellStyle name="Total 3 2 3 2 2 2 2 2" xfId="39885"/>
    <cellStyle name="Total 3 2 3 2 2 2 3" xfId="39886"/>
    <cellStyle name="Total 3 2 3 2 2 3" xfId="39887"/>
    <cellStyle name="Total 3 2 3 2 3" xfId="39888"/>
    <cellStyle name="Total 3 2 3 3" xfId="39889"/>
    <cellStyle name="Total 3 2 3 3 2" xfId="39890"/>
    <cellStyle name="Total 3 2 3 3 2 2" xfId="39891"/>
    <cellStyle name="Total 3 2 3 3 2 2 2" xfId="39892"/>
    <cellStyle name="Total 3 2 3 3 2 2 2 2" xfId="39893"/>
    <cellStyle name="Total 3 2 3 3 2 2 3" xfId="39894"/>
    <cellStyle name="Total 3 2 3 3 2 3" xfId="39895"/>
    <cellStyle name="Total 3 2 3 3 3" xfId="39896"/>
    <cellStyle name="Total 3 2 3 4" xfId="39897"/>
    <cellStyle name="Total 3 2 3 4 2" xfId="39898"/>
    <cellStyle name="Total 3 2 3 4 2 2" xfId="39899"/>
    <cellStyle name="Total 3 2 3 4 2 2 2" xfId="39900"/>
    <cellStyle name="Total 3 2 3 4 2 3" xfId="39901"/>
    <cellStyle name="Total 3 2 3 4 3" xfId="39902"/>
    <cellStyle name="Total 3 2 3 5" xfId="39903"/>
    <cellStyle name="Total 3 2 4" xfId="39904"/>
    <cellStyle name="Total 3 2 4 2" xfId="39905"/>
    <cellStyle name="Total 3 2 4 2 2" xfId="39906"/>
    <cellStyle name="Total 3 2 4 2 2 2" xfId="39907"/>
    <cellStyle name="Total 3 2 4 2 2 2 2" xfId="39908"/>
    <cellStyle name="Total 3 2 4 2 2 3" xfId="39909"/>
    <cellStyle name="Total 3 2 4 2 3" xfId="39910"/>
    <cellStyle name="Total 3 2 4 3" xfId="39911"/>
    <cellStyle name="Total 3 2 5" xfId="39912"/>
    <cellStyle name="Total 3 2 5 2" xfId="39913"/>
    <cellStyle name="Total 3 2 5 2 2" xfId="39914"/>
    <cellStyle name="Total 3 2 5 2 2 2" xfId="39915"/>
    <cellStyle name="Total 3 2 5 2 2 2 2" xfId="39916"/>
    <cellStyle name="Total 3 2 5 2 2 3" xfId="39917"/>
    <cellStyle name="Total 3 2 5 2 3" xfId="39918"/>
    <cellStyle name="Total 3 2 5 3" xfId="39919"/>
    <cellStyle name="Total 3 2 6" xfId="39920"/>
    <cellStyle name="Total 3 2 6 2" xfId="39921"/>
    <cellStyle name="Total 3 2 6 2 2" xfId="39922"/>
    <cellStyle name="Total 3 2 6 2 2 2" xfId="39923"/>
    <cellStyle name="Total 3 2 6 2 3" xfId="39924"/>
    <cellStyle name="Total 3 2 6 3" xfId="39925"/>
    <cellStyle name="Total 3 2 7" xfId="39926"/>
    <cellStyle name="Total 3 2 8" xfId="39927"/>
    <cellStyle name="Total 3 3" xfId="39928"/>
    <cellStyle name="Total 3 3 2" xfId="39929"/>
    <cellStyle name="Total 3 3 2 2" xfId="39930"/>
    <cellStyle name="Total 3 3 2 2 2" xfId="39931"/>
    <cellStyle name="Total 3 3 2 2 2 2" xfId="39932"/>
    <cellStyle name="Total 3 3 2 2 2 2 2" xfId="39933"/>
    <cellStyle name="Total 3 3 2 2 2 3" xfId="39934"/>
    <cellStyle name="Total 3 3 2 2 3" xfId="39935"/>
    <cellStyle name="Total 3 3 2 3" xfId="39936"/>
    <cellStyle name="Total 3 3 3" xfId="39937"/>
    <cellStyle name="Total 3 3 3 2" xfId="39938"/>
    <cellStyle name="Total 3 3 3 2 2" xfId="39939"/>
    <cellStyle name="Total 3 3 3 2 2 2" xfId="39940"/>
    <cellStyle name="Total 3 3 3 2 2 2 2" xfId="39941"/>
    <cellStyle name="Total 3 3 3 2 2 3" xfId="39942"/>
    <cellStyle name="Total 3 3 3 2 3" xfId="39943"/>
    <cellStyle name="Total 3 3 3 3" xfId="39944"/>
    <cellStyle name="Total 3 3 4" xfId="39945"/>
    <cellStyle name="Total 3 3 4 2" xfId="39946"/>
    <cellStyle name="Total 3 3 4 2 2" xfId="39947"/>
    <cellStyle name="Total 3 3 4 2 2 2" xfId="39948"/>
    <cellStyle name="Total 3 3 4 2 3" xfId="39949"/>
    <cellStyle name="Total 3 3 4 3" xfId="39950"/>
    <cellStyle name="Total 3 3 5" xfId="39951"/>
    <cellStyle name="Total 3 4" xfId="39952"/>
    <cellStyle name="Total 3 4 2" xfId="39953"/>
    <cellStyle name="Total 3 4 2 2" xfId="39954"/>
    <cellStyle name="Total 3 4 2 2 2" xfId="39955"/>
    <cellStyle name="Total 3 4 2 2 2 2" xfId="39956"/>
    <cellStyle name="Total 3 4 2 2 2 2 2" xfId="39957"/>
    <cellStyle name="Total 3 4 2 2 2 3" xfId="39958"/>
    <cellStyle name="Total 3 4 2 2 3" xfId="39959"/>
    <cellStyle name="Total 3 4 2 3" xfId="39960"/>
    <cellStyle name="Total 3 4 3" xfId="39961"/>
    <cellStyle name="Total 3 4 3 2" xfId="39962"/>
    <cellStyle name="Total 3 4 3 2 2" xfId="39963"/>
    <cellStyle name="Total 3 4 3 2 2 2" xfId="39964"/>
    <cellStyle name="Total 3 4 3 2 2 2 2" xfId="39965"/>
    <cellStyle name="Total 3 4 3 2 2 3" xfId="39966"/>
    <cellStyle name="Total 3 4 3 2 3" xfId="39967"/>
    <cellStyle name="Total 3 4 3 3" xfId="39968"/>
    <cellStyle name="Total 3 4 4" xfId="39969"/>
    <cellStyle name="Total 3 4 4 2" xfId="39970"/>
    <cellStyle name="Total 3 4 4 2 2" xfId="39971"/>
    <cellStyle name="Total 3 4 4 2 2 2" xfId="39972"/>
    <cellStyle name="Total 3 4 4 2 3" xfId="39973"/>
    <cellStyle name="Total 3 4 4 3" xfId="39974"/>
    <cellStyle name="Total 3 4 5" xfId="39975"/>
    <cellStyle name="Total 3 5" xfId="39976"/>
    <cellStyle name="Total 3 5 2" xfId="39977"/>
    <cellStyle name="Total 3 5 2 2" xfId="39978"/>
    <cellStyle name="Total 3 5 2 2 2" xfId="39979"/>
    <cellStyle name="Total 3 5 2 2 2 2" xfId="39980"/>
    <cellStyle name="Total 3 5 2 2 2 2 2" xfId="39981"/>
    <cellStyle name="Total 3 5 2 2 2 3" xfId="39982"/>
    <cellStyle name="Total 3 5 2 2 3" xfId="39983"/>
    <cellStyle name="Total 3 5 2 3" xfId="39984"/>
    <cellStyle name="Total 3 5 3" xfId="39985"/>
    <cellStyle name="Total 3 5 3 2" xfId="39986"/>
    <cellStyle name="Total 3 5 3 2 2" xfId="39987"/>
    <cellStyle name="Total 3 5 3 2 2 2" xfId="39988"/>
    <cellStyle name="Total 3 5 3 2 2 2 2" xfId="39989"/>
    <cellStyle name="Total 3 5 3 2 2 3" xfId="39990"/>
    <cellStyle name="Total 3 5 3 2 3" xfId="39991"/>
    <cellStyle name="Total 3 5 3 3" xfId="39992"/>
    <cellStyle name="Total 3 5 4" xfId="39993"/>
    <cellStyle name="Total 3 5 4 2" xfId="39994"/>
    <cellStyle name="Total 3 5 4 2 2" xfId="39995"/>
    <cellStyle name="Total 3 5 4 2 2 2" xfId="39996"/>
    <cellStyle name="Total 3 5 4 2 3" xfId="39997"/>
    <cellStyle name="Total 3 5 4 3" xfId="39998"/>
    <cellStyle name="Total 3 5 5" xfId="39999"/>
    <cellStyle name="Total 3 6" xfId="40000"/>
    <cellStyle name="Total 3 6 2" xfId="40001"/>
    <cellStyle name="Total 3 6 2 2" xfId="40002"/>
    <cellStyle name="Total 3 6 2 2 2" xfId="40003"/>
    <cellStyle name="Total 3 6 2 2 2 2" xfId="40004"/>
    <cellStyle name="Total 3 6 2 2 3" xfId="40005"/>
    <cellStyle name="Total 3 6 2 3" xfId="40006"/>
    <cellStyle name="Total 3 6 3" xfId="40007"/>
    <cellStyle name="Total 3 7" xfId="40008"/>
    <cellStyle name="Total 3 7 2" xfId="40009"/>
    <cellStyle name="Total 3 7 2 2" xfId="40010"/>
    <cellStyle name="Total 3 7 2 2 2" xfId="40011"/>
    <cellStyle name="Total 3 7 2 2 2 2" xfId="40012"/>
    <cellStyle name="Total 3 7 2 2 3" xfId="40013"/>
    <cellStyle name="Total 3 7 2 3" xfId="40014"/>
    <cellStyle name="Total 3 7 3" xfId="40015"/>
    <cellStyle name="Total 3 8" xfId="40016"/>
    <cellStyle name="Total 3 8 2" xfId="40017"/>
    <cellStyle name="Total 3 8 2 2" xfId="40018"/>
    <cellStyle name="Total 3 8 2 2 2" xfId="40019"/>
    <cellStyle name="Total 3 8 2 3" xfId="40020"/>
    <cellStyle name="Total 3 8 3" xfId="40021"/>
    <cellStyle name="Total 3 9" xfId="40022"/>
    <cellStyle name="Total 3_App.2-OA Capital Structure" xfId="40023"/>
    <cellStyle name="Total 4" xfId="40024"/>
    <cellStyle name="Total 4 2" xfId="40025"/>
    <cellStyle name="Total 4 2 2" xfId="40026"/>
    <cellStyle name="Total 4 3" xfId="40027"/>
    <cellStyle name="Total 4 3 2" xfId="40028"/>
    <cellStyle name="Total 4 4" xfId="40029"/>
    <cellStyle name="Total 4 5" xfId="40030"/>
    <cellStyle name="Total 5" xfId="40031"/>
    <cellStyle name="Total 5 2" xfId="40032"/>
    <cellStyle name="Total 5 2 2" xfId="40033"/>
    <cellStyle name="Total 5 3" xfId="40034"/>
    <cellStyle name="Total 5 3 2" xfId="40035"/>
    <cellStyle name="Total 5 4" xfId="40036"/>
    <cellStyle name="Total 6" xfId="40037"/>
    <cellStyle name="Total 6 2" xfId="40038"/>
    <cellStyle name="Total 6 2 2" xfId="40039"/>
    <cellStyle name="Total 6 3" xfId="40040"/>
    <cellStyle name="Total 6 3 2" xfId="40041"/>
    <cellStyle name="Total 6 4" xfId="40042"/>
    <cellStyle name="Total 7" xfId="40043"/>
    <cellStyle name="Total 7 2" xfId="40044"/>
    <cellStyle name="Total 7 2 2" xfId="40045"/>
    <cellStyle name="Total 7 3" xfId="40046"/>
    <cellStyle name="Total 7 4" xfId="40047"/>
    <cellStyle name="Total 7 5" xfId="40048"/>
    <cellStyle name="Total 7 6" xfId="40049"/>
    <cellStyle name="Total 8" xfId="40050"/>
    <cellStyle name="Total 8 2" xfId="40051"/>
    <cellStyle name="Total 8 3" xfId="40052"/>
    <cellStyle name="Total 9" xfId="40053"/>
    <cellStyle name="Total 9 2" xfId="40054"/>
    <cellStyle name="Warning Text 2" xfId="40055"/>
    <cellStyle name="Warning Text 2 2" xfId="40056"/>
    <cellStyle name="Warning Text 2 2 2" xfId="40057"/>
    <cellStyle name="Warning Text 2 2 3" xfId="40058"/>
    <cellStyle name="Warning Text 2 3" xfId="40059"/>
    <cellStyle name="Warning Text 2 3 2" xfId="40060"/>
    <cellStyle name="Warning Text 2 4" xfId="40061"/>
    <cellStyle name="Warning Text 3" xfId="40062"/>
    <cellStyle name="Warning Text 3 2" xfId="40063"/>
    <cellStyle name="Warning Text 3 2 2" xfId="40064"/>
    <cellStyle name="Warning Text 3 2 3" xfId="40065"/>
    <cellStyle name="Warning Text 3 3" xfId="40066"/>
    <cellStyle name="Warning Text 3 3 2" xfId="40067"/>
    <cellStyle name="Warning Text 3 4" xfId="40068"/>
    <cellStyle name="Warning Text 3 5" xfId="40069"/>
    <cellStyle name="Warning Text 4" xfId="40070"/>
    <cellStyle name="Warning Text 4 2" xfId="40071"/>
    <cellStyle name="Warning Text 4 2 2" xfId="40072"/>
    <cellStyle name="Warning Text 4 3" xfId="40073"/>
    <cellStyle name="Warning Text 4 3 2" xfId="40074"/>
    <cellStyle name="Warning Text 5" xfId="40075"/>
    <cellStyle name="Warning Text 5 2" xfId="40076"/>
    <cellStyle name="Warning Text 5 2 2" xfId="40077"/>
    <cellStyle name="Warning Text 5 3" xfId="40078"/>
    <cellStyle name="Warning Text 5 3 2" xfId="40079"/>
    <cellStyle name="Warning Text 6" xfId="40080"/>
    <cellStyle name="Warning Text 6 2" xfId="40081"/>
    <cellStyle name="Warning Text 6 2 2" xfId="40082"/>
    <cellStyle name="Warning Text 6 3" xfId="40083"/>
    <cellStyle name="Warning Text 6 3 2" xfId="40084"/>
    <cellStyle name="Warning Text 7" xfId="40085"/>
    <cellStyle name="Warning Text 7 2" xfId="40086"/>
    <cellStyle name="Warning Text 7 2 2" xfId="40087"/>
    <cellStyle name="Warning Text 7 3" xfId="40088"/>
    <cellStyle name="Warning Text 7 4" xfId="40089"/>
    <cellStyle name="Warning Text 7 5" xfId="40090"/>
    <cellStyle name="Warning Text 8" xfId="40091"/>
    <cellStyle name="Warning Text 8 2" xfId="40092"/>
    <cellStyle name="Warning Text 9" xfId="40093"/>
    <cellStyle name="x" xfId="40094"/>
    <cellStyle name="x 10" xfId="40095"/>
    <cellStyle name="x 10 2" xfId="40096"/>
    <cellStyle name="x 10 2 2" xfId="40097"/>
    <cellStyle name="x 10 2 2 2" xfId="40098"/>
    <cellStyle name="x 10 2 2 3" xfId="40099"/>
    <cellStyle name="x 10 2 3" xfId="40100"/>
    <cellStyle name="x 10 2 3 2" xfId="40101"/>
    <cellStyle name="x 10 2 3 3" xfId="40102"/>
    <cellStyle name="x 10 2 4" xfId="40103"/>
    <cellStyle name="x 10 2 4 2" xfId="40104"/>
    <cellStyle name="x 10 2 5" xfId="40105"/>
    <cellStyle name="x 10 2 5 2" xfId="40106"/>
    <cellStyle name="x 10 2 6" xfId="40107"/>
    <cellStyle name="x 10 3" xfId="40108"/>
    <cellStyle name="x 10 3 2" xfId="40109"/>
    <cellStyle name="x 10 3 2 2" xfId="40110"/>
    <cellStyle name="x 10 3 2 3" xfId="40111"/>
    <cellStyle name="x 10 3 3" xfId="40112"/>
    <cellStyle name="x 10 3 3 2" xfId="40113"/>
    <cellStyle name="x 10 3 3 3" xfId="40114"/>
    <cellStyle name="x 10 3 4" xfId="40115"/>
    <cellStyle name="x 10 3 4 2" xfId="40116"/>
    <cellStyle name="x 10 3 5" xfId="40117"/>
    <cellStyle name="x 10 3 5 2" xfId="40118"/>
    <cellStyle name="x 10 3 6" xfId="40119"/>
    <cellStyle name="x 10 4" xfId="40120"/>
    <cellStyle name="x 10 4 2" xfId="40121"/>
    <cellStyle name="x 10 4 3" xfId="40122"/>
    <cellStyle name="x 10 5" xfId="40123"/>
    <cellStyle name="x 10 5 2" xfId="40124"/>
    <cellStyle name="x 10 5 3" xfId="40125"/>
    <cellStyle name="x 10 6" xfId="40126"/>
    <cellStyle name="x 10 6 2" xfId="40127"/>
    <cellStyle name="x 10 7" xfId="40128"/>
    <cellStyle name="x 10 7 2" xfId="40129"/>
    <cellStyle name="x 10 8" xfId="40130"/>
    <cellStyle name="x 11" xfId="40131"/>
    <cellStyle name="x 11 2" xfId="40132"/>
    <cellStyle name="x 11 2 2" xfId="40133"/>
    <cellStyle name="x 11 2 2 2" xfId="40134"/>
    <cellStyle name="x 11 2 3" xfId="40135"/>
    <cellStyle name="x 11 2 3 2" xfId="40136"/>
    <cellStyle name="x 11 3" xfId="40137"/>
    <cellStyle name="x 11 3 2" xfId="40138"/>
    <cellStyle name="x 11 3 3" xfId="40139"/>
    <cellStyle name="x 11 4" xfId="40140"/>
    <cellStyle name="x 11 4 2" xfId="40141"/>
    <cellStyle name="x 11 5" xfId="40142"/>
    <cellStyle name="x 11 5 2" xfId="40143"/>
    <cellStyle name="x 11 6" xfId="40144"/>
    <cellStyle name="x 12" xfId="40145"/>
    <cellStyle name="x 12 2" xfId="40146"/>
    <cellStyle name="x 12 2 2" xfId="40147"/>
    <cellStyle name="x 12 2 2 2" xfId="40148"/>
    <cellStyle name="x 12 2 2 3" xfId="40149"/>
    <cellStyle name="x 12 2 3" xfId="40150"/>
    <cellStyle name="x 12 2 3 2" xfId="40151"/>
    <cellStyle name="x 12 2 3 3" xfId="40152"/>
    <cellStyle name="x 12 2 4" xfId="40153"/>
    <cellStyle name="x 12 2 4 2" xfId="40154"/>
    <cellStyle name="x 12 2 5" xfId="40155"/>
    <cellStyle name="x 12 2 6" xfId="40156"/>
    <cellStyle name="x 12 2 7" xfId="40157"/>
    <cellStyle name="x 12 3" xfId="40158"/>
    <cellStyle name="x 12 3 2" xfId="40159"/>
    <cellStyle name="x 12 3 3" xfId="40160"/>
    <cellStyle name="x 12 4" xfId="40161"/>
    <cellStyle name="x 12 4 2" xfId="40162"/>
    <cellStyle name="x 12 4 3" xfId="40163"/>
    <cellStyle name="x 12 5" xfId="40164"/>
    <cellStyle name="x 12 5 2" xfId="40165"/>
    <cellStyle name="x 12 6" xfId="40166"/>
    <cellStyle name="x 12 6 2" xfId="40167"/>
    <cellStyle name="x 12 7" xfId="40168"/>
    <cellStyle name="x 13" xfId="40169"/>
    <cellStyle name="x 13 2" xfId="40170"/>
    <cellStyle name="x 13 2 2" xfId="40171"/>
    <cellStyle name="x 13 2 2 2" xfId="40172"/>
    <cellStyle name="x 13 2 2 2 2" xfId="40173"/>
    <cellStyle name="x 13 2 2 3" xfId="40174"/>
    <cellStyle name="x 13 2 2 4" xfId="40175"/>
    <cellStyle name="x 13 2 3" xfId="40176"/>
    <cellStyle name="x 13 2 3 2" xfId="40177"/>
    <cellStyle name="x 13 2 3 2 2" xfId="40178"/>
    <cellStyle name="x 13 2 3 3" xfId="40179"/>
    <cellStyle name="x 13 2 3 4" xfId="40180"/>
    <cellStyle name="x 13 2 4" xfId="40181"/>
    <cellStyle name="x 13 2 4 2" xfId="40182"/>
    <cellStyle name="x 13 2 5" xfId="40183"/>
    <cellStyle name="x 13 2 6" xfId="40184"/>
    <cellStyle name="x 13 2 7" xfId="40185"/>
    <cellStyle name="x 13 3" xfId="40186"/>
    <cellStyle name="x 13 3 2" xfId="40187"/>
    <cellStyle name="x 13 3 2 2" xfId="40188"/>
    <cellStyle name="x 13 3 3" xfId="40189"/>
    <cellStyle name="x 13 3 4" xfId="40190"/>
    <cellStyle name="x 13 4" xfId="40191"/>
    <cellStyle name="x 13 4 2" xfId="40192"/>
    <cellStyle name="x 13 4 3" xfId="40193"/>
    <cellStyle name="x 13 5" xfId="40194"/>
    <cellStyle name="x 13 5 2" xfId="40195"/>
    <cellStyle name="x 13 6" xfId="40196"/>
    <cellStyle name="x 13 7" xfId="40197"/>
    <cellStyle name="x 13 8" xfId="40198"/>
    <cellStyle name="x 14" xfId="40199"/>
    <cellStyle name="x 14 2" xfId="40200"/>
    <cellStyle name="x 14 2 2" xfId="40201"/>
    <cellStyle name="x 14 2 2 2" xfId="40202"/>
    <cellStyle name="x 14 2 2 3" xfId="40203"/>
    <cellStyle name="x 14 2 3" xfId="40204"/>
    <cellStyle name="x 14 2 3 2" xfId="40205"/>
    <cellStyle name="x 14 2 3 3" xfId="40206"/>
    <cellStyle name="x 14 2 4" xfId="40207"/>
    <cellStyle name="x 14 2 4 2" xfId="40208"/>
    <cellStyle name="x 14 2 5" xfId="40209"/>
    <cellStyle name="x 14 2 6" xfId="40210"/>
    <cellStyle name="x 14 2 7" xfId="40211"/>
    <cellStyle name="x 14 3" xfId="40212"/>
    <cellStyle name="x 14 3 2" xfId="40213"/>
    <cellStyle name="x 14 3 2 2" xfId="40214"/>
    <cellStyle name="x 14 3 2 2 2" xfId="40215"/>
    <cellStyle name="x 14 3 2 3" xfId="40216"/>
    <cellStyle name="x 14 3 3" xfId="40217"/>
    <cellStyle name="x 14 3 3 2" xfId="40218"/>
    <cellStyle name="x 14 3 4" xfId="40219"/>
    <cellStyle name="x 14 3 5" xfId="40220"/>
    <cellStyle name="x 14 3 6" xfId="40221"/>
    <cellStyle name="x 14 4" xfId="40222"/>
    <cellStyle name="x 14 4 2" xfId="40223"/>
    <cellStyle name="x 14 4 3" xfId="40224"/>
    <cellStyle name="x 14 5" xfId="40225"/>
    <cellStyle name="x 14 5 2" xfId="40226"/>
    <cellStyle name="x 14 6" xfId="40227"/>
    <cellStyle name="x 14 7" xfId="40228"/>
    <cellStyle name="x 14 8" xfId="40229"/>
    <cellStyle name="x 15" xfId="40230"/>
    <cellStyle name="x 15 2" xfId="40231"/>
    <cellStyle name="x 15 2 2" xfId="40232"/>
    <cellStyle name="x 15 2 2 2" xfId="40233"/>
    <cellStyle name="x 15 2 3" xfId="40234"/>
    <cellStyle name="x 15 2 4" xfId="40235"/>
    <cellStyle name="x 15 2 5" xfId="40236"/>
    <cellStyle name="x 15 3" xfId="40237"/>
    <cellStyle name="x 15 3 2" xfId="40238"/>
    <cellStyle name="x 15 3 2 2" xfId="40239"/>
    <cellStyle name="x 15 3 2 2 2" xfId="40240"/>
    <cellStyle name="x 15 3 2 3" xfId="40241"/>
    <cellStyle name="x 15 3 3" xfId="40242"/>
    <cellStyle name="x 15 3 3 2" xfId="40243"/>
    <cellStyle name="x 15 3 4" xfId="40244"/>
    <cellStyle name="x 15 3 5" xfId="40245"/>
    <cellStyle name="x 15 4" xfId="40246"/>
    <cellStyle name="x 15 4 2" xfId="40247"/>
    <cellStyle name="x 15 5" xfId="40248"/>
    <cellStyle name="x 15 6" xfId="40249"/>
    <cellStyle name="x 15 7" xfId="40250"/>
    <cellStyle name="x 16" xfId="40251"/>
    <cellStyle name="x 16 2" xfId="40252"/>
    <cellStyle name="x 16 2 2" xfId="40253"/>
    <cellStyle name="x 16 2 2 2" xfId="40254"/>
    <cellStyle name="x 16 2 2 2 2" xfId="40255"/>
    <cellStyle name="x 16 2 2 3" xfId="40256"/>
    <cellStyle name="x 16 2 3" xfId="40257"/>
    <cellStyle name="x 16 2 3 2" xfId="40258"/>
    <cellStyle name="x 16 2 4" xfId="40259"/>
    <cellStyle name="x 16 3" xfId="40260"/>
    <cellStyle name="x 16 3 2" xfId="40261"/>
    <cellStyle name="x 16 3 2 2" xfId="40262"/>
    <cellStyle name="x 16 3 3" xfId="40263"/>
    <cellStyle name="x 16 4" xfId="40264"/>
    <cellStyle name="x 16 4 2" xfId="40265"/>
    <cellStyle name="x 16 5" xfId="40266"/>
    <cellStyle name="x 16 6" xfId="40267"/>
    <cellStyle name="x 16 7" xfId="40268"/>
    <cellStyle name="x 17" xfId="40269"/>
    <cellStyle name="x 17 2" xfId="40270"/>
    <cellStyle name="x 17 2 2" xfId="40271"/>
    <cellStyle name="x 17 2 2 2" xfId="40272"/>
    <cellStyle name="x 17 2 3" xfId="40273"/>
    <cellStyle name="x 17 3" xfId="40274"/>
    <cellStyle name="x 17 3 2" xfId="40275"/>
    <cellStyle name="x 17 3 2 2" xfId="40276"/>
    <cellStyle name="x 17 3 3" xfId="40277"/>
    <cellStyle name="x 17 4" xfId="40278"/>
    <cellStyle name="x 17 4 2" xfId="40279"/>
    <cellStyle name="x 17 5" xfId="40280"/>
    <cellStyle name="x 17 6" xfId="40281"/>
    <cellStyle name="x 17 7" xfId="40282"/>
    <cellStyle name="x 18" xfId="40283"/>
    <cellStyle name="x 18 2" xfId="40284"/>
    <cellStyle name="x 18 2 2" xfId="40285"/>
    <cellStyle name="x 18 2 2 2" xfId="40286"/>
    <cellStyle name="x 18 2 3" xfId="40287"/>
    <cellStyle name="x 18 2 4" xfId="40288"/>
    <cellStyle name="x 18 2 5" xfId="40289"/>
    <cellStyle name="x 18 3" xfId="40290"/>
    <cellStyle name="x 18 3 2" xfId="40291"/>
    <cellStyle name="x 18 4" xfId="40292"/>
    <cellStyle name="x 18 5" xfId="40293"/>
    <cellStyle name="x 18 6" xfId="40294"/>
    <cellStyle name="x 19" xfId="40295"/>
    <cellStyle name="x 19 2" xfId="40296"/>
    <cellStyle name="x 19 2 2" xfId="40297"/>
    <cellStyle name="x 19 2 3" xfId="40298"/>
    <cellStyle name="x 19 3" xfId="40299"/>
    <cellStyle name="x 19 4" xfId="40300"/>
    <cellStyle name="x 19 5" xfId="40301"/>
    <cellStyle name="x 2" xfId="40302"/>
    <cellStyle name="x 2 2" xfId="40303"/>
    <cellStyle name="x 2 2 2" xfId="40304"/>
    <cellStyle name="x 2 2 2 2" xfId="40305"/>
    <cellStyle name="x 2 2 2 3" xfId="40306"/>
    <cellStyle name="x 2 2 3" xfId="40307"/>
    <cellStyle name="x 2 2 3 2" xfId="40308"/>
    <cellStyle name="x 2 2 3 3" xfId="40309"/>
    <cellStyle name="x 2 2 4" xfId="40310"/>
    <cellStyle name="x 2 2 4 2" xfId="40311"/>
    <cellStyle name="x 2 2 5" xfId="40312"/>
    <cellStyle name="x 2 2 5 2" xfId="40313"/>
    <cellStyle name="x 2 2 6" xfId="40314"/>
    <cellStyle name="x 2 3" xfId="40315"/>
    <cellStyle name="x 2 3 2" xfId="40316"/>
    <cellStyle name="x 2 3 3" xfId="40317"/>
    <cellStyle name="x 2 3 4" xfId="40318"/>
    <cellStyle name="x 2 4" xfId="40319"/>
    <cellStyle name="x 2 4 2" xfId="40320"/>
    <cellStyle name="x 2 4 3" xfId="40321"/>
    <cellStyle name="x 2 5" xfId="40322"/>
    <cellStyle name="x 2 5 2" xfId="40323"/>
    <cellStyle name="x 2 6" xfId="40324"/>
    <cellStyle name="x 2 6 2" xfId="40325"/>
    <cellStyle name="x 2 7" xfId="40326"/>
    <cellStyle name="x 20" xfId="40327"/>
    <cellStyle name="x 20 2" xfId="40328"/>
    <cellStyle name="x 20 2 2" xfId="40329"/>
    <cellStyle name="x 20 3" xfId="40330"/>
    <cellStyle name="x 20 4" xfId="40331"/>
    <cellStyle name="x 20 5" xfId="40332"/>
    <cellStyle name="x 21" xfId="40333"/>
    <cellStyle name="x 21 2" xfId="40334"/>
    <cellStyle name="x 21 3" xfId="40335"/>
    <cellStyle name="x 22" xfId="40336"/>
    <cellStyle name="x 22 2" xfId="40337"/>
    <cellStyle name="x 23" xfId="40338"/>
    <cellStyle name="x 23 2" xfId="40339"/>
    <cellStyle name="x 3" xfId="40340"/>
    <cellStyle name="x 3 2" xfId="40341"/>
    <cellStyle name="x 3 2 2" xfId="40342"/>
    <cellStyle name="x 3 2 2 2" xfId="40343"/>
    <cellStyle name="x 3 2 2 3" xfId="40344"/>
    <cellStyle name="x 3 2 3" xfId="40345"/>
    <cellStyle name="x 3 2 3 2" xfId="40346"/>
    <cellStyle name="x 3 2 3 3" xfId="40347"/>
    <cellStyle name="x 3 2 4" xfId="40348"/>
    <cellStyle name="x 3 2 4 2" xfId="40349"/>
    <cellStyle name="x 3 2 5" xfId="40350"/>
    <cellStyle name="x 3 2 5 2" xfId="40351"/>
    <cellStyle name="x 3 2 6" xfId="40352"/>
    <cellStyle name="x 3 3" xfId="40353"/>
    <cellStyle name="x 3 3 2" xfId="40354"/>
    <cellStyle name="x 3 3 3" xfId="40355"/>
    <cellStyle name="x 3 3 4" xfId="40356"/>
    <cellStyle name="x 3 4" xfId="40357"/>
    <cellStyle name="x 3 4 2" xfId="40358"/>
    <cellStyle name="x 3 4 3" xfId="40359"/>
    <cellStyle name="x 3 5" xfId="40360"/>
    <cellStyle name="x 3 5 2" xfId="40361"/>
    <cellStyle name="x 3 6" xfId="40362"/>
    <cellStyle name="x 3 6 2" xfId="40363"/>
    <cellStyle name="x 3 7" xfId="40364"/>
    <cellStyle name="x 4" xfId="40365"/>
    <cellStyle name="x 4 2" xfId="40366"/>
    <cellStyle name="x 4 2 2" xfId="40367"/>
    <cellStyle name="x 4 2 2 2" xfId="40368"/>
    <cellStyle name="x 4 2 2 3" xfId="40369"/>
    <cellStyle name="x 4 2 3" xfId="40370"/>
    <cellStyle name="x 4 2 3 2" xfId="40371"/>
    <cellStyle name="x 4 2 3 3" xfId="40372"/>
    <cellStyle name="x 4 2 4" xfId="40373"/>
    <cellStyle name="x 4 2 4 2" xfId="40374"/>
    <cellStyle name="x 4 2 5" xfId="40375"/>
    <cellStyle name="x 4 2 5 2" xfId="40376"/>
    <cellStyle name="x 4 2 6" xfId="40377"/>
    <cellStyle name="x 4 3" xfId="40378"/>
    <cellStyle name="x 4 3 2" xfId="40379"/>
    <cellStyle name="x 4 3 3" xfId="40380"/>
    <cellStyle name="x 4 3 4" xfId="40381"/>
    <cellStyle name="x 4 4" xfId="40382"/>
    <cellStyle name="x 4 4 2" xfId="40383"/>
    <cellStyle name="x 4 4 3" xfId="40384"/>
    <cellStyle name="x 4 5" xfId="40385"/>
    <cellStyle name="x 4 5 2" xfId="40386"/>
    <cellStyle name="x 4 6" xfId="40387"/>
    <cellStyle name="x 4 6 2" xfId="40388"/>
    <cellStyle name="x 4 7" xfId="40389"/>
    <cellStyle name="x 5" xfId="40390"/>
    <cellStyle name="x 5 2" xfId="40391"/>
    <cellStyle name="x 5 2 2" xfId="40392"/>
    <cellStyle name="x 5 2 2 2" xfId="40393"/>
    <cellStyle name="x 5 2 2 3" xfId="40394"/>
    <cellStyle name="x 5 2 3" xfId="40395"/>
    <cellStyle name="x 5 2 3 2" xfId="40396"/>
    <cellStyle name="x 5 2 3 3" xfId="40397"/>
    <cellStyle name="x 5 2 4" xfId="40398"/>
    <cellStyle name="x 5 2 4 2" xfId="40399"/>
    <cellStyle name="x 5 2 5" xfId="40400"/>
    <cellStyle name="x 5 2 5 2" xfId="40401"/>
    <cellStyle name="x 5 2 6" xfId="40402"/>
    <cellStyle name="x 5 3" xfId="40403"/>
    <cellStyle name="x 5 3 2" xfId="40404"/>
    <cellStyle name="x 5 3 3" xfId="40405"/>
    <cellStyle name="x 5 3 4" xfId="40406"/>
    <cellStyle name="x 5 4" xfId="40407"/>
    <cellStyle name="x 5 4 2" xfId="40408"/>
    <cellStyle name="x 5 4 3" xfId="40409"/>
    <cellStyle name="x 5 5" xfId="40410"/>
    <cellStyle name="x 5 5 2" xfId="40411"/>
    <cellStyle name="x 5 6" xfId="40412"/>
    <cellStyle name="x 5 6 2" xfId="40413"/>
    <cellStyle name="x 5 7" xfId="40414"/>
    <cellStyle name="x 6" xfId="40415"/>
    <cellStyle name="x 6 2" xfId="40416"/>
    <cellStyle name="x 6 2 2" xfId="40417"/>
    <cellStyle name="x 6 2 2 2" xfId="40418"/>
    <cellStyle name="x 6 2 2 3" xfId="40419"/>
    <cellStyle name="x 6 2 3" xfId="40420"/>
    <cellStyle name="x 6 2 3 2" xfId="40421"/>
    <cellStyle name="x 6 2 3 3" xfId="40422"/>
    <cellStyle name="x 6 2 4" xfId="40423"/>
    <cellStyle name="x 6 2 4 2" xfId="40424"/>
    <cellStyle name="x 6 2 5" xfId="40425"/>
    <cellStyle name="x 6 2 5 2" xfId="40426"/>
    <cellStyle name="x 6 2 6" xfId="40427"/>
    <cellStyle name="x 6 3" xfId="40428"/>
    <cellStyle name="x 6 3 2" xfId="40429"/>
    <cellStyle name="x 6 3 3" xfId="40430"/>
    <cellStyle name="x 6 3 4" xfId="40431"/>
    <cellStyle name="x 6 4" xfId="40432"/>
    <cellStyle name="x 6 4 2" xfId="40433"/>
    <cellStyle name="x 6 4 3" xfId="40434"/>
    <cellStyle name="x 6 5" xfId="40435"/>
    <cellStyle name="x 6 5 2" xfId="40436"/>
    <cellStyle name="x 6 6" xfId="40437"/>
    <cellStyle name="x 6 6 2" xfId="40438"/>
    <cellStyle name="x 6 7" xfId="40439"/>
    <cellStyle name="x 7" xfId="40440"/>
    <cellStyle name="x 7 2" xfId="40441"/>
    <cellStyle name="x 7 2 2" xfId="40442"/>
    <cellStyle name="x 7 2 2 2" xfId="40443"/>
    <cellStyle name="x 7 2 2 3" xfId="40444"/>
    <cellStyle name="x 7 2 3" xfId="40445"/>
    <cellStyle name="x 7 2 3 2" xfId="40446"/>
    <cellStyle name="x 7 2 3 3" xfId="40447"/>
    <cellStyle name="x 7 2 4" xfId="40448"/>
    <cellStyle name="x 7 2 4 2" xfId="40449"/>
    <cellStyle name="x 7 2 5" xfId="40450"/>
    <cellStyle name="x 7 2 5 2" xfId="40451"/>
    <cellStyle name="x 7 2 6" xfId="40452"/>
    <cellStyle name="x 7 3" xfId="40453"/>
    <cellStyle name="x 7 3 2" xfId="40454"/>
    <cellStyle name="x 7 3 3" xfId="40455"/>
    <cellStyle name="x 7 3 4" xfId="40456"/>
    <cellStyle name="x 7 4" xfId="40457"/>
    <cellStyle name="x 7 4 2" xfId="40458"/>
    <cellStyle name="x 7 4 3" xfId="40459"/>
    <cellStyle name="x 7 5" xfId="40460"/>
    <cellStyle name="x 7 5 2" xfId="40461"/>
    <cellStyle name="x 7 6" xfId="40462"/>
    <cellStyle name="x 7 6 2" xfId="40463"/>
    <cellStyle name="x 7 7" xfId="40464"/>
    <cellStyle name="x 8" xfId="40465"/>
    <cellStyle name="x 8 2" xfId="40466"/>
    <cellStyle name="x 8 2 2" xfId="40467"/>
    <cellStyle name="x 8 2 2 2" xfId="40468"/>
    <cellStyle name="x 8 2 2 2 2" xfId="40469"/>
    <cellStyle name="x 8 2 2 2 3" xfId="40470"/>
    <cellStyle name="x 8 2 2 3" xfId="40471"/>
    <cellStyle name="x 8 2 2 3 2" xfId="40472"/>
    <cellStyle name="x 8 2 2 3 3" xfId="40473"/>
    <cellStyle name="x 8 2 2 4" xfId="40474"/>
    <cellStyle name="x 8 2 2 4 2" xfId="40475"/>
    <cellStyle name="x 8 2 2 5" xfId="40476"/>
    <cellStyle name="x 8 2 2 5 2" xfId="40477"/>
    <cellStyle name="x 8 2 2 6" xfId="40478"/>
    <cellStyle name="x 8 2 3" xfId="40479"/>
    <cellStyle name="x 8 2 3 2" xfId="40480"/>
    <cellStyle name="x 8 2 3 2 2" xfId="40481"/>
    <cellStyle name="x 8 2 3 2 3" xfId="40482"/>
    <cellStyle name="x 8 2 3 3" xfId="40483"/>
    <cellStyle name="x 8 2 3 3 2" xfId="40484"/>
    <cellStyle name="x 8 2 3 3 3" xfId="40485"/>
    <cellStyle name="x 8 2 3 4" xfId="40486"/>
    <cellStyle name="x 8 2 3 4 2" xfId="40487"/>
    <cellStyle name="x 8 2 3 5" xfId="40488"/>
    <cellStyle name="x 8 2 3 5 2" xfId="40489"/>
    <cellStyle name="x 8 2 3 6" xfId="40490"/>
    <cellStyle name="x 8 2 4" xfId="40491"/>
    <cellStyle name="x 8 2 4 2" xfId="40492"/>
    <cellStyle name="x 8 2 4 3" xfId="40493"/>
    <cellStyle name="x 8 2 5" xfId="40494"/>
    <cellStyle name="x 8 2 5 2" xfId="40495"/>
    <cellStyle name="x 8 2 5 3" xfId="40496"/>
    <cellStyle name="x 8 2 6" xfId="40497"/>
    <cellStyle name="x 8 2 6 2" xfId="40498"/>
    <cellStyle name="x 8 2 7" xfId="40499"/>
    <cellStyle name="x 8 2 7 2" xfId="40500"/>
    <cellStyle name="x 8 2 8" xfId="40501"/>
    <cellStyle name="x 8 3" xfId="40502"/>
    <cellStyle name="x 8 3 2" xfId="40503"/>
    <cellStyle name="x 8 3 3" xfId="40504"/>
    <cellStyle name="x 8 4" xfId="40505"/>
    <cellStyle name="x 8 4 2" xfId="40506"/>
    <cellStyle name="x 8 4 3" xfId="40507"/>
    <cellStyle name="x 8 5" xfId="40508"/>
    <cellStyle name="x 8 5 2" xfId="40509"/>
    <cellStyle name="x 8 6" xfId="40510"/>
    <cellStyle name="x 8 6 2" xfId="40511"/>
    <cellStyle name="x 8 7" xfId="40512"/>
    <cellStyle name="x 9" xfId="40513"/>
    <cellStyle name="x 9 2" xfId="40514"/>
    <cellStyle name="x 9 2 2" xfId="40515"/>
    <cellStyle name="x 9 2 2 2" xfId="40516"/>
    <cellStyle name="x 9 2 2 3" xfId="40517"/>
    <cellStyle name="x 9 2 3" xfId="40518"/>
    <cellStyle name="x 9 2 3 2" xfId="40519"/>
    <cellStyle name="x 9 2 3 3" xfId="40520"/>
    <cellStyle name="x 9 2 4" xfId="40521"/>
    <cellStyle name="x 9 2 4 2" xfId="40522"/>
    <cellStyle name="x 9 2 5" xfId="40523"/>
    <cellStyle name="x 9 2 5 2" xfId="40524"/>
    <cellStyle name="x 9 2 6" xfId="40525"/>
    <cellStyle name="x 9 3" xfId="40526"/>
    <cellStyle name="x 9 3 2" xfId="40527"/>
    <cellStyle name="x 9 3 2 2" xfId="40528"/>
    <cellStyle name="x 9 3 2 3" xfId="40529"/>
    <cellStyle name="x 9 3 3" xfId="40530"/>
    <cellStyle name="x 9 3 3 2" xfId="40531"/>
    <cellStyle name="x 9 3 3 3" xfId="40532"/>
    <cellStyle name="x 9 3 4" xfId="40533"/>
    <cellStyle name="x 9 3 4 2" xfId="40534"/>
    <cellStyle name="x 9 3 5" xfId="40535"/>
    <cellStyle name="x 9 3 5 2" xfId="40536"/>
    <cellStyle name="x 9 3 6" xfId="40537"/>
    <cellStyle name="x 9 4" xfId="40538"/>
    <cellStyle name="x 9 4 2" xfId="40539"/>
    <cellStyle name="x 9 4 3" xfId="40540"/>
    <cellStyle name="x 9 5" xfId="40541"/>
    <cellStyle name="x 9 5 2" xfId="40542"/>
    <cellStyle name="x 9 5 3" xfId="40543"/>
    <cellStyle name="x 9 6" xfId="40544"/>
    <cellStyle name="x 9 6 2" xfId="40545"/>
    <cellStyle name="x 9 7" xfId="40546"/>
    <cellStyle name="x 9 7 2" xfId="40547"/>
    <cellStyle name="x 9 8" xfId="40548"/>
    <cellStyle name="x_2007 PBR Filing Working File 080115" xfId="40549"/>
    <cellStyle name="x_2008 PBR Filing Working File 090116" xfId="40550"/>
    <cellStyle name="x_2010 RMDx BP090610c-1" xfId="40551"/>
    <cellStyle name="x_2010 RMDx BP091222c-old" xfId="40552"/>
    <cellStyle name="x_Actual vs. Budget Volume" xfId="40553"/>
    <cellStyle name="x_Adjustments-RSVA" xfId="40554"/>
    <cellStyle name="x_Adjustments-RSVA 2" xfId="40555"/>
    <cellStyle name="x_Adjustments-RSVA_Brampton Rev. Tracking" xfId="40556"/>
    <cellStyle name="x_Adjustments-RSVA_Brampton Rev. Tracking 2" xfId="40557"/>
    <cellStyle name="x_Book1" xfId="40558"/>
    <cellStyle name="x_Brampton HOBNI RCOPA Tracking" xfId="40559"/>
    <cellStyle name="x_Brampton Rev. Tracking" xfId="40560"/>
    <cellStyle name="x_Brampton Rev. Tracking 2" xfId="40561"/>
    <cellStyle name="x_CCA-Request_H11bps" xfId="40562"/>
    <cellStyle name="x_CCA-Request_H11bps 10" xfId="40563"/>
    <cellStyle name="x_CCA-Request_H11bps 10 2" xfId="40564"/>
    <cellStyle name="x_CCA-Request_H11bps 10 2 2" xfId="40565"/>
    <cellStyle name="x_CCA-Request_H11bps 10 2 2 2" xfId="40566"/>
    <cellStyle name="x_CCA-Request_H11bps 10 2 2 3" xfId="40567"/>
    <cellStyle name="x_CCA-Request_H11bps 10 2 3" xfId="40568"/>
    <cellStyle name="x_CCA-Request_H11bps 10 2 3 2" xfId="40569"/>
    <cellStyle name="x_CCA-Request_H11bps 10 2 3 3" xfId="40570"/>
    <cellStyle name="x_CCA-Request_H11bps 10 2 4" xfId="40571"/>
    <cellStyle name="x_CCA-Request_H11bps 10 2 4 2" xfId="40572"/>
    <cellStyle name="x_CCA-Request_H11bps 10 2 5" xfId="40573"/>
    <cellStyle name="x_CCA-Request_H11bps 10 2 5 2" xfId="40574"/>
    <cellStyle name="x_CCA-Request_H11bps 10 2 6" xfId="40575"/>
    <cellStyle name="x_CCA-Request_H11bps 10 3" xfId="40576"/>
    <cellStyle name="x_CCA-Request_H11bps 10 3 2" xfId="40577"/>
    <cellStyle name="x_CCA-Request_H11bps 10 3 2 2" xfId="40578"/>
    <cellStyle name="x_CCA-Request_H11bps 10 3 2 3" xfId="40579"/>
    <cellStyle name="x_CCA-Request_H11bps 10 3 3" xfId="40580"/>
    <cellStyle name="x_CCA-Request_H11bps 10 3 3 2" xfId="40581"/>
    <cellStyle name="x_CCA-Request_H11bps 10 3 3 3" xfId="40582"/>
    <cellStyle name="x_CCA-Request_H11bps 10 3 4" xfId="40583"/>
    <cellStyle name="x_CCA-Request_H11bps 10 3 4 2" xfId="40584"/>
    <cellStyle name="x_CCA-Request_H11bps 10 3 5" xfId="40585"/>
    <cellStyle name="x_CCA-Request_H11bps 10 3 5 2" xfId="40586"/>
    <cellStyle name="x_CCA-Request_H11bps 10 3 6" xfId="40587"/>
    <cellStyle name="x_CCA-Request_H11bps 10 4" xfId="40588"/>
    <cellStyle name="x_CCA-Request_H11bps 10 4 2" xfId="40589"/>
    <cellStyle name="x_CCA-Request_H11bps 10 4 3" xfId="40590"/>
    <cellStyle name="x_CCA-Request_H11bps 10 5" xfId="40591"/>
    <cellStyle name="x_CCA-Request_H11bps 10 5 2" xfId="40592"/>
    <cellStyle name="x_CCA-Request_H11bps 10 5 3" xfId="40593"/>
    <cellStyle name="x_CCA-Request_H11bps 10 6" xfId="40594"/>
    <cellStyle name="x_CCA-Request_H11bps 10 6 2" xfId="40595"/>
    <cellStyle name="x_CCA-Request_H11bps 10 7" xfId="40596"/>
    <cellStyle name="x_CCA-Request_H11bps 10 7 2" xfId="40597"/>
    <cellStyle name="x_CCA-Request_H11bps 10 8" xfId="40598"/>
    <cellStyle name="x_CCA-Request_H11bps 11" xfId="40599"/>
    <cellStyle name="x_CCA-Request_H11bps 11 2" xfId="40600"/>
    <cellStyle name="x_CCA-Request_H11bps 11 2 2" xfId="40601"/>
    <cellStyle name="x_CCA-Request_H11bps 11 2 2 2" xfId="40602"/>
    <cellStyle name="x_CCA-Request_H11bps 11 2 3" xfId="40603"/>
    <cellStyle name="x_CCA-Request_H11bps 11 2 3 2" xfId="40604"/>
    <cellStyle name="x_CCA-Request_H11bps 11 3" xfId="40605"/>
    <cellStyle name="x_CCA-Request_H11bps 11 3 2" xfId="40606"/>
    <cellStyle name="x_CCA-Request_H11bps 11 3 3" xfId="40607"/>
    <cellStyle name="x_CCA-Request_H11bps 11 4" xfId="40608"/>
    <cellStyle name="x_CCA-Request_H11bps 11 4 2" xfId="40609"/>
    <cellStyle name="x_CCA-Request_H11bps 11 5" xfId="40610"/>
    <cellStyle name="x_CCA-Request_H11bps 11 5 2" xfId="40611"/>
    <cellStyle name="x_CCA-Request_H11bps 11 6" xfId="40612"/>
    <cellStyle name="x_CCA-Request_H11bps 12" xfId="40613"/>
    <cellStyle name="x_CCA-Request_H11bps 12 2" xfId="40614"/>
    <cellStyle name="x_CCA-Request_H11bps 12 2 2" xfId="40615"/>
    <cellStyle name="x_CCA-Request_H11bps 12 2 2 2" xfId="40616"/>
    <cellStyle name="x_CCA-Request_H11bps 12 2 2 3" xfId="40617"/>
    <cellStyle name="x_CCA-Request_H11bps 12 2 3" xfId="40618"/>
    <cellStyle name="x_CCA-Request_H11bps 12 2 3 2" xfId="40619"/>
    <cellStyle name="x_CCA-Request_H11bps 12 2 3 3" xfId="40620"/>
    <cellStyle name="x_CCA-Request_H11bps 12 2 4" xfId="40621"/>
    <cellStyle name="x_CCA-Request_H11bps 12 2 4 2" xfId="40622"/>
    <cellStyle name="x_CCA-Request_H11bps 12 2 5" xfId="40623"/>
    <cellStyle name="x_CCA-Request_H11bps 12 2 6" xfId="40624"/>
    <cellStyle name="x_CCA-Request_H11bps 12 2 7" xfId="40625"/>
    <cellStyle name="x_CCA-Request_H11bps 12 3" xfId="40626"/>
    <cellStyle name="x_CCA-Request_H11bps 12 3 2" xfId="40627"/>
    <cellStyle name="x_CCA-Request_H11bps 12 3 3" xfId="40628"/>
    <cellStyle name="x_CCA-Request_H11bps 12 4" xfId="40629"/>
    <cellStyle name="x_CCA-Request_H11bps 12 4 2" xfId="40630"/>
    <cellStyle name="x_CCA-Request_H11bps 12 4 3" xfId="40631"/>
    <cellStyle name="x_CCA-Request_H11bps 12 5" xfId="40632"/>
    <cellStyle name="x_CCA-Request_H11bps 12 5 2" xfId="40633"/>
    <cellStyle name="x_CCA-Request_H11bps 12 6" xfId="40634"/>
    <cellStyle name="x_CCA-Request_H11bps 12 6 2" xfId="40635"/>
    <cellStyle name="x_CCA-Request_H11bps 12 7" xfId="40636"/>
    <cellStyle name="x_CCA-Request_H11bps 13" xfId="40637"/>
    <cellStyle name="x_CCA-Request_H11bps 13 2" xfId="40638"/>
    <cellStyle name="x_CCA-Request_H11bps 13 2 2" xfId="40639"/>
    <cellStyle name="x_CCA-Request_H11bps 13 2 2 2" xfId="40640"/>
    <cellStyle name="x_CCA-Request_H11bps 13 2 2 2 2" xfId="40641"/>
    <cellStyle name="x_CCA-Request_H11bps 13 2 2 3" xfId="40642"/>
    <cellStyle name="x_CCA-Request_H11bps 13 2 2 4" xfId="40643"/>
    <cellStyle name="x_CCA-Request_H11bps 13 2 3" xfId="40644"/>
    <cellStyle name="x_CCA-Request_H11bps 13 2 3 2" xfId="40645"/>
    <cellStyle name="x_CCA-Request_H11bps 13 2 3 2 2" xfId="40646"/>
    <cellStyle name="x_CCA-Request_H11bps 13 2 3 3" xfId="40647"/>
    <cellStyle name="x_CCA-Request_H11bps 13 2 3 4" xfId="40648"/>
    <cellStyle name="x_CCA-Request_H11bps 13 2 4" xfId="40649"/>
    <cellStyle name="x_CCA-Request_H11bps 13 2 4 2" xfId="40650"/>
    <cellStyle name="x_CCA-Request_H11bps 13 2 5" xfId="40651"/>
    <cellStyle name="x_CCA-Request_H11bps 13 2 6" xfId="40652"/>
    <cellStyle name="x_CCA-Request_H11bps 13 2 7" xfId="40653"/>
    <cellStyle name="x_CCA-Request_H11bps 13 3" xfId="40654"/>
    <cellStyle name="x_CCA-Request_H11bps 13 3 2" xfId="40655"/>
    <cellStyle name="x_CCA-Request_H11bps 13 3 2 2" xfId="40656"/>
    <cellStyle name="x_CCA-Request_H11bps 13 3 3" xfId="40657"/>
    <cellStyle name="x_CCA-Request_H11bps 13 3 4" xfId="40658"/>
    <cellStyle name="x_CCA-Request_H11bps 13 4" xfId="40659"/>
    <cellStyle name="x_CCA-Request_H11bps 13 4 2" xfId="40660"/>
    <cellStyle name="x_CCA-Request_H11bps 13 4 3" xfId="40661"/>
    <cellStyle name="x_CCA-Request_H11bps 13 5" xfId="40662"/>
    <cellStyle name="x_CCA-Request_H11bps 13 5 2" xfId="40663"/>
    <cellStyle name="x_CCA-Request_H11bps 13 6" xfId="40664"/>
    <cellStyle name="x_CCA-Request_H11bps 13 7" xfId="40665"/>
    <cellStyle name="x_CCA-Request_H11bps 13 8" xfId="40666"/>
    <cellStyle name="x_CCA-Request_H11bps 14" xfId="40667"/>
    <cellStyle name="x_CCA-Request_H11bps 14 2" xfId="40668"/>
    <cellStyle name="x_CCA-Request_H11bps 14 2 2" xfId="40669"/>
    <cellStyle name="x_CCA-Request_H11bps 14 2 2 2" xfId="40670"/>
    <cellStyle name="x_CCA-Request_H11bps 14 2 2 3" xfId="40671"/>
    <cellStyle name="x_CCA-Request_H11bps 14 2 3" xfId="40672"/>
    <cellStyle name="x_CCA-Request_H11bps 14 2 3 2" xfId="40673"/>
    <cellStyle name="x_CCA-Request_H11bps 14 2 3 3" xfId="40674"/>
    <cellStyle name="x_CCA-Request_H11bps 14 2 4" xfId="40675"/>
    <cellStyle name="x_CCA-Request_H11bps 14 2 4 2" xfId="40676"/>
    <cellStyle name="x_CCA-Request_H11bps 14 2 5" xfId="40677"/>
    <cellStyle name="x_CCA-Request_H11bps 14 2 6" xfId="40678"/>
    <cellStyle name="x_CCA-Request_H11bps 14 2 7" xfId="40679"/>
    <cellStyle name="x_CCA-Request_H11bps 14 3" xfId="40680"/>
    <cellStyle name="x_CCA-Request_H11bps 14 3 2" xfId="40681"/>
    <cellStyle name="x_CCA-Request_H11bps 14 3 2 2" xfId="40682"/>
    <cellStyle name="x_CCA-Request_H11bps 14 3 2 2 2" xfId="40683"/>
    <cellStyle name="x_CCA-Request_H11bps 14 3 2 3" xfId="40684"/>
    <cellStyle name="x_CCA-Request_H11bps 14 3 3" xfId="40685"/>
    <cellStyle name="x_CCA-Request_H11bps 14 3 3 2" xfId="40686"/>
    <cellStyle name="x_CCA-Request_H11bps 14 3 4" xfId="40687"/>
    <cellStyle name="x_CCA-Request_H11bps 14 3 5" xfId="40688"/>
    <cellStyle name="x_CCA-Request_H11bps 14 3 6" xfId="40689"/>
    <cellStyle name="x_CCA-Request_H11bps 14 4" xfId="40690"/>
    <cellStyle name="x_CCA-Request_H11bps 14 4 2" xfId="40691"/>
    <cellStyle name="x_CCA-Request_H11bps 14 4 3" xfId="40692"/>
    <cellStyle name="x_CCA-Request_H11bps 14 5" xfId="40693"/>
    <cellStyle name="x_CCA-Request_H11bps 14 5 2" xfId="40694"/>
    <cellStyle name="x_CCA-Request_H11bps 14 6" xfId="40695"/>
    <cellStyle name="x_CCA-Request_H11bps 14 7" xfId="40696"/>
    <cellStyle name="x_CCA-Request_H11bps 14 8" xfId="40697"/>
    <cellStyle name="x_CCA-Request_H11bps 15" xfId="40698"/>
    <cellStyle name="x_CCA-Request_H11bps 15 2" xfId="40699"/>
    <cellStyle name="x_CCA-Request_H11bps 15 2 2" xfId="40700"/>
    <cellStyle name="x_CCA-Request_H11bps 15 2 2 2" xfId="40701"/>
    <cellStyle name="x_CCA-Request_H11bps 15 2 3" xfId="40702"/>
    <cellStyle name="x_CCA-Request_H11bps 15 2 4" xfId="40703"/>
    <cellStyle name="x_CCA-Request_H11bps 15 2 5" xfId="40704"/>
    <cellStyle name="x_CCA-Request_H11bps 15 3" xfId="40705"/>
    <cellStyle name="x_CCA-Request_H11bps 15 3 2" xfId="40706"/>
    <cellStyle name="x_CCA-Request_H11bps 15 3 2 2" xfId="40707"/>
    <cellStyle name="x_CCA-Request_H11bps 15 3 2 2 2" xfId="40708"/>
    <cellStyle name="x_CCA-Request_H11bps 15 3 2 3" xfId="40709"/>
    <cellStyle name="x_CCA-Request_H11bps 15 3 3" xfId="40710"/>
    <cellStyle name="x_CCA-Request_H11bps 15 3 3 2" xfId="40711"/>
    <cellStyle name="x_CCA-Request_H11bps 15 3 4" xfId="40712"/>
    <cellStyle name="x_CCA-Request_H11bps 15 3 5" xfId="40713"/>
    <cellStyle name="x_CCA-Request_H11bps 15 4" xfId="40714"/>
    <cellStyle name="x_CCA-Request_H11bps 15 4 2" xfId="40715"/>
    <cellStyle name="x_CCA-Request_H11bps 15 5" xfId="40716"/>
    <cellStyle name="x_CCA-Request_H11bps 15 6" xfId="40717"/>
    <cellStyle name="x_CCA-Request_H11bps 15 7" xfId="40718"/>
    <cellStyle name="x_CCA-Request_H11bps 16" xfId="40719"/>
    <cellStyle name="x_CCA-Request_H11bps 16 2" xfId="40720"/>
    <cellStyle name="x_CCA-Request_H11bps 16 2 2" xfId="40721"/>
    <cellStyle name="x_CCA-Request_H11bps 16 2 2 2" xfId="40722"/>
    <cellStyle name="x_CCA-Request_H11bps 16 2 2 2 2" xfId="40723"/>
    <cellStyle name="x_CCA-Request_H11bps 16 2 2 3" xfId="40724"/>
    <cellStyle name="x_CCA-Request_H11bps 16 2 3" xfId="40725"/>
    <cellStyle name="x_CCA-Request_H11bps 16 2 3 2" xfId="40726"/>
    <cellStyle name="x_CCA-Request_H11bps 16 2 4" xfId="40727"/>
    <cellStyle name="x_CCA-Request_H11bps 16 3" xfId="40728"/>
    <cellStyle name="x_CCA-Request_H11bps 16 3 2" xfId="40729"/>
    <cellStyle name="x_CCA-Request_H11bps 16 3 2 2" xfId="40730"/>
    <cellStyle name="x_CCA-Request_H11bps 16 3 3" xfId="40731"/>
    <cellStyle name="x_CCA-Request_H11bps 16 4" xfId="40732"/>
    <cellStyle name="x_CCA-Request_H11bps 16 4 2" xfId="40733"/>
    <cellStyle name="x_CCA-Request_H11bps 16 5" xfId="40734"/>
    <cellStyle name="x_CCA-Request_H11bps 16 6" xfId="40735"/>
    <cellStyle name="x_CCA-Request_H11bps 16 7" xfId="40736"/>
    <cellStyle name="x_CCA-Request_H11bps 17" xfId="40737"/>
    <cellStyle name="x_CCA-Request_H11bps 17 2" xfId="40738"/>
    <cellStyle name="x_CCA-Request_H11bps 17 2 2" xfId="40739"/>
    <cellStyle name="x_CCA-Request_H11bps 17 2 2 2" xfId="40740"/>
    <cellStyle name="x_CCA-Request_H11bps 17 2 3" xfId="40741"/>
    <cellStyle name="x_CCA-Request_H11bps 17 3" xfId="40742"/>
    <cellStyle name="x_CCA-Request_H11bps 17 3 2" xfId="40743"/>
    <cellStyle name="x_CCA-Request_H11bps 17 3 2 2" xfId="40744"/>
    <cellStyle name="x_CCA-Request_H11bps 17 3 3" xfId="40745"/>
    <cellStyle name="x_CCA-Request_H11bps 17 4" xfId="40746"/>
    <cellStyle name="x_CCA-Request_H11bps 17 4 2" xfId="40747"/>
    <cellStyle name="x_CCA-Request_H11bps 17 5" xfId="40748"/>
    <cellStyle name="x_CCA-Request_H11bps 17 6" xfId="40749"/>
    <cellStyle name="x_CCA-Request_H11bps 17 7" xfId="40750"/>
    <cellStyle name="x_CCA-Request_H11bps 18" xfId="40751"/>
    <cellStyle name="x_CCA-Request_H11bps 18 2" xfId="40752"/>
    <cellStyle name="x_CCA-Request_H11bps 18 2 2" xfId="40753"/>
    <cellStyle name="x_CCA-Request_H11bps 18 2 2 2" xfId="40754"/>
    <cellStyle name="x_CCA-Request_H11bps 18 2 3" xfId="40755"/>
    <cellStyle name="x_CCA-Request_H11bps 18 2 4" xfId="40756"/>
    <cellStyle name="x_CCA-Request_H11bps 18 2 5" xfId="40757"/>
    <cellStyle name="x_CCA-Request_H11bps 18 3" xfId="40758"/>
    <cellStyle name="x_CCA-Request_H11bps 18 3 2" xfId="40759"/>
    <cellStyle name="x_CCA-Request_H11bps 18 4" xfId="40760"/>
    <cellStyle name="x_CCA-Request_H11bps 18 5" xfId="40761"/>
    <cellStyle name="x_CCA-Request_H11bps 18 6" xfId="40762"/>
    <cellStyle name="x_CCA-Request_H11bps 19" xfId="40763"/>
    <cellStyle name="x_CCA-Request_H11bps 19 2" xfId="40764"/>
    <cellStyle name="x_CCA-Request_H11bps 19 2 2" xfId="40765"/>
    <cellStyle name="x_CCA-Request_H11bps 19 2 3" xfId="40766"/>
    <cellStyle name="x_CCA-Request_H11bps 19 3" xfId="40767"/>
    <cellStyle name="x_CCA-Request_H11bps 19 4" xfId="40768"/>
    <cellStyle name="x_CCA-Request_H11bps 19 5" xfId="40769"/>
    <cellStyle name="x_CCA-Request_H11bps 2" xfId="40770"/>
    <cellStyle name="x_CCA-Request_H11bps 2 2" xfId="40771"/>
    <cellStyle name="x_CCA-Request_H11bps 2 2 2" xfId="40772"/>
    <cellStyle name="x_CCA-Request_H11bps 2 2 2 2" xfId="40773"/>
    <cellStyle name="x_CCA-Request_H11bps 2 2 2 3" xfId="40774"/>
    <cellStyle name="x_CCA-Request_H11bps 2 2 3" xfId="40775"/>
    <cellStyle name="x_CCA-Request_H11bps 2 2 3 2" xfId="40776"/>
    <cellStyle name="x_CCA-Request_H11bps 2 2 3 3" xfId="40777"/>
    <cellStyle name="x_CCA-Request_H11bps 2 2 4" xfId="40778"/>
    <cellStyle name="x_CCA-Request_H11bps 2 2 4 2" xfId="40779"/>
    <cellStyle name="x_CCA-Request_H11bps 2 2 5" xfId="40780"/>
    <cellStyle name="x_CCA-Request_H11bps 2 2 5 2" xfId="40781"/>
    <cellStyle name="x_CCA-Request_H11bps 2 2 6" xfId="40782"/>
    <cellStyle name="x_CCA-Request_H11bps 2 3" xfId="40783"/>
    <cellStyle name="x_CCA-Request_H11bps 2 3 2" xfId="40784"/>
    <cellStyle name="x_CCA-Request_H11bps 2 3 3" xfId="40785"/>
    <cellStyle name="x_CCA-Request_H11bps 2 3 4" xfId="40786"/>
    <cellStyle name="x_CCA-Request_H11bps 2 4" xfId="40787"/>
    <cellStyle name="x_CCA-Request_H11bps 2 4 2" xfId="40788"/>
    <cellStyle name="x_CCA-Request_H11bps 2 4 3" xfId="40789"/>
    <cellStyle name="x_CCA-Request_H11bps 2 5" xfId="40790"/>
    <cellStyle name="x_CCA-Request_H11bps 2 5 2" xfId="40791"/>
    <cellStyle name="x_CCA-Request_H11bps 2 6" xfId="40792"/>
    <cellStyle name="x_CCA-Request_H11bps 2 6 2" xfId="40793"/>
    <cellStyle name="x_CCA-Request_H11bps 2 7" xfId="40794"/>
    <cellStyle name="x_CCA-Request_H11bps 20" xfId="40795"/>
    <cellStyle name="x_CCA-Request_H11bps 20 2" xfId="40796"/>
    <cellStyle name="x_CCA-Request_H11bps 20 2 2" xfId="40797"/>
    <cellStyle name="x_CCA-Request_H11bps 20 3" xfId="40798"/>
    <cellStyle name="x_CCA-Request_H11bps 20 4" xfId="40799"/>
    <cellStyle name="x_CCA-Request_H11bps 20 5" xfId="40800"/>
    <cellStyle name="x_CCA-Request_H11bps 21" xfId="40801"/>
    <cellStyle name="x_CCA-Request_H11bps 21 2" xfId="40802"/>
    <cellStyle name="x_CCA-Request_H11bps 21 3" xfId="40803"/>
    <cellStyle name="x_CCA-Request_H11bps 22" xfId="40804"/>
    <cellStyle name="x_CCA-Request_H11bps 22 2" xfId="40805"/>
    <cellStyle name="x_CCA-Request_H11bps 23" xfId="40806"/>
    <cellStyle name="x_CCA-Request_H11bps 23 2" xfId="40807"/>
    <cellStyle name="x_CCA-Request_H11bps 3" xfId="40808"/>
    <cellStyle name="x_CCA-Request_H11bps 3 2" xfId="40809"/>
    <cellStyle name="x_CCA-Request_H11bps 3 2 2" xfId="40810"/>
    <cellStyle name="x_CCA-Request_H11bps 3 2 2 2" xfId="40811"/>
    <cellStyle name="x_CCA-Request_H11bps 3 2 2 3" xfId="40812"/>
    <cellStyle name="x_CCA-Request_H11bps 3 2 3" xfId="40813"/>
    <cellStyle name="x_CCA-Request_H11bps 3 2 3 2" xfId="40814"/>
    <cellStyle name="x_CCA-Request_H11bps 3 2 3 3" xfId="40815"/>
    <cellStyle name="x_CCA-Request_H11bps 3 2 4" xfId="40816"/>
    <cellStyle name="x_CCA-Request_H11bps 3 2 4 2" xfId="40817"/>
    <cellStyle name="x_CCA-Request_H11bps 3 2 5" xfId="40818"/>
    <cellStyle name="x_CCA-Request_H11bps 3 2 5 2" xfId="40819"/>
    <cellStyle name="x_CCA-Request_H11bps 3 2 6" xfId="40820"/>
    <cellStyle name="x_CCA-Request_H11bps 3 3" xfId="40821"/>
    <cellStyle name="x_CCA-Request_H11bps 3 3 2" xfId="40822"/>
    <cellStyle name="x_CCA-Request_H11bps 3 3 3" xfId="40823"/>
    <cellStyle name="x_CCA-Request_H11bps 3 3 4" xfId="40824"/>
    <cellStyle name="x_CCA-Request_H11bps 3 4" xfId="40825"/>
    <cellStyle name="x_CCA-Request_H11bps 3 4 2" xfId="40826"/>
    <cellStyle name="x_CCA-Request_H11bps 3 4 3" xfId="40827"/>
    <cellStyle name="x_CCA-Request_H11bps 3 5" xfId="40828"/>
    <cellStyle name="x_CCA-Request_H11bps 3 5 2" xfId="40829"/>
    <cellStyle name="x_CCA-Request_H11bps 3 6" xfId="40830"/>
    <cellStyle name="x_CCA-Request_H11bps 3 6 2" xfId="40831"/>
    <cellStyle name="x_CCA-Request_H11bps 3 7" xfId="40832"/>
    <cellStyle name="x_CCA-Request_H11bps 4" xfId="40833"/>
    <cellStyle name="x_CCA-Request_H11bps 4 2" xfId="40834"/>
    <cellStyle name="x_CCA-Request_H11bps 4 2 2" xfId="40835"/>
    <cellStyle name="x_CCA-Request_H11bps 4 2 2 2" xfId="40836"/>
    <cellStyle name="x_CCA-Request_H11bps 4 2 2 3" xfId="40837"/>
    <cellStyle name="x_CCA-Request_H11bps 4 2 3" xfId="40838"/>
    <cellStyle name="x_CCA-Request_H11bps 4 2 3 2" xfId="40839"/>
    <cellStyle name="x_CCA-Request_H11bps 4 2 3 3" xfId="40840"/>
    <cellStyle name="x_CCA-Request_H11bps 4 2 4" xfId="40841"/>
    <cellStyle name="x_CCA-Request_H11bps 4 2 4 2" xfId="40842"/>
    <cellStyle name="x_CCA-Request_H11bps 4 2 5" xfId="40843"/>
    <cellStyle name="x_CCA-Request_H11bps 4 2 5 2" xfId="40844"/>
    <cellStyle name="x_CCA-Request_H11bps 4 2 6" xfId="40845"/>
    <cellStyle name="x_CCA-Request_H11bps 4 3" xfId="40846"/>
    <cellStyle name="x_CCA-Request_H11bps 4 3 2" xfId="40847"/>
    <cellStyle name="x_CCA-Request_H11bps 4 3 3" xfId="40848"/>
    <cellStyle name="x_CCA-Request_H11bps 4 3 4" xfId="40849"/>
    <cellStyle name="x_CCA-Request_H11bps 4 4" xfId="40850"/>
    <cellStyle name="x_CCA-Request_H11bps 4 4 2" xfId="40851"/>
    <cellStyle name="x_CCA-Request_H11bps 4 4 3" xfId="40852"/>
    <cellStyle name="x_CCA-Request_H11bps 4 5" xfId="40853"/>
    <cellStyle name="x_CCA-Request_H11bps 4 5 2" xfId="40854"/>
    <cellStyle name="x_CCA-Request_H11bps 4 6" xfId="40855"/>
    <cellStyle name="x_CCA-Request_H11bps 4 6 2" xfId="40856"/>
    <cellStyle name="x_CCA-Request_H11bps 4 7" xfId="40857"/>
    <cellStyle name="x_CCA-Request_H11bps 5" xfId="40858"/>
    <cellStyle name="x_CCA-Request_H11bps 5 2" xfId="40859"/>
    <cellStyle name="x_CCA-Request_H11bps 5 2 2" xfId="40860"/>
    <cellStyle name="x_CCA-Request_H11bps 5 2 2 2" xfId="40861"/>
    <cellStyle name="x_CCA-Request_H11bps 5 2 2 3" xfId="40862"/>
    <cellStyle name="x_CCA-Request_H11bps 5 2 3" xfId="40863"/>
    <cellStyle name="x_CCA-Request_H11bps 5 2 3 2" xfId="40864"/>
    <cellStyle name="x_CCA-Request_H11bps 5 2 3 3" xfId="40865"/>
    <cellStyle name="x_CCA-Request_H11bps 5 2 4" xfId="40866"/>
    <cellStyle name="x_CCA-Request_H11bps 5 2 4 2" xfId="40867"/>
    <cellStyle name="x_CCA-Request_H11bps 5 2 5" xfId="40868"/>
    <cellStyle name="x_CCA-Request_H11bps 5 2 5 2" xfId="40869"/>
    <cellStyle name="x_CCA-Request_H11bps 5 2 6" xfId="40870"/>
    <cellStyle name="x_CCA-Request_H11bps 5 3" xfId="40871"/>
    <cellStyle name="x_CCA-Request_H11bps 5 3 2" xfId="40872"/>
    <cellStyle name="x_CCA-Request_H11bps 5 3 3" xfId="40873"/>
    <cellStyle name="x_CCA-Request_H11bps 5 3 4" xfId="40874"/>
    <cellStyle name="x_CCA-Request_H11bps 5 4" xfId="40875"/>
    <cellStyle name="x_CCA-Request_H11bps 5 4 2" xfId="40876"/>
    <cellStyle name="x_CCA-Request_H11bps 5 4 3" xfId="40877"/>
    <cellStyle name="x_CCA-Request_H11bps 5 5" xfId="40878"/>
    <cellStyle name="x_CCA-Request_H11bps 5 5 2" xfId="40879"/>
    <cellStyle name="x_CCA-Request_H11bps 5 6" xfId="40880"/>
    <cellStyle name="x_CCA-Request_H11bps 5 6 2" xfId="40881"/>
    <cellStyle name="x_CCA-Request_H11bps 5 7" xfId="40882"/>
    <cellStyle name="x_CCA-Request_H11bps 6" xfId="40883"/>
    <cellStyle name="x_CCA-Request_H11bps 6 2" xfId="40884"/>
    <cellStyle name="x_CCA-Request_H11bps 6 2 2" xfId="40885"/>
    <cellStyle name="x_CCA-Request_H11bps 6 2 2 2" xfId="40886"/>
    <cellStyle name="x_CCA-Request_H11bps 6 2 2 3" xfId="40887"/>
    <cellStyle name="x_CCA-Request_H11bps 6 2 3" xfId="40888"/>
    <cellStyle name="x_CCA-Request_H11bps 6 2 3 2" xfId="40889"/>
    <cellStyle name="x_CCA-Request_H11bps 6 2 3 3" xfId="40890"/>
    <cellStyle name="x_CCA-Request_H11bps 6 2 4" xfId="40891"/>
    <cellStyle name="x_CCA-Request_H11bps 6 2 4 2" xfId="40892"/>
    <cellStyle name="x_CCA-Request_H11bps 6 2 5" xfId="40893"/>
    <cellStyle name="x_CCA-Request_H11bps 6 2 5 2" xfId="40894"/>
    <cellStyle name="x_CCA-Request_H11bps 6 2 6" xfId="40895"/>
    <cellStyle name="x_CCA-Request_H11bps 6 3" xfId="40896"/>
    <cellStyle name="x_CCA-Request_H11bps 6 3 2" xfId="40897"/>
    <cellStyle name="x_CCA-Request_H11bps 6 3 3" xfId="40898"/>
    <cellStyle name="x_CCA-Request_H11bps 6 3 4" xfId="40899"/>
    <cellStyle name="x_CCA-Request_H11bps 6 4" xfId="40900"/>
    <cellStyle name="x_CCA-Request_H11bps 6 4 2" xfId="40901"/>
    <cellStyle name="x_CCA-Request_H11bps 6 4 3" xfId="40902"/>
    <cellStyle name="x_CCA-Request_H11bps 6 5" xfId="40903"/>
    <cellStyle name="x_CCA-Request_H11bps 6 5 2" xfId="40904"/>
    <cellStyle name="x_CCA-Request_H11bps 6 6" xfId="40905"/>
    <cellStyle name="x_CCA-Request_H11bps 6 6 2" xfId="40906"/>
    <cellStyle name="x_CCA-Request_H11bps 6 7" xfId="40907"/>
    <cellStyle name="x_CCA-Request_H11bps 7" xfId="40908"/>
    <cellStyle name="x_CCA-Request_H11bps 7 2" xfId="40909"/>
    <cellStyle name="x_CCA-Request_H11bps 7 2 2" xfId="40910"/>
    <cellStyle name="x_CCA-Request_H11bps 7 2 2 2" xfId="40911"/>
    <cellStyle name="x_CCA-Request_H11bps 7 2 2 3" xfId="40912"/>
    <cellStyle name="x_CCA-Request_H11bps 7 2 3" xfId="40913"/>
    <cellStyle name="x_CCA-Request_H11bps 7 2 3 2" xfId="40914"/>
    <cellStyle name="x_CCA-Request_H11bps 7 2 3 3" xfId="40915"/>
    <cellStyle name="x_CCA-Request_H11bps 7 2 4" xfId="40916"/>
    <cellStyle name="x_CCA-Request_H11bps 7 2 4 2" xfId="40917"/>
    <cellStyle name="x_CCA-Request_H11bps 7 2 5" xfId="40918"/>
    <cellStyle name="x_CCA-Request_H11bps 7 2 5 2" xfId="40919"/>
    <cellStyle name="x_CCA-Request_H11bps 7 2 6" xfId="40920"/>
    <cellStyle name="x_CCA-Request_H11bps 7 3" xfId="40921"/>
    <cellStyle name="x_CCA-Request_H11bps 7 3 2" xfId="40922"/>
    <cellStyle name="x_CCA-Request_H11bps 7 3 3" xfId="40923"/>
    <cellStyle name="x_CCA-Request_H11bps 7 3 4" xfId="40924"/>
    <cellStyle name="x_CCA-Request_H11bps 7 4" xfId="40925"/>
    <cellStyle name="x_CCA-Request_H11bps 7 4 2" xfId="40926"/>
    <cellStyle name="x_CCA-Request_H11bps 7 4 3" xfId="40927"/>
    <cellStyle name="x_CCA-Request_H11bps 7 5" xfId="40928"/>
    <cellStyle name="x_CCA-Request_H11bps 7 5 2" xfId="40929"/>
    <cellStyle name="x_CCA-Request_H11bps 7 6" xfId="40930"/>
    <cellStyle name="x_CCA-Request_H11bps 7 6 2" xfId="40931"/>
    <cellStyle name="x_CCA-Request_H11bps 7 7" xfId="40932"/>
    <cellStyle name="x_CCA-Request_H11bps 8" xfId="40933"/>
    <cellStyle name="x_CCA-Request_H11bps 8 2" xfId="40934"/>
    <cellStyle name="x_CCA-Request_H11bps 8 2 2" xfId="40935"/>
    <cellStyle name="x_CCA-Request_H11bps 8 2 2 2" xfId="40936"/>
    <cellStyle name="x_CCA-Request_H11bps 8 2 2 2 2" xfId="40937"/>
    <cellStyle name="x_CCA-Request_H11bps 8 2 2 2 3" xfId="40938"/>
    <cellStyle name="x_CCA-Request_H11bps 8 2 2 3" xfId="40939"/>
    <cellStyle name="x_CCA-Request_H11bps 8 2 2 3 2" xfId="40940"/>
    <cellStyle name="x_CCA-Request_H11bps 8 2 2 3 3" xfId="40941"/>
    <cellStyle name="x_CCA-Request_H11bps 8 2 2 4" xfId="40942"/>
    <cellStyle name="x_CCA-Request_H11bps 8 2 2 4 2" xfId="40943"/>
    <cellStyle name="x_CCA-Request_H11bps 8 2 2 5" xfId="40944"/>
    <cellStyle name="x_CCA-Request_H11bps 8 2 2 5 2" xfId="40945"/>
    <cellStyle name="x_CCA-Request_H11bps 8 2 2 6" xfId="40946"/>
    <cellStyle name="x_CCA-Request_H11bps 8 2 3" xfId="40947"/>
    <cellStyle name="x_CCA-Request_H11bps 8 2 3 2" xfId="40948"/>
    <cellStyle name="x_CCA-Request_H11bps 8 2 3 2 2" xfId="40949"/>
    <cellStyle name="x_CCA-Request_H11bps 8 2 3 2 3" xfId="40950"/>
    <cellStyle name="x_CCA-Request_H11bps 8 2 3 3" xfId="40951"/>
    <cellStyle name="x_CCA-Request_H11bps 8 2 3 3 2" xfId="40952"/>
    <cellStyle name="x_CCA-Request_H11bps 8 2 3 3 3" xfId="40953"/>
    <cellStyle name="x_CCA-Request_H11bps 8 2 3 4" xfId="40954"/>
    <cellStyle name="x_CCA-Request_H11bps 8 2 3 4 2" xfId="40955"/>
    <cellStyle name="x_CCA-Request_H11bps 8 2 3 5" xfId="40956"/>
    <cellStyle name="x_CCA-Request_H11bps 8 2 3 5 2" xfId="40957"/>
    <cellStyle name="x_CCA-Request_H11bps 8 2 3 6" xfId="40958"/>
    <cellStyle name="x_CCA-Request_H11bps 8 2 4" xfId="40959"/>
    <cellStyle name="x_CCA-Request_H11bps 8 2 4 2" xfId="40960"/>
    <cellStyle name="x_CCA-Request_H11bps 8 2 4 3" xfId="40961"/>
    <cellStyle name="x_CCA-Request_H11bps 8 2 5" xfId="40962"/>
    <cellStyle name="x_CCA-Request_H11bps 8 2 5 2" xfId="40963"/>
    <cellStyle name="x_CCA-Request_H11bps 8 2 5 3" xfId="40964"/>
    <cellStyle name="x_CCA-Request_H11bps 8 2 6" xfId="40965"/>
    <cellStyle name="x_CCA-Request_H11bps 8 2 6 2" xfId="40966"/>
    <cellStyle name="x_CCA-Request_H11bps 8 2 7" xfId="40967"/>
    <cellStyle name="x_CCA-Request_H11bps 8 2 7 2" xfId="40968"/>
    <cellStyle name="x_CCA-Request_H11bps 8 2 8" xfId="40969"/>
    <cellStyle name="x_CCA-Request_H11bps 8 3" xfId="40970"/>
    <cellStyle name="x_CCA-Request_H11bps 8 3 2" xfId="40971"/>
    <cellStyle name="x_CCA-Request_H11bps 8 3 3" xfId="40972"/>
    <cellStyle name="x_CCA-Request_H11bps 8 4" xfId="40973"/>
    <cellStyle name="x_CCA-Request_H11bps 8 4 2" xfId="40974"/>
    <cellStyle name="x_CCA-Request_H11bps 8 4 3" xfId="40975"/>
    <cellStyle name="x_CCA-Request_H11bps 8 5" xfId="40976"/>
    <cellStyle name="x_CCA-Request_H11bps 8 5 2" xfId="40977"/>
    <cellStyle name="x_CCA-Request_H11bps 8 6" xfId="40978"/>
    <cellStyle name="x_CCA-Request_H11bps 8 6 2" xfId="40979"/>
    <cellStyle name="x_CCA-Request_H11bps 8 7" xfId="40980"/>
    <cellStyle name="x_CCA-Request_H11bps 9" xfId="40981"/>
    <cellStyle name="x_CCA-Request_H11bps 9 2" xfId="40982"/>
    <cellStyle name="x_CCA-Request_H11bps 9 2 2" xfId="40983"/>
    <cellStyle name="x_CCA-Request_H11bps 9 2 2 2" xfId="40984"/>
    <cellStyle name="x_CCA-Request_H11bps 9 2 2 3" xfId="40985"/>
    <cellStyle name="x_CCA-Request_H11bps 9 2 3" xfId="40986"/>
    <cellStyle name="x_CCA-Request_H11bps 9 2 3 2" xfId="40987"/>
    <cellStyle name="x_CCA-Request_H11bps 9 2 3 3" xfId="40988"/>
    <cellStyle name="x_CCA-Request_H11bps 9 2 4" xfId="40989"/>
    <cellStyle name="x_CCA-Request_H11bps 9 2 4 2" xfId="40990"/>
    <cellStyle name="x_CCA-Request_H11bps 9 2 5" xfId="40991"/>
    <cellStyle name="x_CCA-Request_H11bps 9 2 5 2" xfId="40992"/>
    <cellStyle name="x_CCA-Request_H11bps 9 2 6" xfId="40993"/>
    <cellStyle name="x_CCA-Request_H11bps 9 3" xfId="40994"/>
    <cellStyle name="x_CCA-Request_H11bps 9 3 2" xfId="40995"/>
    <cellStyle name="x_CCA-Request_H11bps 9 3 2 2" xfId="40996"/>
    <cellStyle name="x_CCA-Request_H11bps 9 3 2 3" xfId="40997"/>
    <cellStyle name="x_CCA-Request_H11bps 9 3 3" xfId="40998"/>
    <cellStyle name="x_CCA-Request_H11bps 9 3 3 2" xfId="40999"/>
    <cellStyle name="x_CCA-Request_H11bps 9 3 3 3" xfId="41000"/>
    <cellStyle name="x_CCA-Request_H11bps 9 3 4" xfId="41001"/>
    <cellStyle name="x_CCA-Request_H11bps 9 3 4 2" xfId="41002"/>
    <cellStyle name="x_CCA-Request_H11bps 9 3 5" xfId="41003"/>
    <cellStyle name="x_CCA-Request_H11bps 9 3 5 2" xfId="41004"/>
    <cellStyle name="x_CCA-Request_H11bps 9 3 6" xfId="41005"/>
    <cellStyle name="x_CCA-Request_H11bps 9 4" xfId="41006"/>
    <cellStyle name="x_CCA-Request_H11bps 9 4 2" xfId="41007"/>
    <cellStyle name="x_CCA-Request_H11bps 9 4 3" xfId="41008"/>
    <cellStyle name="x_CCA-Request_H11bps 9 5" xfId="41009"/>
    <cellStyle name="x_CCA-Request_H11bps 9 5 2" xfId="41010"/>
    <cellStyle name="x_CCA-Request_H11bps 9 5 3" xfId="41011"/>
    <cellStyle name="x_CCA-Request_H11bps 9 6" xfId="41012"/>
    <cellStyle name="x_CCA-Request_H11bps 9 6 2" xfId="41013"/>
    <cellStyle name="x_CCA-Request_H11bps 9 7" xfId="41014"/>
    <cellStyle name="x_CCA-Request_H11bps 9 7 2" xfId="41015"/>
    <cellStyle name="x_CCA-Request_H11bps 9 8" xfId="41016"/>
    <cellStyle name="x_CCA-Request_H11bps July 9" xfId="41017"/>
    <cellStyle name="x_CCA-Request_H11bps July 9 10" xfId="41018"/>
    <cellStyle name="x_CCA-Request_H11bps July 9 10 2" xfId="41019"/>
    <cellStyle name="x_CCA-Request_H11bps July 9 10 2 2" xfId="41020"/>
    <cellStyle name="x_CCA-Request_H11bps July 9 10 2 2 2" xfId="41021"/>
    <cellStyle name="x_CCA-Request_H11bps July 9 10 2 2 3" xfId="41022"/>
    <cellStyle name="x_CCA-Request_H11bps July 9 10 2 3" xfId="41023"/>
    <cellStyle name="x_CCA-Request_H11bps July 9 10 2 3 2" xfId="41024"/>
    <cellStyle name="x_CCA-Request_H11bps July 9 10 2 3 3" xfId="41025"/>
    <cellStyle name="x_CCA-Request_H11bps July 9 10 2 4" xfId="41026"/>
    <cellStyle name="x_CCA-Request_H11bps July 9 10 2 4 2" xfId="41027"/>
    <cellStyle name="x_CCA-Request_H11bps July 9 10 2 5" xfId="41028"/>
    <cellStyle name="x_CCA-Request_H11bps July 9 10 2 5 2" xfId="41029"/>
    <cellStyle name="x_CCA-Request_H11bps July 9 10 2 6" xfId="41030"/>
    <cellStyle name="x_CCA-Request_H11bps July 9 10 3" xfId="41031"/>
    <cellStyle name="x_CCA-Request_H11bps July 9 10 3 2" xfId="41032"/>
    <cellStyle name="x_CCA-Request_H11bps July 9 10 3 2 2" xfId="41033"/>
    <cellStyle name="x_CCA-Request_H11bps July 9 10 3 2 3" xfId="41034"/>
    <cellStyle name="x_CCA-Request_H11bps July 9 10 3 3" xfId="41035"/>
    <cellStyle name="x_CCA-Request_H11bps July 9 10 3 3 2" xfId="41036"/>
    <cellStyle name="x_CCA-Request_H11bps July 9 10 3 3 3" xfId="41037"/>
    <cellStyle name="x_CCA-Request_H11bps July 9 10 3 4" xfId="41038"/>
    <cellStyle name="x_CCA-Request_H11bps July 9 10 3 4 2" xfId="41039"/>
    <cellStyle name="x_CCA-Request_H11bps July 9 10 3 5" xfId="41040"/>
    <cellStyle name="x_CCA-Request_H11bps July 9 10 3 5 2" xfId="41041"/>
    <cellStyle name="x_CCA-Request_H11bps July 9 10 3 6" xfId="41042"/>
    <cellStyle name="x_CCA-Request_H11bps July 9 10 4" xfId="41043"/>
    <cellStyle name="x_CCA-Request_H11bps July 9 10 4 2" xfId="41044"/>
    <cellStyle name="x_CCA-Request_H11bps July 9 10 4 3" xfId="41045"/>
    <cellStyle name="x_CCA-Request_H11bps July 9 10 5" xfId="41046"/>
    <cellStyle name="x_CCA-Request_H11bps July 9 10 5 2" xfId="41047"/>
    <cellStyle name="x_CCA-Request_H11bps July 9 10 5 3" xfId="41048"/>
    <cellStyle name="x_CCA-Request_H11bps July 9 10 6" xfId="41049"/>
    <cellStyle name="x_CCA-Request_H11bps July 9 10 6 2" xfId="41050"/>
    <cellStyle name="x_CCA-Request_H11bps July 9 10 7" xfId="41051"/>
    <cellStyle name="x_CCA-Request_H11bps July 9 10 7 2" xfId="41052"/>
    <cellStyle name="x_CCA-Request_H11bps July 9 10 8" xfId="41053"/>
    <cellStyle name="x_CCA-Request_H11bps July 9 11" xfId="41054"/>
    <cellStyle name="x_CCA-Request_H11bps July 9 11 2" xfId="41055"/>
    <cellStyle name="x_CCA-Request_H11bps July 9 11 2 2" xfId="41056"/>
    <cellStyle name="x_CCA-Request_H11bps July 9 11 2 2 2" xfId="41057"/>
    <cellStyle name="x_CCA-Request_H11bps July 9 11 2 3" xfId="41058"/>
    <cellStyle name="x_CCA-Request_H11bps July 9 11 2 3 2" xfId="41059"/>
    <cellStyle name="x_CCA-Request_H11bps July 9 11 3" xfId="41060"/>
    <cellStyle name="x_CCA-Request_H11bps July 9 11 3 2" xfId="41061"/>
    <cellStyle name="x_CCA-Request_H11bps July 9 11 3 3" xfId="41062"/>
    <cellStyle name="x_CCA-Request_H11bps July 9 11 4" xfId="41063"/>
    <cellStyle name="x_CCA-Request_H11bps July 9 11 4 2" xfId="41064"/>
    <cellStyle name="x_CCA-Request_H11bps July 9 11 5" xfId="41065"/>
    <cellStyle name="x_CCA-Request_H11bps July 9 11 5 2" xfId="41066"/>
    <cellStyle name="x_CCA-Request_H11bps July 9 11 6" xfId="41067"/>
    <cellStyle name="x_CCA-Request_H11bps July 9 12" xfId="41068"/>
    <cellStyle name="x_CCA-Request_H11bps July 9 12 2" xfId="41069"/>
    <cellStyle name="x_CCA-Request_H11bps July 9 12 2 2" xfId="41070"/>
    <cellStyle name="x_CCA-Request_H11bps July 9 12 2 2 2" xfId="41071"/>
    <cellStyle name="x_CCA-Request_H11bps July 9 12 2 2 3" xfId="41072"/>
    <cellStyle name="x_CCA-Request_H11bps July 9 12 2 3" xfId="41073"/>
    <cellStyle name="x_CCA-Request_H11bps July 9 12 2 3 2" xfId="41074"/>
    <cellStyle name="x_CCA-Request_H11bps July 9 12 2 3 3" xfId="41075"/>
    <cellStyle name="x_CCA-Request_H11bps July 9 12 2 4" xfId="41076"/>
    <cellStyle name="x_CCA-Request_H11bps July 9 12 2 4 2" xfId="41077"/>
    <cellStyle name="x_CCA-Request_H11bps July 9 12 2 5" xfId="41078"/>
    <cellStyle name="x_CCA-Request_H11bps July 9 12 2 6" xfId="41079"/>
    <cellStyle name="x_CCA-Request_H11bps July 9 12 2 7" xfId="41080"/>
    <cellStyle name="x_CCA-Request_H11bps July 9 12 3" xfId="41081"/>
    <cellStyle name="x_CCA-Request_H11bps July 9 12 3 2" xfId="41082"/>
    <cellStyle name="x_CCA-Request_H11bps July 9 12 3 3" xfId="41083"/>
    <cellStyle name="x_CCA-Request_H11bps July 9 12 4" xfId="41084"/>
    <cellStyle name="x_CCA-Request_H11bps July 9 12 4 2" xfId="41085"/>
    <cellStyle name="x_CCA-Request_H11bps July 9 12 4 3" xfId="41086"/>
    <cellStyle name="x_CCA-Request_H11bps July 9 12 5" xfId="41087"/>
    <cellStyle name="x_CCA-Request_H11bps July 9 12 5 2" xfId="41088"/>
    <cellStyle name="x_CCA-Request_H11bps July 9 12 6" xfId="41089"/>
    <cellStyle name="x_CCA-Request_H11bps July 9 12 6 2" xfId="41090"/>
    <cellStyle name="x_CCA-Request_H11bps July 9 12 7" xfId="41091"/>
    <cellStyle name="x_CCA-Request_H11bps July 9 13" xfId="41092"/>
    <cellStyle name="x_CCA-Request_H11bps July 9 13 2" xfId="41093"/>
    <cellStyle name="x_CCA-Request_H11bps July 9 13 2 2" xfId="41094"/>
    <cellStyle name="x_CCA-Request_H11bps July 9 13 2 2 2" xfId="41095"/>
    <cellStyle name="x_CCA-Request_H11bps July 9 13 2 2 2 2" xfId="41096"/>
    <cellStyle name="x_CCA-Request_H11bps July 9 13 2 2 3" xfId="41097"/>
    <cellStyle name="x_CCA-Request_H11bps July 9 13 2 2 4" xfId="41098"/>
    <cellStyle name="x_CCA-Request_H11bps July 9 13 2 3" xfId="41099"/>
    <cellStyle name="x_CCA-Request_H11bps July 9 13 2 3 2" xfId="41100"/>
    <cellStyle name="x_CCA-Request_H11bps July 9 13 2 3 2 2" xfId="41101"/>
    <cellStyle name="x_CCA-Request_H11bps July 9 13 2 3 3" xfId="41102"/>
    <cellStyle name="x_CCA-Request_H11bps July 9 13 2 3 4" xfId="41103"/>
    <cellStyle name="x_CCA-Request_H11bps July 9 13 2 4" xfId="41104"/>
    <cellStyle name="x_CCA-Request_H11bps July 9 13 2 4 2" xfId="41105"/>
    <cellStyle name="x_CCA-Request_H11bps July 9 13 2 5" xfId="41106"/>
    <cellStyle name="x_CCA-Request_H11bps July 9 13 2 6" xfId="41107"/>
    <cellStyle name="x_CCA-Request_H11bps July 9 13 2 7" xfId="41108"/>
    <cellStyle name="x_CCA-Request_H11bps July 9 13 3" xfId="41109"/>
    <cellStyle name="x_CCA-Request_H11bps July 9 13 3 2" xfId="41110"/>
    <cellStyle name="x_CCA-Request_H11bps July 9 13 3 2 2" xfId="41111"/>
    <cellStyle name="x_CCA-Request_H11bps July 9 13 3 3" xfId="41112"/>
    <cellStyle name="x_CCA-Request_H11bps July 9 13 3 4" xfId="41113"/>
    <cellStyle name="x_CCA-Request_H11bps July 9 13 4" xfId="41114"/>
    <cellStyle name="x_CCA-Request_H11bps July 9 13 4 2" xfId="41115"/>
    <cellStyle name="x_CCA-Request_H11bps July 9 13 4 3" xfId="41116"/>
    <cellStyle name="x_CCA-Request_H11bps July 9 13 5" xfId="41117"/>
    <cellStyle name="x_CCA-Request_H11bps July 9 13 5 2" xfId="41118"/>
    <cellStyle name="x_CCA-Request_H11bps July 9 13 6" xfId="41119"/>
    <cellStyle name="x_CCA-Request_H11bps July 9 13 7" xfId="41120"/>
    <cellStyle name="x_CCA-Request_H11bps July 9 13 8" xfId="41121"/>
    <cellStyle name="x_CCA-Request_H11bps July 9 14" xfId="41122"/>
    <cellStyle name="x_CCA-Request_H11bps July 9 14 2" xfId="41123"/>
    <cellStyle name="x_CCA-Request_H11bps July 9 14 2 2" xfId="41124"/>
    <cellStyle name="x_CCA-Request_H11bps July 9 14 2 2 2" xfId="41125"/>
    <cellStyle name="x_CCA-Request_H11bps July 9 14 2 2 3" xfId="41126"/>
    <cellStyle name="x_CCA-Request_H11bps July 9 14 2 3" xfId="41127"/>
    <cellStyle name="x_CCA-Request_H11bps July 9 14 2 3 2" xfId="41128"/>
    <cellStyle name="x_CCA-Request_H11bps July 9 14 2 3 3" xfId="41129"/>
    <cellStyle name="x_CCA-Request_H11bps July 9 14 2 4" xfId="41130"/>
    <cellStyle name="x_CCA-Request_H11bps July 9 14 2 4 2" xfId="41131"/>
    <cellStyle name="x_CCA-Request_H11bps July 9 14 2 5" xfId="41132"/>
    <cellStyle name="x_CCA-Request_H11bps July 9 14 2 6" xfId="41133"/>
    <cellStyle name="x_CCA-Request_H11bps July 9 14 2 7" xfId="41134"/>
    <cellStyle name="x_CCA-Request_H11bps July 9 14 3" xfId="41135"/>
    <cellStyle name="x_CCA-Request_H11bps July 9 14 3 2" xfId="41136"/>
    <cellStyle name="x_CCA-Request_H11bps July 9 14 3 2 2" xfId="41137"/>
    <cellStyle name="x_CCA-Request_H11bps July 9 14 3 2 2 2" xfId="41138"/>
    <cellStyle name="x_CCA-Request_H11bps July 9 14 3 2 3" xfId="41139"/>
    <cellStyle name="x_CCA-Request_H11bps July 9 14 3 3" xfId="41140"/>
    <cellStyle name="x_CCA-Request_H11bps July 9 14 3 3 2" xfId="41141"/>
    <cellStyle name="x_CCA-Request_H11bps July 9 14 3 4" xfId="41142"/>
    <cellStyle name="x_CCA-Request_H11bps July 9 14 3 5" xfId="41143"/>
    <cellStyle name="x_CCA-Request_H11bps July 9 14 3 6" xfId="41144"/>
    <cellStyle name="x_CCA-Request_H11bps July 9 14 4" xfId="41145"/>
    <cellStyle name="x_CCA-Request_H11bps July 9 14 4 2" xfId="41146"/>
    <cellStyle name="x_CCA-Request_H11bps July 9 14 4 3" xfId="41147"/>
    <cellStyle name="x_CCA-Request_H11bps July 9 14 5" xfId="41148"/>
    <cellStyle name="x_CCA-Request_H11bps July 9 14 5 2" xfId="41149"/>
    <cellStyle name="x_CCA-Request_H11bps July 9 14 6" xfId="41150"/>
    <cellStyle name="x_CCA-Request_H11bps July 9 14 7" xfId="41151"/>
    <cellStyle name="x_CCA-Request_H11bps July 9 14 8" xfId="41152"/>
    <cellStyle name="x_CCA-Request_H11bps July 9 15" xfId="41153"/>
    <cellStyle name="x_CCA-Request_H11bps July 9 15 2" xfId="41154"/>
    <cellStyle name="x_CCA-Request_H11bps July 9 15 2 2" xfId="41155"/>
    <cellStyle name="x_CCA-Request_H11bps July 9 15 2 2 2" xfId="41156"/>
    <cellStyle name="x_CCA-Request_H11bps July 9 15 2 3" xfId="41157"/>
    <cellStyle name="x_CCA-Request_H11bps July 9 15 2 4" xfId="41158"/>
    <cellStyle name="x_CCA-Request_H11bps July 9 15 2 5" xfId="41159"/>
    <cellStyle name="x_CCA-Request_H11bps July 9 15 3" xfId="41160"/>
    <cellStyle name="x_CCA-Request_H11bps July 9 15 3 2" xfId="41161"/>
    <cellStyle name="x_CCA-Request_H11bps July 9 15 3 2 2" xfId="41162"/>
    <cellStyle name="x_CCA-Request_H11bps July 9 15 3 2 2 2" xfId="41163"/>
    <cellStyle name="x_CCA-Request_H11bps July 9 15 3 2 3" xfId="41164"/>
    <cellStyle name="x_CCA-Request_H11bps July 9 15 3 3" xfId="41165"/>
    <cellStyle name="x_CCA-Request_H11bps July 9 15 3 3 2" xfId="41166"/>
    <cellStyle name="x_CCA-Request_H11bps July 9 15 3 4" xfId="41167"/>
    <cellStyle name="x_CCA-Request_H11bps July 9 15 3 5" xfId="41168"/>
    <cellStyle name="x_CCA-Request_H11bps July 9 15 4" xfId="41169"/>
    <cellStyle name="x_CCA-Request_H11bps July 9 15 4 2" xfId="41170"/>
    <cellStyle name="x_CCA-Request_H11bps July 9 15 5" xfId="41171"/>
    <cellStyle name="x_CCA-Request_H11bps July 9 15 6" xfId="41172"/>
    <cellStyle name="x_CCA-Request_H11bps July 9 15 7" xfId="41173"/>
    <cellStyle name="x_CCA-Request_H11bps July 9 16" xfId="41174"/>
    <cellStyle name="x_CCA-Request_H11bps July 9 16 2" xfId="41175"/>
    <cellStyle name="x_CCA-Request_H11bps July 9 16 2 2" xfId="41176"/>
    <cellStyle name="x_CCA-Request_H11bps July 9 16 2 2 2" xfId="41177"/>
    <cellStyle name="x_CCA-Request_H11bps July 9 16 2 2 2 2" xfId="41178"/>
    <cellStyle name="x_CCA-Request_H11bps July 9 16 2 2 3" xfId="41179"/>
    <cellStyle name="x_CCA-Request_H11bps July 9 16 2 3" xfId="41180"/>
    <cellStyle name="x_CCA-Request_H11bps July 9 16 2 3 2" xfId="41181"/>
    <cellStyle name="x_CCA-Request_H11bps July 9 16 2 4" xfId="41182"/>
    <cellStyle name="x_CCA-Request_H11bps July 9 16 3" xfId="41183"/>
    <cellStyle name="x_CCA-Request_H11bps July 9 16 3 2" xfId="41184"/>
    <cellStyle name="x_CCA-Request_H11bps July 9 16 3 2 2" xfId="41185"/>
    <cellStyle name="x_CCA-Request_H11bps July 9 16 3 3" xfId="41186"/>
    <cellStyle name="x_CCA-Request_H11bps July 9 16 4" xfId="41187"/>
    <cellStyle name="x_CCA-Request_H11bps July 9 16 4 2" xfId="41188"/>
    <cellStyle name="x_CCA-Request_H11bps July 9 16 5" xfId="41189"/>
    <cellStyle name="x_CCA-Request_H11bps July 9 16 6" xfId="41190"/>
    <cellStyle name="x_CCA-Request_H11bps July 9 16 7" xfId="41191"/>
    <cellStyle name="x_CCA-Request_H11bps July 9 17" xfId="41192"/>
    <cellStyle name="x_CCA-Request_H11bps July 9 17 2" xfId="41193"/>
    <cellStyle name="x_CCA-Request_H11bps July 9 17 2 2" xfId="41194"/>
    <cellStyle name="x_CCA-Request_H11bps July 9 17 2 2 2" xfId="41195"/>
    <cellStyle name="x_CCA-Request_H11bps July 9 17 2 3" xfId="41196"/>
    <cellStyle name="x_CCA-Request_H11bps July 9 17 3" xfId="41197"/>
    <cellStyle name="x_CCA-Request_H11bps July 9 17 3 2" xfId="41198"/>
    <cellStyle name="x_CCA-Request_H11bps July 9 17 3 2 2" xfId="41199"/>
    <cellStyle name="x_CCA-Request_H11bps July 9 17 3 3" xfId="41200"/>
    <cellStyle name="x_CCA-Request_H11bps July 9 17 4" xfId="41201"/>
    <cellStyle name="x_CCA-Request_H11bps July 9 17 4 2" xfId="41202"/>
    <cellStyle name="x_CCA-Request_H11bps July 9 17 5" xfId="41203"/>
    <cellStyle name="x_CCA-Request_H11bps July 9 17 6" xfId="41204"/>
    <cellStyle name="x_CCA-Request_H11bps July 9 17 7" xfId="41205"/>
    <cellStyle name="x_CCA-Request_H11bps July 9 18" xfId="41206"/>
    <cellStyle name="x_CCA-Request_H11bps July 9 18 2" xfId="41207"/>
    <cellStyle name="x_CCA-Request_H11bps July 9 18 2 2" xfId="41208"/>
    <cellStyle name="x_CCA-Request_H11bps July 9 18 2 2 2" xfId="41209"/>
    <cellStyle name="x_CCA-Request_H11bps July 9 18 2 3" xfId="41210"/>
    <cellStyle name="x_CCA-Request_H11bps July 9 18 2 4" xfId="41211"/>
    <cellStyle name="x_CCA-Request_H11bps July 9 18 2 5" xfId="41212"/>
    <cellStyle name="x_CCA-Request_H11bps July 9 18 3" xfId="41213"/>
    <cellStyle name="x_CCA-Request_H11bps July 9 18 3 2" xfId="41214"/>
    <cellStyle name="x_CCA-Request_H11bps July 9 18 4" xfId="41215"/>
    <cellStyle name="x_CCA-Request_H11bps July 9 18 5" xfId="41216"/>
    <cellStyle name="x_CCA-Request_H11bps July 9 18 6" xfId="41217"/>
    <cellStyle name="x_CCA-Request_H11bps July 9 19" xfId="41218"/>
    <cellStyle name="x_CCA-Request_H11bps July 9 19 2" xfId="41219"/>
    <cellStyle name="x_CCA-Request_H11bps July 9 19 2 2" xfId="41220"/>
    <cellStyle name="x_CCA-Request_H11bps July 9 19 2 3" xfId="41221"/>
    <cellStyle name="x_CCA-Request_H11bps July 9 19 3" xfId="41222"/>
    <cellStyle name="x_CCA-Request_H11bps July 9 19 4" xfId="41223"/>
    <cellStyle name="x_CCA-Request_H11bps July 9 19 5" xfId="41224"/>
    <cellStyle name="x_CCA-Request_H11bps July 9 2" xfId="41225"/>
    <cellStyle name="x_CCA-Request_H11bps July 9 2 2" xfId="41226"/>
    <cellStyle name="x_CCA-Request_H11bps July 9 2 2 2" xfId="41227"/>
    <cellStyle name="x_CCA-Request_H11bps July 9 2 2 2 2" xfId="41228"/>
    <cellStyle name="x_CCA-Request_H11bps July 9 2 2 2 3" xfId="41229"/>
    <cellStyle name="x_CCA-Request_H11bps July 9 2 2 3" xfId="41230"/>
    <cellStyle name="x_CCA-Request_H11bps July 9 2 2 3 2" xfId="41231"/>
    <cellStyle name="x_CCA-Request_H11bps July 9 2 2 3 3" xfId="41232"/>
    <cellStyle name="x_CCA-Request_H11bps July 9 2 2 4" xfId="41233"/>
    <cellStyle name="x_CCA-Request_H11bps July 9 2 2 4 2" xfId="41234"/>
    <cellStyle name="x_CCA-Request_H11bps July 9 2 2 5" xfId="41235"/>
    <cellStyle name="x_CCA-Request_H11bps July 9 2 2 5 2" xfId="41236"/>
    <cellStyle name="x_CCA-Request_H11bps July 9 2 2 6" xfId="41237"/>
    <cellStyle name="x_CCA-Request_H11bps July 9 2 3" xfId="41238"/>
    <cellStyle name="x_CCA-Request_H11bps July 9 2 3 2" xfId="41239"/>
    <cellStyle name="x_CCA-Request_H11bps July 9 2 3 3" xfId="41240"/>
    <cellStyle name="x_CCA-Request_H11bps July 9 2 3 4" xfId="41241"/>
    <cellStyle name="x_CCA-Request_H11bps July 9 2 4" xfId="41242"/>
    <cellStyle name="x_CCA-Request_H11bps July 9 2 4 2" xfId="41243"/>
    <cellStyle name="x_CCA-Request_H11bps July 9 2 4 3" xfId="41244"/>
    <cellStyle name="x_CCA-Request_H11bps July 9 2 5" xfId="41245"/>
    <cellStyle name="x_CCA-Request_H11bps July 9 2 5 2" xfId="41246"/>
    <cellStyle name="x_CCA-Request_H11bps July 9 2 6" xfId="41247"/>
    <cellStyle name="x_CCA-Request_H11bps July 9 2 6 2" xfId="41248"/>
    <cellStyle name="x_CCA-Request_H11bps July 9 2 7" xfId="41249"/>
    <cellStyle name="x_CCA-Request_H11bps July 9 20" xfId="41250"/>
    <cellStyle name="x_CCA-Request_H11bps July 9 20 2" xfId="41251"/>
    <cellStyle name="x_CCA-Request_H11bps July 9 20 2 2" xfId="41252"/>
    <cellStyle name="x_CCA-Request_H11bps July 9 20 3" xfId="41253"/>
    <cellStyle name="x_CCA-Request_H11bps July 9 20 4" xfId="41254"/>
    <cellStyle name="x_CCA-Request_H11bps July 9 20 5" xfId="41255"/>
    <cellStyle name="x_CCA-Request_H11bps July 9 21" xfId="41256"/>
    <cellStyle name="x_CCA-Request_H11bps July 9 21 2" xfId="41257"/>
    <cellStyle name="x_CCA-Request_H11bps July 9 21 3" xfId="41258"/>
    <cellStyle name="x_CCA-Request_H11bps July 9 22" xfId="41259"/>
    <cellStyle name="x_CCA-Request_H11bps July 9 22 2" xfId="41260"/>
    <cellStyle name="x_CCA-Request_H11bps July 9 23" xfId="41261"/>
    <cellStyle name="x_CCA-Request_H11bps July 9 23 2" xfId="41262"/>
    <cellStyle name="x_CCA-Request_H11bps July 9 3" xfId="41263"/>
    <cellStyle name="x_CCA-Request_H11bps July 9 3 2" xfId="41264"/>
    <cellStyle name="x_CCA-Request_H11bps July 9 3 2 2" xfId="41265"/>
    <cellStyle name="x_CCA-Request_H11bps July 9 3 2 2 2" xfId="41266"/>
    <cellStyle name="x_CCA-Request_H11bps July 9 3 2 2 3" xfId="41267"/>
    <cellStyle name="x_CCA-Request_H11bps July 9 3 2 3" xfId="41268"/>
    <cellStyle name="x_CCA-Request_H11bps July 9 3 2 3 2" xfId="41269"/>
    <cellStyle name="x_CCA-Request_H11bps July 9 3 2 3 3" xfId="41270"/>
    <cellStyle name="x_CCA-Request_H11bps July 9 3 2 4" xfId="41271"/>
    <cellStyle name="x_CCA-Request_H11bps July 9 3 2 4 2" xfId="41272"/>
    <cellStyle name="x_CCA-Request_H11bps July 9 3 2 5" xfId="41273"/>
    <cellStyle name="x_CCA-Request_H11bps July 9 3 2 5 2" xfId="41274"/>
    <cellStyle name="x_CCA-Request_H11bps July 9 3 2 6" xfId="41275"/>
    <cellStyle name="x_CCA-Request_H11bps July 9 3 3" xfId="41276"/>
    <cellStyle name="x_CCA-Request_H11bps July 9 3 3 2" xfId="41277"/>
    <cellStyle name="x_CCA-Request_H11bps July 9 3 3 3" xfId="41278"/>
    <cellStyle name="x_CCA-Request_H11bps July 9 3 3 4" xfId="41279"/>
    <cellStyle name="x_CCA-Request_H11bps July 9 3 4" xfId="41280"/>
    <cellStyle name="x_CCA-Request_H11bps July 9 3 4 2" xfId="41281"/>
    <cellStyle name="x_CCA-Request_H11bps July 9 3 4 3" xfId="41282"/>
    <cellStyle name="x_CCA-Request_H11bps July 9 3 5" xfId="41283"/>
    <cellStyle name="x_CCA-Request_H11bps July 9 3 5 2" xfId="41284"/>
    <cellStyle name="x_CCA-Request_H11bps July 9 3 6" xfId="41285"/>
    <cellStyle name="x_CCA-Request_H11bps July 9 3 6 2" xfId="41286"/>
    <cellStyle name="x_CCA-Request_H11bps July 9 3 7" xfId="41287"/>
    <cellStyle name="x_CCA-Request_H11bps July 9 4" xfId="41288"/>
    <cellStyle name="x_CCA-Request_H11bps July 9 4 2" xfId="41289"/>
    <cellStyle name="x_CCA-Request_H11bps July 9 4 2 2" xfId="41290"/>
    <cellStyle name="x_CCA-Request_H11bps July 9 4 2 2 2" xfId="41291"/>
    <cellStyle name="x_CCA-Request_H11bps July 9 4 2 2 3" xfId="41292"/>
    <cellStyle name="x_CCA-Request_H11bps July 9 4 2 3" xfId="41293"/>
    <cellStyle name="x_CCA-Request_H11bps July 9 4 2 3 2" xfId="41294"/>
    <cellStyle name="x_CCA-Request_H11bps July 9 4 2 3 3" xfId="41295"/>
    <cellStyle name="x_CCA-Request_H11bps July 9 4 2 4" xfId="41296"/>
    <cellStyle name="x_CCA-Request_H11bps July 9 4 2 4 2" xfId="41297"/>
    <cellStyle name="x_CCA-Request_H11bps July 9 4 2 5" xfId="41298"/>
    <cellStyle name="x_CCA-Request_H11bps July 9 4 2 5 2" xfId="41299"/>
    <cellStyle name="x_CCA-Request_H11bps July 9 4 2 6" xfId="41300"/>
    <cellStyle name="x_CCA-Request_H11bps July 9 4 3" xfId="41301"/>
    <cellStyle name="x_CCA-Request_H11bps July 9 4 3 2" xfId="41302"/>
    <cellStyle name="x_CCA-Request_H11bps July 9 4 3 3" xfId="41303"/>
    <cellStyle name="x_CCA-Request_H11bps July 9 4 3 4" xfId="41304"/>
    <cellStyle name="x_CCA-Request_H11bps July 9 4 4" xfId="41305"/>
    <cellStyle name="x_CCA-Request_H11bps July 9 4 4 2" xfId="41306"/>
    <cellStyle name="x_CCA-Request_H11bps July 9 4 4 3" xfId="41307"/>
    <cellStyle name="x_CCA-Request_H11bps July 9 4 5" xfId="41308"/>
    <cellStyle name="x_CCA-Request_H11bps July 9 4 5 2" xfId="41309"/>
    <cellStyle name="x_CCA-Request_H11bps July 9 4 6" xfId="41310"/>
    <cellStyle name="x_CCA-Request_H11bps July 9 4 6 2" xfId="41311"/>
    <cellStyle name="x_CCA-Request_H11bps July 9 4 7" xfId="41312"/>
    <cellStyle name="x_CCA-Request_H11bps July 9 5" xfId="41313"/>
    <cellStyle name="x_CCA-Request_H11bps July 9 5 2" xfId="41314"/>
    <cellStyle name="x_CCA-Request_H11bps July 9 5 2 2" xfId="41315"/>
    <cellStyle name="x_CCA-Request_H11bps July 9 5 2 2 2" xfId="41316"/>
    <cellStyle name="x_CCA-Request_H11bps July 9 5 2 2 3" xfId="41317"/>
    <cellStyle name="x_CCA-Request_H11bps July 9 5 2 3" xfId="41318"/>
    <cellStyle name="x_CCA-Request_H11bps July 9 5 2 3 2" xfId="41319"/>
    <cellStyle name="x_CCA-Request_H11bps July 9 5 2 3 3" xfId="41320"/>
    <cellStyle name="x_CCA-Request_H11bps July 9 5 2 4" xfId="41321"/>
    <cellStyle name="x_CCA-Request_H11bps July 9 5 2 4 2" xfId="41322"/>
    <cellStyle name="x_CCA-Request_H11bps July 9 5 2 5" xfId="41323"/>
    <cellStyle name="x_CCA-Request_H11bps July 9 5 2 5 2" xfId="41324"/>
    <cellStyle name="x_CCA-Request_H11bps July 9 5 2 6" xfId="41325"/>
    <cellStyle name="x_CCA-Request_H11bps July 9 5 3" xfId="41326"/>
    <cellStyle name="x_CCA-Request_H11bps July 9 5 3 2" xfId="41327"/>
    <cellStyle name="x_CCA-Request_H11bps July 9 5 3 3" xfId="41328"/>
    <cellStyle name="x_CCA-Request_H11bps July 9 5 3 4" xfId="41329"/>
    <cellStyle name="x_CCA-Request_H11bps July 9 5 4" xfId="41330"/>
    <cellStyle name="x_CCA-Request_H11bps July 9 5 4 2" xfId="41331"/>
    <cellStyle name="x_CCA-Request_H11bps July 9 5 4 3" xfId="41332"/>
    <cellStyle name="x_CCA-Request_H11bps July 9 5 5" xfId="41333"/>
    <cellStyle name="x_CCA-Request_H11bps July 9 5 5 2" xfId="41334"/>
    <cellStyle name="x_CCA-Request_H11bps July 9 5 6" xfId="41335"/>
    <cellStyle name="x_CCA-Request_H11bps July 9 5 6 2" xfId="41336"/>
    <cellStyle name="x_CCA-Request_H11bps July 9 5 7" xfId="41337"/>
    <cellStyle name="x_CCA-Request_H11bps July 9 6" xfId="41338"/>
    <cellStyle name="x_CCA-Request_H11bps July 9 6 2" xfId="41339"/>
    <cellStyle name="x_CCA-Request_H11bps July 9 6 2 2" xfId="41340"/>
    <cellStyle name="x_CCA-Request_H11bps July 9 6 2 2 2" xfId="41341"/>
    <cellStyle name="x_CCA-Request_H11bps July 9 6 2 2 3" xfId="41342"/>
    <cellStyle name="x_CCA-Request_H11bps July 9 6 2 3" xfId="41343"/>
    <cellStyle name="x_CCA-Request_H11bps July 9 6 2 3 2" xfId="41344"/>
    <cellStyle name="x_CCA-Request_H11bps July 9 6 2 3 3" xfId="41345"/>
    <cellStyle name="x_CCA-Request_H11bps July 9 6 2 4" xfId="41346"/>
    <cellStyle name="x_CCA-Request_H11bps July 9 6 2 4 2" xfId="41347"/>
    <cellStyle name="x_CCA-Request_H11bps July 9 6 2 5" xfId="41348"/>
    <cellStyle name="x_CCA-Request_H11bps July 9 6 2 5 2" xfId="41349"/>
    <cellStyle name="x_CCA-Request_H11bps July 9 6 2 6" xfId="41350"/>
    <cellStyle name="x_CCA-Request_H11bps July 9 6 3" xfId="41351"/>
    <cellStyle name="x_CCA-Request_H11bps July 9 6 3 2" xfId="41352"/>
    <cellStyle name="x_CCA-Request_H11bps July 9 6 3 3" xfId="41353"/>
    <cellStyle name="x_CCA-Request_H11bps July 9 6 3 4" xfId="41354"/>
    <cellStyle name="x_CCA-Request_H11bps July 9 6 4" xfId="41355"/>
    <cellStyle name="x_CCA-Request_H11bps July 9 6 4 2" xfId="41356"/>
    <cellStyle name="x_CCA-Request_H11bps July 9 6 4 3" xfId="41357"/>
    <cellStyle name="x_CCA-Request_H11bps July 9 6 5" xfId="41358"/>
    <cellStyle name="x_CCA-Request_H11bps July 9 6 5 2" xfId="41359"/>
    <cellStyle name="x_CCA-Request_H11bps July 9 6 6" xfId="41360"/>
    <cellStyle name="x_CCA-Request_H11bps July 9 6 6 2" xfId="41361"/>
    <cellStyle name="x_CCA-Request_H11bps July 9 6 7" xfId="41362"/>
    <cellStyle name="x_CCA-Request_H11bps July 9 7" xfId="41363"/>
    <cellStyle name="x_CCA-Request_H11bps July 9 7 2" xfId="41364"/>
    <cellStyle name="x_CCA-Request_H11bps July 9 7 2 2" xfId="41365"/>
    <cellStyle name="x_CCA-Request_H11bps July 9 7 2 2 2" xfId="41366"/>
    <cellStyle name="x_CCA-Request_H11bps July 9 7 2 2 3" xfId="41367"/>
    <cellStyle name="x_CCA-Request_H11bps July 9 7 2 3" xfId="41368"/>
    <cellStyle name="x_CCA-Request_H11bps July 9 7 2 3 2" xfId="41369"/>
    <cellStyle name="x_CCA-Request_H11bps July 9 7 2 3 3" xfId="41370"/>
    <cellStyle name="x_CCA-Request_H11bps July 9 7 2 4" xfId="41371"/>
    <cellStyle name="x_CCA-Request_H11bps July 9 7 2 4 2" xfId="41372"/>
    <cellStyle name="x_CCA-Request_H11bps July 9 7 2 5" xfId="41373"/>
    <cellStyle name="x_CCA-Request_H11bps July 9 7 2 5 2" xfId="41374"/>
    <cellStyle name="x_CCA-Request_H11bps July 9 7 2 6" xfId="41375"/>
    <cellStyle name="x_CCA-Request_H11bps July 9 7 3" xfId="41376"/>
    <cellStyle name="x_CCA-Request_H11bps July 9 7 3 2" xfId="41377"/>
    <cellStyle name="x_CCA-Request_H11bps July 9 7 3 3" xfId="41378"/>
    <cellStyle name="x_CCA-Request_H11bps July 9 7 3 4" xfId="41379"/>
    <cellStyle name="x_CCA-Request_H11bps July 9 7 4" xfId="41380"/>
    <cellStyle name="x_CCA-Request_H11bps July 9 7 4 2" xfId="41381"/>
    <cellStyle name="x_CCA-Request_H11bps July 9 7 4 3" xfId="41382"/>
    <cellStyle name="x_CCA-Request_H11bps July 9 7 5" xfId="41383"/>
    <cellStyle name="x_CCA-Request_H11bps July 9 7 5 2" xfId="41384"/>
    <cellStyle name="x_CCA-Request_H11bps July 9 7 6" xfId="41385"/>
    <cellStyle name="x_CCA-Request_H11bps July 9 7 6 2" xfId="41386"/>
    <cellStyle name="x_CCA-Request_H11bps July 9 7 7" xfId="41387"/>
    <cellStyle name="x_CCA-Request_H11bps July 9 8" xfId="41388"/>
    <cellStyle name="x_CCA-Request_H11bps July 9 8 2" xfId="41389"/>
    <cellStyle name="x_CCA-Request_H11bps July 9 8 2 2" xfId="41390"/>
    <cellStyle name="x_CCA-Request_H11bps July 9 8 2 2 2" xfId="41391"/>
    <cellStyle name="x_CCA-Request_H11bps July 9 8 2 2 2 2" xfId="41392"/>
    <cellStyle name="x_CCA-Request_H11bps July 9 8 2 2 2 3" xfId="41393"/>
    <cellStyle name="x_CCA-Request_H11bps July 9 8 2 2 3" xfId="41394"/>
    <cellStyle name="x_CCA-Request_H11bps July 9 8 2 2 3 2" xfId="41395"/>
    <cellStyle name="x_CCA-Request_H11bps July 9 8 2 2 3 3" xfId="41396"/>
    <cellStyle name="x_CCA-Request_H11bps July 9 8 2 2 4" xfId="41397"/>
    <cellStyle name="x_CCA-Request_H11bps July 9 8 2 2 4 2" xfId="41398"/>
    <cellStyle name="x_CCA-Request_H11bps July 9 8 2 2 5" xfId="41399"/>
    <cellStyle name="x_CCA-Request_H11bps July 9 8 2 2 5 2" xfId="41400"/>
    <cellStyle name="x_CCA-Request_H11bps July 9 8 2 2 6" xfId="41401"/>
    <cellStyle name="x_CCA-Request_H11bps July 9 8 2 3" xfId="41402"/>
    <cellStyle name="x_CCA-Request_H11bps July 9 8 2 3 2" xfId="41403"/>
    <cellStyle name="x_CCA-Request_H11bps July 9 8 2 3 2 2" xfId="41404"/>
    <cellStyle name="x_CCA-Request_H11bps July 9 8 2 3 2 3" xfId="41405"/>
    <cellStyle name="x_CCA-Request_H11bps July 9 8 2 3 3" xfId="41406"/>
    <cellStyle name="x_CCA-Request_H11bps July 9 8 2 3 3 2" xfId="41407"/>
    <cellStyle name="x_CCA-Request_H11bps July 9 8 2 3 3 3" xfId="41408"/>
    <cellStyle name="x_CCA-Request_H11bps July 9 8 2 3 4" xfId="41409"/>
    <cellStyle name="x_CCA-Request_H11bps July 9 8 2 3 4 2" xfId="41410"/>
    <cellStyle name="x_CCA-Request_H11bps July 9 8 2 3 5" xfId="41411"/>
    <cellStyle name="x_CCA-Request_H11bps July 9 8 2 3 5 2" xfId="41412"/>
    <cellStyle name="x_CCA-Request_H11bps July 9 8 2 3 6" xfId="41413"/>
    <cellStyle name="x_CCA-Request_H11bps July 9 8 2 4" xfId="41414"/>
    <cellStyle name="x_CCA-Request_H11bps July 9 8 2 4 2" xfId="41415"/>
    <cellStyle name="x_CCA-Request_H11bps July 9 8 2 4 3" xfId="41416"/>
    <cellStyle name="x_CCA-Request_H11bps July 9 8 2 5" xfId="41417"/>
    <cellStyle name="x_CCA-Request_H11bps July 9 8 2 5 2" xfId="41418"/>
    <cellStyle name="x_CCA-Request_H11bps July 9 8 2 5 3" xfId="41419"/>
    <cellStyle name="x_CCA-Request_H11bps July 9 8 2 6" xfId="41420"/>
    <cellStyle name="x_CCA-Request_H11bps July 9 8 2 6 2" xfId="41421"/>
    <cellStyle name="x_CCA-Request_H11bps July 9 8 2 7" xfId="41422"/>
    <cellStyle name="x_CCA-Request_H11bps July 9 8 2 7 2" xfId="41423"/>
    <cellStyle name="x_CCA-Request_H11bps July 9 8 2 8" xfId="41424"/>
    <cellStyle name="x_CCA-Request_H11bps July 9 8 3" xfId="41425"/>
    <cellStyle name="x_CCA-Request_H11bps July 9 8 3 2" xfId="41426"/>
    <cellStyle name="x_CCA-Request_H11bps July 9 8 3 3" xfId="41427"/>
    <cellStyle name="x_CCA-Request_H11bps July 9 8 4" xfId="41428"/>
    <cellStyle name="x_CCA-Request_H11bps July 9 8 4 2" xfId="41429"/>
    <cellStyle name="x_CCA-Request_H11bps July 9 8 4 3" xfId="41430"/>
    <cellStyle name="x_CCA-Request_H11bps July 9 8 5" xfId="41431"/>
    <cellStyle name="x_CCA-Request_H11bps July 9 8 5 2" xfId="41432"/>
    <cellStyle name="x_CCA-Request_H11bps July 9 8 6" xfId="41433"/>
    <cellStyle name="x_CCA-Request_H11bps July 9 8 6 2" xfId="41434"/>
    <cellStyle name="x_CCA-Request_H11bps July 9 8 7" xfId="41435"/>
    <cellStyle name="x_CCA-Request_H11bps July 9 9" xfId="41436"/>
    <cellStyle name="x_CCA-Request_H11bps July 9 9 2" xfId="41437"/>
    <cellStyle name="x_CCA-Request_H11bps July 9 9 2 2" xfId="41438"/>
    <cellStyle name="x_CCA-Request_H11bps July 9 9 2 2 2" xfId="41439"/>
    <cellStyle name="x_CCA-Request_H11bps July 9 9 2 2 3" xfId="41440"/>
    <cellStyle name="x_CCA-Request_H11bps July 9 9 2 3" xfId="41441"/>
    <cellStyle name="x_CCA-Request_H11bps July 9 9 2 3 2" xfId="41442"/>
    <cellStyle name="x_CCA-Request_H11bps July 9 9 2 3 3" xfId="41443"/>
    <cellStyle name="x_CCA-Request_H11bps July 9 9 2 4" xfId="41444"/>
    <cellStyle name="x_CCA-Request_H11bps July 9 9 2 4 2" xfId="41445"/>
    <cellStyle name="x_CCA-Request_H11bps July 9 9 2 5" xfId="41446"/>
    <cellStyle name="x_CCA-Request_H11bps July 9 9 2 5 2" xfId="41447"/>
    <cellStyle name="x_CCA-Request_H11bps July 9 9 2 6" xfId="41448"/>
    <cellStyle name="x_CCA-Request_H11bps July 9 9 3" xfId="41449"/>
    <cellStyle name="x_CCA-Request_H11bps July 9 9 3 2" xfId="41450"/>
    <cellStyle name="x_CCA-Request_H11bps July 9 9 3 2 2" xfId="41451"/>
    <cellStyle name="x_CCA-Request_H11bps July 9 9 3 2 3" xfId="41452"/>
    <cellStyle name="x_CCA-Request_H11bps July 9 9 3 3" xfId="41453"/>
    <cellStyle name="x_CCA-Request_H11bps July 9 9 3 3 2" xfId="41454"/>
    <cellStyle name="x_CCA-Request_H11bps July 9 9 3 3 3" xfId="41455"/>
    <cellStyle name="x_CCA-Request_H11bps July 9 9 3 4" xfId="41456"/>
    <cellStyle name="x_CCA-Request_H11bps July 9 9 3 4 2" xfId="41457"/>
    <cellStyle name="x_CCA-Request_H11bps July 9 9 3 5" xfId="41458"/>
    <cellStyle name="x_CCA-Request_H11bps July 9 9 3 5 2" xfId="41459"/>
    <cellStyle name="x_CCA-Request_H11bps July 9 9 3 6" xfId="41460"/>
    <cellStyle name="x_CCA-Request_H11bps July 9 9 4" xfId="41461"/>
    <cellStyle name="x_CCA-Request_H11bps July 9 9 4 2" xfId="41462"/>
    <cellStyle name="x_CCA-Request_H11bps July 9 9 4 3" xfId="41463"/>
    <cellStyle name="x_CCA-Request_H11bps July 9 9 5" xfId="41464"/>
    <cellStyle name="x_CCA-Request_H11bps July 9 9 5 2" xfId="41465"/>
    <cellStyle name="x_CCA-Request_H11bps July 9 9 5 3" xfId="41466"/>
    <cellStyle name="x_CCA-Request_H11bps July 9 9 6" xfId="41467"/>
    <cellStyle name="x_CCA-Request_H11bps July 9 9 6 2" xfId="41468"/>
    <cellStyle name="x_CCA-Request_H11bps July 9 9 7" xfId="41469"/>
    <cellStyle name="x_CCA-Request_H11bps July 9 9 7 2" xfId="41470"/>
    <cellStyle name="x_CCA-Request_H11bps July 9 9 8" xfId="41471"/>
    <cellStyle name="x_CCA-Request_H11bps July 9_2007 PBR Filing Working File 080115" xfId="41472"/>
    <cellStyle name="x_CCA-Request_H11bps July 9_2008 PBR Filing Working File 090116" xfId="41473"/>
    <cellStyle name="x_CCA-Request_H11bps July 9_2010 RMDx BP090610c-1" xfId="41474"/>
    <cellStyle name="x_CCA-Request_H11bps July 9_2010 RMDx BP091222c-old" xfId="41475"/>
    <cellStyle name="x_CCA-Request_H11bps July 9_Actual vs. Budget Volume" xfId="41476"/>
    <cellStyle name="x_CCA-Request_H11bps July 9_Adjustments-RSVA" xfId="41477"/>
    <cellStyle name="x_CCA-Request_H11bps July 9_Adjustments-RSVA 2" xfId="41478"/>
    <cellStyle name="x_CCA-Request_H11bps July 9_Adjustments-RSVA_Brampton Rev. Tracking" xfId="41479"/>
    <cellStyle name="x_CCA-Request_H11bps July 9_Adjustments-RSVA_Brampton Rev. Tracking 2" xfId="41480"/>
    <cellStyle name="x_CCA-Request_H11bps July 9_Book1" xfId="41481"/>
    <cellStyle name="x_CCA-Request_H11bps July 9_Brampton HOBNI RCOPA Tracking" xfId="41482"/>
    <cellStyle name="x_CCA-Request_H11bps July 9_Brampton Rev. Tracking" xfId="41483"/>
    <cellStyle name="x_CCA-Request_H11bps July 9_Brampton Rev. Tracking 2" xfId="41484"/>
    <cellStyle name="x_CCA-Request_H11bps July 9_Detail" xfId="41485"/>
    <cellStyle name="x_CCA-Request_H11bps July 9_Dx Decision Workbook (2)" xfId="41486"/>
    <cellStyle name="x_CCA-Request_H11bps July 9_F_Mstr_Cntrl_rates" xfId="41487"/>
    <cellStyle name="x_CCA-Request_H11bps July 9_Fcst_Chg_new" xfId="41488"/>
    <cellStyle name="x_CCA-Request_H11bps July 9_Fcst_new" xfId="41489"/>
    <cellStyle name="x_CCA-Request_H11bps July 9_Fcst_Prev_new" xfId="41490"/>
    <cellStyle name="x_CCA-Request_H11bps July 9_In_F_Dx_Rates_new" xfId="41491"/>
    <cellStyle name="x_CCA-Request_H11bps July 9_In_R_Customers_new" xfId="41492"/>
    <cellStyle name="x_CCA-Request_H11bps July 9_In_R_kWhs_New" xfId="41493"/>
    <cellStyle name="x_CCA-Request_H11bps July 9_In_R_kWs_New" xfId="41494"/>
    <cellStyle name="x_CCA-Request_H11bps July 9_LV" xfId="41495"/>
    <cellStyle name="x_CCA-Request_H11bps July 9_Monthly Foregone Revenue Cal'n_08PL based on Sep07 LF_090109 (3)" xfId="41496"/>
    <cellStyle name="x_CCA-Request_H11bps July 9_Out_Accrual_Bud_091222c" xfId="41497"/>
    <cellStyle name="x_CCA-Request_H11bps July 9_Out_Accrual_Bud_100222f" xfId="41498"/>
    <cellStyle name="x_CCA-Request_H11bps July 9_Out_Accrual_Bud_100525g" xfId="41499"/>
    <cellStyle name="x_CCA-Request_H11bps July 9_Out_Accural_Bud_101112a" xfId="41500"/>
    <cellStyle name="x_CCA-Request_H11bps July 9_Out_Variances_Summary" xfId="41501"/>
    <cellStyle name="x_CCA-Request_H11bps July 9_Q4-07 METS Rebate Accrual" xfId="41502"/>
    <cellStyle name="x_CCA-Request_H11bps July 9_Q4-07 METS Revenue Accrual" xfId="41503"/>
    <cellStyle name="x_CCA-Request_H11bps July 9_Rate Class" xfId="41504"/>
    <cellStyle name="x_CCA-Request_H11bps July 9_Revenue High Level Checking" xfId="41505"/>
    <cellStyle name="x_CCA-Request_H11bps July 9_RMBill Master Dec08 090105" xfId="41506"/>
    <cellStyle name="x_CCA-Request_H11bps July 9_RMBill Master Dec08 090116" xfId="41507"/>
    <cellStyle name="x_CCA-Request_H11bps July 9_RMDx BP061208b ACDec07_071227" xfId="41508"/>
    <cellStyle name="x_CCA-Request_H11bps July 9_RMDx BP061208b ACDec07_080104" xfId="41509"/>
    <cellStyle name="x_CCA-Request_H11bps July 9_RMDx BP061208b ACJune07_290607" xfId="41510"/>
    <cellStyle name="x_CCA-Request_H11bps July 9_RMDx BP071213h ACApr08_080430" xfId="41511"/>
    <cellStyle name="x_CCA-Request_H11bps July 9_RMDx BP071213h ACAugust08_080903" xfId="41512"/>
    <cellStyle name="x_CCA-Request_H11bps July 9_RMDx BP071213h ACDec08_090105v2" xfId="41513"/>
    <cellStyle name="x_CCA-Request_H11bps July 9_RMDx BP071213h ACFeb08_080304" xfId="41514"/>
    <cellStyle name="x_CCA-Request_H11bps July 9_RMDx BP071213h ACJuly08_080805 v3" xfId="41515"/>
    <cellStyle name="x_CCA-Request_H11bps July 9_RMDx BP071213h ACJune08_080703_SM Adjusted" xfId="41516"/>
    <cellStyle name="x_CCA-Request_H11bps July 9_RMDx BP071213h ACMar08_080401" xfId="41517"/>
    <cellStyle name="x_CCA-Request_H11bps July 9_RMDx BP071213h ACMay08_080603b" xfId="41518"/>
    <cellStyle name="x_CCA-Request_H11bps July 9_RMDx BP071213h ACNov08_081202" xfId="41519"/>
    <cellStyle name="x_CCA-Request_H11bps July 9_RMDx BP071213h ACOct08_081104" xfId="41520"/>
    <cellStyle name="x_CCA-Request_H11bps July 9_RMDx BP090121i ACDec09_100118" xfId="41521"/>
    <cellStyle name="x_CCA-Request_H11bps July 9_RMDx BP090121i ACJan09_090117" xfId="41522"/>
    <cellStyle name="x_CCA-Request_H11bps July 9_RMDx BP090121i ACJan09_090204b" xfId="41523"/>
    <cellStyle name="x_CCA-Request_H11bps July 9_RMDx BP090121i ACJuly09_090730" xfId="41524"/>
    <cellStyle name="x_CCA-Request_H11bps July 9_RMDx BP090121i ACJune09_090707_newrates" xfId="41525"/>
    <cellStyle name="x_CCA-Request_H11bps July 9_RMDx BP090121i ACMay09_090507_new rate classes" xfId="41526"/>
    <cellStyle name="x_CCA-Request_H11bps July 9_RMDx BP090121i ACMay09_090519" xfId="41527"/>
    <cellStyle name="x_CCA-Request_H11bps July 9_RMDx BP090121i ACMay09_090604" xfId="41528"/>
    <cellStyle name="x_CCA-Request_H11bps July 9_RMDx BP100525g ACMay10_100611" xfId="41529"/>
    <cellStyle name="x_CCA-Request_H11bps July 9_RMTx" xfId="41530"/>
    <cellStyle name="x_CCA-Request_H11bps July 9_RMTx BP052510j_Sep09LF ACAug10_100902" xfId="41531"/>
    <cellStyle name="x_CCA-Request_H11bps July 9_RMTx BP052510j_Sep09LF ACDec10_110106" xfId="41532"/>
    <cellStyle name="x_CCA-Request_H11bps July 9_RMTx BP081216h_Apr08LF ACNov09_100104 - Lei" xfId="41533"/>
    <cellStyle name="x_CCA-Request_H11bps July 9_Sheet1" xfId="41534"/>
    <cellStyle name="x_CCA-Request_H11bps July 9_Year End 2008 Journal Entry Workbook" xfId="41535"/>
    <cellStyle name="x_CCA-Request_H11bps_2007 PBR Filing Working File 080115" xfId="41536"/>
    <cellStyle name="x_CCA-Request_H11bps_2008 PBR Filing Working File 090116" xfId="41537"/>
    <cellStyle name="x_CCA-Request_H11bps_2010 RMDx BP090610c-1" xfId="41538"/>
    <cellStyle name="x_CCA-Request_H11bps_2010 RMDx BP091222c-old" xfId="41539"/>
    <cellStyle name="x_CCA-Request_H11bps_Actual vs. Budget Volume" xfId="41540"/>
    <cellStyle name="x_CCA-Request_H11bps_Adjustments-RSVA" xfId="41541"/>
    <cellStyle name="x_CCA-Request_H11bps_Adjustments-RSVA 2" xfId="41542"/>
    <cellStyle name="x_CCA-Request_H11bps_Adjustments-RSVA_Brampton Rev. Tracking" xfId="41543"/>
    <cellStyle name="x_CCA-Request_H11bps_Adjustments-RSVA_Brampton Rev. Tracking 2" xfId="41544"/>
    <cellStyle name="x_CCA-Request_H11bps_Book1" xfId="41545"/>
    <cellStyle name="x_CCA-Request_H11bps_Brampton HOBNI RCOPA Tracking" xfId="41546"/>
    <cellStyle name="x_CCA-Request_H11bps_Brampton Rev. Tracking" xfId="41547"/>
    <cellStyle name="x_CCA-Request_H11bps_Brampton Rev. Tracking 2" xfId="41548"/>
    <cellStyle name="x_CCA-Request_H11bps_Detail" xfId="41549"/>
    <cellStyle name="x_CCA-Request_H11bps_Dx Decision Workbook (2)" xfId="41550"/>
    <cellStyle name="x_CCA-Request_H11bps_F_Mstr_Cntrl_rates" xfId="41551"/>
    <cellStyle name="x_CCA-Request_H11bps_Fcst_Chg_new" xfId="41552"/>
    <cellStyle name="x_CCA-Request_H11bps_Fcst_new" xfId="41553"/>
    <cellStyle name="x_CCA-Request_H11bps_Fcst_Prev_new" xfId="41554"/>
    <cellStyle name="x_CCA-Request_H11bps_In_F_Dx_Rates_new" xfId="41555"/>
    <cellStyle name="x_CCA-Request_H11bps_In_R_Customers_new" xfId="41556"/>
    <cellStyle name="x_CCA-Request_H11bps_In_R_kWhs_New" xfId="41557"/>
    <cellStyle name="x_CCA-Request_H11bps_In_R_kWs_New" xfId="41558"/>
    <cellStyle name="x_CCA-Request_H11bps_LV" xfId="41559"/>
    <cellStyle name="x_CCA-Request_H11bps_Monthly Foregone Revenue Cal'n_08PL based on Sep07 LF_090109 (3)" xfId="41560"/>
    <cellStyle name="x_CCA-Request_H11bps_Out_Accrual_Bud_091222c" xfId="41561"/>
    <cellStyle name="x_CCA-Request_H11bps_Out_Accrual_Bud_100222f" xfId="41562"/>
    <cellStyle name="x_CCA-Request_H11bps_Out_Accrual_Bud_100525g" xfId="41563"/>
    <cellStyle name="x_CCA-Request_H11bps_Out_Accural_Bud_101112a" xfId="41564"/>
    <cellStyle name="x_CCA-Request_H11bps_Out_Variances_Summary" xfId="41565"/>
    <cellStyle name="x_CCA-Request_H11bps_Q4-07 METS Rebate Accrual" xfId="41566"/>
    <cellStyle name="x_CCA-Request_H11bps_Q4-07 METS Revenue Accrual" xfId="41567"/>
    <cellStyle name="x_CCA-Request_H11bps_Rate Class" xfId="41568"/>
    <cellStyle name="x_CCA-Request_H11bps_Revenue High Level Checking" xfId="41569"/>
    <cellStyle name="x_CCA-Request_H11bps_RMBill Master Dec08 090105" xfId="41570"/>
    <cellStyle name="x_CCA-Request_H11bps_RMBill Master Dec08 090116" xfId="41571"/>
    <cellStyle name="x_CCA-Request_H11bps_RMDx BP061208b ACDec07_071227" xfId="41572"/>
    <cellStyle name="x_CCA-Request_H11bps_RMDx BP061208b ACDec07_080104" xfId="41573"/>
    <cellStyle name="x_CCA-Request_H11bps_RMDx BP061208b ACJune07_290607" xfId="41574"/>
    <cellStyle name="x_CCA-Request_H11bps_RMDx BP071213h ACApr08_080430" xfId="41575"/>
    <cellStyle name="x_CCA-Request_H11bps_RMDx BP071213h ACAugust08_080903" xfId="41576"/>
    <cellStyle name="x_CCA-Request_H11bps_RMDx BP071213h ACDec08_090105v2" xfId="41577"/>
    <cellStyle name="x_CCA-Request_H11bps_RMDx BP071213h ACFeb08_080304" xfId="41578"/>
    <cellStyle name="x_CCA-Request_H11bps_RMDx BP071213h ACJuly08_080805 v3" xfId="41579"/>
    <cellStyle name="x_CCA-Request_H11bps_RMDx BP071213h ACJune08_080703_SM Adjusted" xfId="41580"/>
    <cellStyle name="x_CCA-Request_H11bps_RMDx BP071213h ACMar08_080401" xfId="41581"/>
    <cellStyle name="x_CCA-Request_H11bps_RMDx BP071213h ACMay08_080603b" xfId="41582"/>
    <cellStyle name="x_CCA-Request_H11bps_RMDx BP071213h ACNov08_081202" xfId="41583"/>
    <cellStyle name="x_CCA-Request_H11bps_RMDx BP071213h ACOct08_081104" xfId="41584"/>
    <cellStyle name="x_CCA-Request_H11bps_RMDx BP090121i ACDec09_100118" xfId="41585"/>
    <cellStyle name="x_CCA-Request_H11bps_RMDx BP090121i ACJan09_090117" xfId="41586"/>
    <cellStyle name="x_CCA-Request_H11bps_RMDx BP090121i ACJan09_090204b" xfId="41587"/>
    <cellStyle name="x_CCA-Request_H11bps_RMDx BP090121i ACJuly09_090730" xfId="41588"/>
    <cellStyle name="x_CCA-Request_H11bps_RMDx BP090121i ACJune09_090707_newrates" xfId="41589"/>
    <cellStyle name="x_CCA-Request_H11bps_RMDx BP090121i ACMay09_090507_new rate classes" xfId="41590"/>
    <cellStyle name="x_CCA-Request_H11bps_RMDx BP090121i ACMay09_090519" xfId="41591"/>
    <cellStyle name="x_CCA-Request_H11bps_RMDx BP090121i ACMay09_090604" xfId="41592"/>
    <cellStyle name="x_CCA-Request_H11bps_RMDx BP100525g ACMay10_100611" xfId="41593"/>
    <cellStyle name="x_CCA-Request_H11bps_RMTx" xfId="41594"/>
    <cellStyle name="x_CCA-Request_H11bps_RMTx BP052510j_Sep09LF ACAug10_100902" xfId="41595"/>
    <cellStyle name="x_CCA-Request_H11bps_RMTx BP052510j_Sep09LF ACDec10_110106" xfId="41596"/>
    <cellStyle name="x_CCA-Request_H11bps_RMTx BP081216h_Apr08LF ACNov09_100104 - Lei" xfId="41597"/>
    <cellStyle name="x_CCA-Request_H11bps_Sheet1" xfId="41598"/>
    <cellStyle name="x_CCA-Request_H11bps_Year End 2008 Journal Entry Workbook" xfId="41599"/>
    <cellStyle name="x_Detail" xfId="41600"/>
    <cellStyle name="x_Dx Decision Workbook (2)" xfId="41601"/>
    <cellStyle name="x_F_Mstr_Cntrl_rates" xfId="41602"/>
    <cellStyle name="x_Fcst_Chg_new" xfId="41603"/>
    <cellStyle name="x_Fcst_new" xfId="41604"/>
    <cellStyle name="x_Fcst_Prev_new" xfId="41605"/>
    <cellStyle name="x_In_F_Dx_Rates_new" xfId="41606"/>
    <cellStyle name="x_In_R_Customers_new" xfId="41607"/>
    <cellStyle name="x_In_R_kWhs_New" xfId="41608"/>
    <cellStyle name="x_In_R_kWs_New" xfId="41609"/>
    <cellStyle name="x_LV" xfId="41610"/>
    <cellStyle name="x_Monthly Foregone Revenue Cal'n_08PL based on Sep07 LF_090109 (3)" xfId="41611"/>
    <cellStyle name="x_Out_Accrual_Bud_091222c" xfId="41612"/>
    <cellStyle name="x_Out_Accrual_Bud_100222f" xfId="41613"/>
    <cellStyle name="x_Out_Accrual_Bud_100525g" xfId="41614"/>
    <cellStyle name="x_Out_Accural_Bud_101112a" xfId="41615"/>
    <cellStyle name="x_Out_Variances_Summary" xfId="41616"/>
    <cellStyle name="x_Q4-07 METS Rebate Accrual" xfId="41617"/>
    <cellStyle name="x_Q4-07 METS Revenue Accrual" xfId="41618"/>
    <cellStyle name="x_Rate Class" xfId="41619"/>
    <cellStyle name="x_Revenue High Level Checking" xfId="41620"/>
    <cellStyle name="x_RMBill Master Dec08 090105" xfId="41621"/>
    <cellStyle name="x_RMBill Master Dec08 090116" xfId="41622"/>
    <cellStyle name="x_RMDx BP061208b ACDec07_071227" xfId="41623"/>
    <cellStyle name="x_RMDx BP061208b ACDec07_080104" xfId="41624"/>
    <cellStyle name="x_RMDx BP061208b ACJune07_290607" xfId="41625"/>
    <cellStyle name="x_RMDx BP071213h ACApr08_080430" xfId="41626"/>
    <cellStyle name="x_RMDx BP071213h ACAugust08_080903" xfId="41627"/>
    <cellStyle name="x_RMDx BP071213h ACDec08_090105v2" xfId="41628"/>
    <cellStyle name="x_RMDx BP071213h ACFeb08_080304" xfId="41629"/>
    <cellStyle name="x_RMDx BP071213h ACJuly08_080805 v3" xfId="41630"/>
    <cellStyle name="x_RMDx BP071213h ACJune08_080703_SM Adjusted" xfId="41631"/>
    <cellStyle name="x_RMDx BP071213h ACMar08_080401" xfId="41632"/>
    <cellStyle name="x_RMDx BP071213h ACMay08_080603b" xfId="41633"/>
    <cellStyle name="x_RMDx BP071213h ACNov08_081202" xfId="41634"/>
    <cellStyle name="x_RMDx BP071213h ACOct08_081104" xfId="41635"/>
    <cellStyle name="x_RMDx BP090121i ACDec09_100118" xfId="41636"/>
    <cellStyle name="x_RMDx BP090121i ACJan09_090117" xfId="41637"/>
    <cellStyle name="x_RMDx BP090121i ACJan09_090204b" xfId="41638"/>
    <cellStyle name="x_RMDx BP090121i ACJuly09_090730" xfId="41639"/>
    <cellStyle name="x_RMDx BP090121i ACJune09_090707_newrates" xfId="41640"/>
    <cellStyle name="x_RMDx BP090121i ACMay09_090507_new rate classes" xfId="41641"/>
    <cellStyle name="x_RMDx BP090121i ACMay09_090519" xfId="41642"/>
    <cellStyle name="x_RMDx BP090121i ACMay09_090604" xfId="41643"/>
    <cellStyle name="x_RMDx BP100525g ACMay10_100611" xfId="41644"/>
    <cellStyle name="x_RMTx" xfId="41645"/>
    <cellStyle name="x_RMTx BP052510j_Sep09LF ACAug10_100902" xfId="41646"/>
    <cellStyle name="x_RMTx BP052510j_Sep09LF ACDec10_110106" xfId="41647"/>
    <cellStyle name="x_RMTx BP081216h_Apr08LF ACNov09_100104 - Lei" xfId="41648"/>
    <cellStyle name="x_Sheet1" xfId="41649"/>
    <cellStyle name="x_Year End 2008 Journal Entry Workbook" xfId="41650"/>
    <cellStyle name="標準 20" xfId="416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styles" Target="styles.xml"/><Relationship Id="rId8"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1" Type="http://schemas.openxmlformats.org/officeDocument/2006/relationships/worksheet" Target="worksheets/sheet1.xml"/><Relationship Id="rId6"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13</xdr:row>
      <xdr:rowOff>32385</xdr:rowOff>
    </xdr:from>
    <xdr:to>
      <xdr:col>0</xdr:col>
      <xdr:colOff>2066925</xdr:colOff>
      <xdr:row>13</xdr:row>
      <xdr:rowOff>470535</xdr:rowOff>
    </xdr:to>
    <xdr:pic>
      <xdr:nvPicPr>
        <xdr:cNvPr id="8" name="OptionButton1">
          <a:extLst>
            <a:ext uri="{63B3BB69-23CF-44E3-9099-C40C66FF867C}">
              <a14:compatExt xmlns:a14="http://schemas.microsoft.com/office/drawing/2010/main" spid="_x0000_s16390"/>
            </a:ext>
          </a:extLst>
        </xdr:cNvPr>
        <xdr:cNvPicPr>
          <a:picLocks noChangeAspect="1"/>
        </xdr:cNvPicPr>
      </xdr:nvPicPr>
      <xdr:blipFill>
        <a:blip xmlns:r="http://schemas.openxmlformats.org/officeDocument/2006/relationships" r:embed="rId1"/>
        <a:stretch>
          <a:fillRect/>
        </a:stretch>
      </xdr:blipFill>
      <xdr:spPr>
        <a:xfrm>
          <a:off x="0" y="2493645"/>
          <a:ext cx="2066925" cy="438150"/>
        </a:xfrm>
        <a:prstGeom prst="rect">
          <a:avLst/>
        </a:prstGeom>
      </xdr:spPr>
    </xdr:pic>
    <xdr:clientData fLocksWithSheet="0"/>
  </xdr:twoCellAnchor>
  <xdr:twoCellAnchor editAs="absolute">
    <xdr:from>
      <xdr:col>0</xdr:col>
      <xdr:colOff>2228850</xdr:colOff>
      <xdr:row>13</xdr:row>
      <xdr:rowOff>70485</xdr:rowOff>
    </xdr:from>
    <xdr:to>
      <xdr:col>2</xdr:col>
      <xdr:colOff>552450</xdr:colOff>
      <xdr:row>13</xdr:row>
      <xdr:rowOff>432435</xdr:rowOff>
    </xdr:to>
    <xdr:pic>
      <xdr:nvPicPr>
        <xdr:cNvPr id="9" name="OptionButton2">
          <a:extLst>
            <a:ext uri="{63B3BB69-23CF-44E3-9099-C40C66FF867C}">
              <a14:compatExt xmlns:a14="http://schemas.microsoft.com/office/drawing/2010/main" spid="_x0000_s16391"/>
            </a:ext>
          </a:extLst>
        </xdr:cNvPr>
        <xdr:cNvPicPr>
          <a:picLocks noChangeAspect="1"/>
        </xdr:cNvPicPr>
      </xdr:nvPicPr>
      <xdr:blipFill>
        <a:blip xmlns:r="http://schemas.openxmlformats.org/officeDocument/2006/relationships" r:embed="rId2"/>
        <a:stretch>
          <a:fillRect/>
        </a:stretch>
      </xdr:blipFill>
      <xdr:spPr>
        <a:xfrm>
          <a:off x="2228850" y="2531745"/>
          <a:ext cx="1988820" cy="361950"/>
        </a:xfrm>
        <a:prstGeom prst="rect">
          <a:avLst/>
        </a:prstGeom>
      </xdr:spPr>
    </xdr:pic>
    <xdr:clientData fLocksWithSheet="0"/>
  </xdr:twoCellAnchor>
  <xdr:twoCellAnchor editAs="absolute">
    <xdr:from>
      <xdr:col>2</xdr:col>
      <xdr:colOff>561975</xdr:colOff>
      <xdr:row>13</xdr:row>
      <xdr:rowOff>22860</xdr:rowOff>
    </xdr:from>
    <xdr:to>
      <xdr:col>3</xdr:col>
      <xdr:colOff>942975</xdr:colOff>
      <xdr:row>13</xdr:row>
      <xdr:rowOff>480060</xdr:rowOff>
    </xdr:to>
    <xdr:pic>
      <xdr:nvPicPr>
        <xdr:cNvPr id="10" name="OptionButton3">
          <a:extLst>
            <a:ext uri="{63B3BB69-23CF-44E3-9099-C40C66FF867C}">
              <a14:compatExt xmlns:a14="http://schemas.microsoft.com/office/drawing/2010/main" spid="_x0000_s16392"/>
            </a:ext>
          </a:extLst>
        </xdr:cNvPr>
        <xdr:cNvPicPr>
          <a:picLocks noChangeAspect="1"/>
        </xdr:cNvPicPr>
      </xdr:nvPicPr>
      <xdr:blipFill>
        <a:blip xmlns:r="http://schemas.openxmlformats.org/officeDocument/2006/relationships" r:embed="rId3"/>
        <a:stretch>
          <a:fillRect/>
        </a:stretch>
      </xdr:blipFill>
      <xdr:spPr>
        <a:xfrm>
          <a:off x="4227195" y="2484120"/>
          <a:ext cx="1744980" cy="457200"/>
        </a:xfrm>
        <a:prstGeom prst="rect">
          <a:avLst/>
        </a:prstGeom>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usiness%20Planning\Budget%202012\8.%20Budget%20Review%20Charts-2012\Source\Financial%20Report%20Consolidator%20(20110922R).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wav\Spreadsheets\Budget%20Info%202010\Budget%20Templates\Finals\2010%20Budget%20-%20CC311-101_R8%20-%20after%20Aug%204-tem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ocuments%20and%20Settings\mca\Local%20Settings\Temporary%20Internet%20Files\Content.Outlook\HGN6OOMV\Capital%20Summary-R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Business%20Planning\Budget%202011\Budget%20Templates%20Received\CC620-101_2011%20Budget%20Template-CC620%20working%20v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hamfsr01\cls\O\Oakville%20Hydro%20Corporation-60234865\2007WP-Oakville%20Hydro%20Corporation\2007WP-El-Con%20Construction\07%20-%20Tax%20Provision%20-%20El-Con%20Construction\07%20-%20IT%20Provision%20WP%20-%20El%20Con%20Constructio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Business%20Planning\Forecasts\2012\Q1-2012\1.%20Administrative%20Files\FRS%20v7.82%20FY2012%20Dataset.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TS1\COMMON\Budget\BUD1997\BUDBOOK\5OPEXSUM\STMTEXP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usiness%20Planning\Budget%202011\1-Budget%20Templates%20Received\CC311-101_2011%20Budget%20Template-311-101-Feb%205v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Budget%202010\Budget%20Templates%20Received%20-%20AM1\2010%20Budget%20-%20CC39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ttachment%2045%20ICM%20Model%20ERZ.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istribution_Rate_Application_2008_Forward_Test_Year\Horizon%20Rate%20Model\Exhibit%203%20Distribution%20Revenue%20Throughputs%202006%20to%202008%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poonja$/My%20Documents/SYSTEM/System%202000/Proj20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ebfs01\Home\BenumMa\Assignments\2007%20EDR%20Model\2007_irmmodel_ope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vpoonja$/My%20Documents/SYSTEM/PROJ9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users$\nyeates\My%20Documents\__Rates%20Manager\_Mergeco%20Discovery\Finance%20Discovery\Copy%20of%20Project%20Titan%20Financial%20Model_Business%20Case_DRAFT%20V11_5%20(July%2020%202015)_HybridPSSolar%20JGB%20Edits%20(4).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vpoonja$/POONJA/EXCEL/MCOST/GLOB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Business%20Planning\Forecasts\2012\Q3-2012\4.%20Summarized%20Forecast%20Templates\2.%20Forecast%20Master%20-%20Q3%20201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ramar/My%20Documents/BY%20APPLICATION/EXCEL/RATES/2004/2004%20Budget%20rev.%20before%204_1_04%20Adj/2004%20Det%20Bud%20Calend%20BEFORE4_1%20Adj.%20V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usiness%20Planning\Budget%202012\5.%20Budget%20Templates%20Received\1.%20Operating%20Budget%20Templates\2012-13%20Budget%20Template-Cost%20Centre%20522-101.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ommon/1.%20JohnB/2008%20Rates/Models/Rate%20Riders/scenario%20for%20Roland/EDR%202008%20Model%20recreat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udget%202010\Budget%20Templates%20Received%20-%20Project%20Capital\Copy%20of%20Capital%20Budget%202010%20St%20%20Catharines%20(U)_Sent%20to%20Terry%20in%20Finance%20on%20Aug%2027-with%20Asset%20Categori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poonja$/My%20Documents/SYSTEM/System%20New/System%202001/Project20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accfiles\Business%20Planning\Budget%202009\01%20-%20Budget%20Templates\01%20-%20Received\Consolidation\EDO\Back-up\Copy%20of%20November%202008%20Financial%20Statement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vpoonja$/POONJA/EXCEL/RPCAP9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017_Capital_Module_ACM_Model_Enersource.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L:\Financials%202013\9.%20September\HUC%20Consolidated%20September%202013%20(FINAL%202013_10_1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Business%20Planning\Budget%202012\8.%20Budget%20Review%20Charts-2012\Source\Financial%20Report%20Consolidator%20(20110920T).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Business%20Planning\Budget%202011\2011%20Payroll%20Analysis\Budget%202011%20Payroll%20Summary%20TH%20Dec%2013%20201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ramar/My%20Documents/BY%20APPLICATION/EXCEL/Financial%20Analysis/2004/November%202004/Hydro%20Revenue%20Nov%202004%20v2%20fr%20MB.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Common/Documents%20and%20Settings/mbenum/My%20Documents/Rates/Rates%20Reporting/OEB%20Quarterly%20Submissions/July%202004/Carrying%20Charge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vpoonja$/POONJA/EXCEL/MCOST/OPTIMUM.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G:\O\Oakville%20Hydro%20Corporation-60234865\2007WP-Oakville%20Hydro%20Corporation\2007WP-Oakville%20Hydro%20Electricity%20Distribution%20Inc\OHD\07%20-%20IT%20Provision%20WP%20-%20Oakville%20Hyd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poonja$/My%20Documents/SYSTEM/System%20New/System%202002/Project%20Summary%20200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Documents%20and%20Settings\ir\My%20Documents\2012-13%20Budget%20Template-Cost%20Centre%20500-101.xlsm"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poonja$/USERS/POONJA/FORECAST/96FRC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accfiles\sjh\MD&amp;A\2009\July%202009\Horizon%20Var%20Analysis%20Capex%20July'09-with%20Detai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FINANCE\2010\EDI\Regulatory%20Assets\Monthly%20RSVA%20balances%20-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mmon/Finance/Budget/Bud2010/Internal%20Budget/7.%202009%20APPENDIX%20C%20HYDRO/Appendix%20C-7%20-%20Capital%20Program/2010%20Final%20Capital%20Budget%20Propos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vpoonja$/POONJA/EXCEL/CAPACITY/RPCAP96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dex|"/>
      <sheetName val="|OPEX|"/>
      <sheetName val="|RC|"/>
      <sheetName val="|BP OPEX|"/>
      <sheetName val="|BP CAPEX|"/>
      <sheetName val="|BP SS|"/>
      <sheetName val="|FS|"/>
      <sheetName val="&lt;Income Statement&gt;"/>
      <sheetName val="&lt;Review Chart&gt;"/>
    </sheetNames>
    <sheetDataSet>
      <sheetData sheetId="0" refreshError="1">
        <row r="2">
          <cell r="A2" t="str">
            <v>BD</v>
          </cell>
          <cell r="G2">
            <v>1005</v>
          </cell>
          <cell r="I2">
            <v>230200</v>
          </cell>
        </row>
        <row r="3">
          <cell r="A3" t="str">
            <v>CC</v>
          </cell>
          <cell r="E3" t="str">
            <v>10-400</v>
          </cell>
          <cell r="G3">
            <v>1104</v>
          </cell>
          <cell r="I3">
            <v>408000</v>
          </cell>
          <cell r="K3" t="str">
            <v>11-501-9073</v>
          </cell>
        </row>
        <row r="4">
          <cell r="A4" t="str">
            <v>CC Segmented-CDM (CO#14)</v>
          </cell>
          <cell r="E4" t="str">
            <v>11-100</v>
          </cell>
          <cell r="G4">
            <v>1140</v>
          </cell>
          <cell r="I4">
            <v>408001</v>
          </cell>
          <cell r="K4" t="str">
            <v>11-501-9080</v>
          </cell>
        </row>
        <row r="5">
          <cell r="A5" t="str">
            <v>CC Segmented-CS Regulated (CO#11)</v>
          </cell>
          <cell r="E5" t="str">
            <v>11-200</v>
          </cell>
          <cell r="G5">
            <v>1180</v>
          </cell>
          <cell r="I5">
            <v>408002</v>
          </cell>
          <cell r="K5" t="str">
            <v>11-502-9073</v>
          </cell>
        </row>
        <row r="6">
          <cell r="A6" t="str">
            <v>CC Segmented-CS Unregulated (CO#12)</v>
          </cell>
          <cell r="E6" t="str">
            <v>11-201</v>
          </cell>
          <cell r="G6">
            <v>1200</v>
          </cell>
          <cell r="I6">
            <v>408003</v>
          </cell>
          <cell r="K6" t="str">
            <v>11-502-9090</v>
          </cell>
        </row>
        <row r="7">
          <cell r="A7" t="str">
            <v>CC Segmented-Customer Connections</v>
          </cell>
          <cell r="E7" t="str">
            <v>11-205</v>
          </cell>
          <cell r="G7">
            <v>1305</v>
          </cell>
          <cell r="I7">
            <v>408004</v>
          </cell>
          <cell r="K7" t="str">
            <v>11-503-9073</v>
          </cell>
        </row>
        <row r="8">
          <cell r="A8" t="str">
            <v>CC-CC#11-310</v>
          </cell>
          <cell r="E8" t="str">
            <v>11-210</v>
          </cell>
          <cell r="G8">
            <v>1330</v>
          </cell>
          <cell r="I8">
            <v>408005</v>
          </cell>
          <cell r="K8" t="str">
            <v>11-503-9090</v>
          </cell>
        </row>
        <row r="9">
          <cell r="A9" t="str">
            <v>CC-CC#11-311</v>
          </cell>
          <cell r="E9" t="str">
            <v>11-211</v>
          </cell>
          <cell r="G9">
            <v>1350</v>
          </cell>
          <cell r="I9">
            <v>408006</v>
          </cell>
          <cell r="K9" t="str">
            <v>11-521-9080</v>
          </cell>
        </row>
        <row r="10">
          <cell r="A10" t="str">
            <v>CC-CC#11-312</v>
          </cell>
          <cell r="E10" t="str">
            <v>11-212</v>
          </cell>
          <cell r="G10">
            <v>1532</v>
          </cell>
          <cell r="I10">
            <v>408008</v>
          </cell>
          <cell r="K10" t="str">
            <v>11-522-9073</v>
          </cell>
        </row>
        <row r="11">
          <cell r="A11" t="str">
            <v>CC-CC#11-314</v>
          </cell>
          <cell r="E11" t="str">
            <v>11-213</v>
          </cell>
          <cell r="G11">
            <v>1556</v>
          </cell>
          <cell r="I11">
            <v>408009</v>
          </cell>
          <cell r="K11" t="str">
            <v>11-522-9080</v>
          </cell>
        </row>
        <row r="12">
          <cell r="A12" t="str">
            <v>CC-CC#11-392</v>
          </cell>
          <cell r="E12" t="str">
            <v>11-214</v>
          </cell>
          <cell r="G12">
            <v>1565</v>
          </cell>
          <cell r="I12">
            <v>408010</v>
          </cell>
          <cell r="K12" t="str">
            <v>11-543-9041</v>
          </cell>
        </row>
        <row r="13">
          <cell r="A13" t="str">
            <v>CC-CDM</v>
          </cell>
          <cell r="E13" t="str">
            <v>11-293</v>
          </cell>
          <cell r="G13">
            <v>1567</v>
          </cell>
          <cell r="I13">
            <v>408018</v>
          </cell>
          <cell r="K13" t="str">
            <v>11-544-9073</v>
          </cell>
        </row>
        <row r="14">
          <cell r="A14" t="str">
            <v>CC-Customer Connections</v>
          </cell>
          <cell r="E14" t="str">
            <v>11-306</v>
          </cell>
          <cell r="G14">
            <v>1572</v>
          </cell>
          <cell r="I14">
            <v>408030</v>
          </cell>
          <cell r="K14" t="str">
            <v>11-544-9090</v>
          </cell>
        </row>
        <row r="15">
          <cell r="A15" t="str">
            <v>CC-Customer Service</v>
          </cell>
          <cell r="E15" t="str">
            <v>11-310</v>
          </cell>
          <cell r="G15">
            <v>1635</v>
          </cell>
          <cell r="I15">
            <v>408031</v>
          </cell>
          <cell r="K15" t="str">
            <v>11-545-9040</v>
          </cell>
        </row>
        <row r="16">
          <cell r="A16" t="str">
            <v>CC-Executive</v>
          </cell>
          <cell r="E16" t="str">
            <v>11-311</v>
          </cell>
          <cell r="G16">
            <v>1640</v>
          </cell>
          <cell r="I16">
            <v>408032</v>
          </cell>
          <cell r="K16" t="str">
            <v>11-545-9090</v>
          </cell>
        </row>
        <row r="17">
          <cell r="A17" t="str">
            <v>CDM</v>
          </cell>
          <cell r="E17" t="str">
            <v>11-312</v>
          </cell>
          <cell r="G17">
            <v>1740</v>
          </cell>
          <cell r="I17">
            <v>408033</v>
          </cell>
          <cell r="K17" t="str">
            <v>(blank)</v>
          </cell>
        </row>
        <row r="18">
          <cell r="A18" t="str">
            <v>CDM-CC#14-330</v>
          </cell>
          <cell r="E18" t="str">
            <v>11-313</v>
          </cell>
          <cell r="G18">
            <v>1808</v>
          </cell>
          <cell r="I18">
            <v>408034</v>
          </cell>
        </row>
        <row r="19">
          <cell r="A19" t="str">
            <v>CDM-CC#14-331</v>
          </cell>
          <cell r="E19" t="str">
            <v>11-314</v>
          </cell>
          <cell r="G19">
            <v>1820</v>
          </cell>
          <cell r="I19">
            <v>408035</v>
          </cell>
        </row>
        <row r="20">
          <cell r="A20" t="str">
            <v>CFO</v>
          </cell>
          <cell r="E20" t="str">
            <v>11-315</v>
          </cell>
          <cell r="G20">
            <v>1830</v>
          </cell>
          <cell r="I20">
            <v>408036</v>
          </cell>
        </row>
        <row r="21">
          <cell r="A21" t="str">
            <v>CFO-CEO Executive</v>
          </cell>
          <cell r="E21" t="str">
            <v>11-392</v>
          </cell>
          <cell r="G21">
            <v>1835</v>
          </cell>
          <cell r="I21">
            <v>408037</v>
          </cell>
        </row>
        <row r="22">
          <cell r="A22" t="str">
            <v>CFO-CFO Executive</v>
          </cell>
          <cell r="E22" t="str">
            <v>11-500</v>
          </cell>
          <cell r="G22">
            <v>1840</v>
          </cell>
          <cell r="I22">
            <v>408038</v>
          </cell>
        </row>
        <row r="23">
          <cell r="A23" t="str">
            <v>CFO-Financial Services</v>
          </cell>
          <cell r="E23" t="str">
            <v>11-501</v>
          </cell>
          <cell r="G23">
            <v>1845</v>
          </cell>
          <cell r="I23">
            <v>408040</v>
          </cell>
        </row>
        <row r="24">
          <cell r="A24" t="str">
            <v>CFO-IS&amp;IT</v>
          </cell>
          <cell r="E24" t="str">
            <v>11-502</v>
          </cell>
          <cell r="G24">
            <v>1850</v>
          </cell>
          <cell r="I24">
            <v>408044</v>
          </cell>
        </row>
        <row r="25">
          <cell r="A25" t="str">
            <v>CFO-Regulatory Services</v>
          </cell>
          <cell r="E25" t="str">
            <v>11-503</v>
          </cell>
          <cell r="G25">
            <v>1855</v>
          </cell>
          <cell r="I25">
            <v>408046</v>
          </cell>
        </row>
        <row r="26">
          <cell r="A26" t="str">
            <v>CO#11 Consolidated</v>
          </cell>
          <cell r="E26" t="str">
            <v>11-504</v>
          </cell>
          <cell r="G26">
            <v>1860</v>
          </cell>
          <cell r="I26">
            <v>408070</v>
          </cell>
        </row>
        <row r="27">
          <cell r="A27" t="str">
            <v>CO#11 Consolidated HL</v>
          </cell>
          <cell r="E27" t="str">
            <v>11-521</v>
          </cell>
          <cell r="G27">
            <v>1861</v>
          </cell>
          <cell r="I27">
            <v>408071</v>
          </cell>
        </row>
        <row r="28">
          <cell r="A28" t="str">
            <v>Consolidated SS</v>
          </cell>
          <cell r="E28" t="str">
            <v>11-522</v>
          </cell>
          <cell r="G28">
            <v>1906</v>
          </cell>
          <cell r="I28">
            <v>408200</v>
          </cell>
        </row>
        <row r="29">
          <cell r="A29" t="str">
            <v>CS</v>
          </cell>
          <cell r="E29" t="str">
            <v>11-523</v>
          </cell>
          <cell r="G29">
            <v>1908</v>
          </cell>
          <cell r="I29">
            <v>408210</v>
          </cell>
        </row>
        <row r="30">
          <cell r="A30" t="str">
            <v>CS-Board of Directors</v>
          </cell>
          <cell r="E30" t="str">
            <v>11-524</v>
          </cell>
          <cell r="G30">
            <v>1915</v>
          </cell>
          <cell r="I30">
            <v>408220</v>
          </cell>
        </row>
        <row r="31">
          <cell r="A31" t="str">
            <v>CS-Corporate Communications</v>
          </cell>
          <cell r="E31" t="str">
            <v>11-525</v>
          </cell>
          <cell r="G31">
            <v>1920</v>
          </cell>
          <cell r="I31">
            <v>408400</v>
          </cell>
        </row>
        <row r="32">
          <cell r="A32" t="str">
            <v>CS-Corporate Services - Executive</v>
          </cell>
          <cell r="E32" t="str">
            <v>11-526</v>
          </cell>
          <cell r="G32">
            <v>1925</v>
          </cell>
          <cell r="I32">
            <v>408410</v>
          </cell>
        </row>
        <row r="33">
          <cell r="A33" t="str">
            <v>CS-Facilities</v>
          </cell>
          <cell r="E33" t="str">
            <v>11-543</v>
          </cell>
          <cell r="G33">
            <v>1930</v>
          </cell>
          <cell r="I33">
            <v>408500</v>
          </cell>
        </row>
        <row r="34">
          <cell r="A34" t="str">
            <v>CS-Healthy Workplace &amp; Safety</v>
          </cell>
          <cell r="E34" t="str">
            <v>11-544</v>
          </cell>
          <cell r="G34">
            <v>1935</v>
          </cell>
          <cell r="I34">
            <v>410000</v>
          </cell>
        </row>
        <row r="35">
          <cell r="A35" t="str">
            <v>CS-Human Resources</v>
          </cell>
          <cell r="E35" t="str">
            <v>11-545</v>
          </cell>
          <cell r="G35">
            <v>1940</v>
          </cell>
          <cell r="I35">
            <v>411000</v>
          </cell>
        </row>
        <row r="36">
          <cell r="A36" t="str">
            <v>Financial Statements</v>
          </cell>
          <cell r="E36" t="str">
            <v>11-591</v>
          </cell>
          <cell r="G36">
            <v>1945</v>
          </cell>
          <cell r="I36">
            <v>411500</v>
          </cell>
        </row>
        <row r="37">
          <cell r="A37" t="str">
            <v>HESI (CO#30)</v>
          </cell>
          <cell r="E37" t="str">
            <v>11-592</v>
          </cell>
          <cell r="G37">
            <v>1955</v>
          </cell>
          <cell r="I37">
            <v>412500</v>
          </cell>
        </row>
        <row r="38">
          <cell r="A38" t="str">
            <v>IS&amp;IT-CC#11-210</v>
          </cell>
          <cell r="E38" t="str">
            <v>11-593</v>
          </cell>
          <cell r="G38">
            <v>1960</v>
          </cell>
          <cell r="I38">
            <v>420000</v>
          </cell>
        </row>
        <row r="39">
          <cell r="A39" t="str">
            <v>IS&amp;IT-CC#11-211</v>
          </cell>
          <cell r="E39" t="str">
            <v>11-600</v>
          </cell>
          <cell r="G39">
            <v>1995</v>
          </cell>
          <cell r="I39">
            <v>421000</v>
          </cell>
        </row>
        <row r="40">
          <cell r="A40" t="str">
            <v>IS&amp;IT-CC#11-212</v>
          </cell>
          <cell r="E40" t="str">
            <v>11-601</v>
          </cell>
          <cell r="G40">
            <v>2005</v>
          </cell>
          <cell r="I40">
            <v>421100</v>
          </cell>
        </row>
        <row r="41">
          <cell r="A41" t="str">
            <v>IS&amp;IT-CC#11-213</v>
          </cell>
          <cell r="E41" t="str">
            <v>11-620</v>
          </cell>
          <cell r="G41">
            <v>2055</v>
          </cell>
          <cell r="I41">
            <v>421500</v>
          </cell>
        </row>
        <row r="42">
          <cell r="A42" t="str">
            <v>IS&amp;IT-CC#11-214</v>
          </cell>
          <cell r="E42" t="str">
            <v>11-650</v>
          </cell>
          <cell r="G42">
            <v>2205</v>
          </cell>
          <cell r="I42">
            <v>421600</v>
          </cell>
        </row>
        <row r="43">
          <cell r="A43" t="str">
            <v>IS&amp;IT-CC#11-293</v>
          </cell>
          <cell r="E43" t="str">
            <v>11-651</v>
          </cell>
          <cell r="G43">
            <v>2210</v>
          </cell>
          <cell r="I43">
            <v>421700</v>
          </cell>
        </row>
        <row r="44">
          <cell r="A44" t="str">
            <v>Solar PV (CO#13)</v>
          </cell>
          <cell r="E44" t="str">
            <v>11-652</v>
          </cell>
          <cell r="G44">
            <v>2220</v>
          </cell>
          <cell r="I44">
            <v>421800</v>
          </cell>
        </row>
        <row r="45">
          <cell r="A45" t="str">
            <v>UOD</v>
          </cell>
          <cell r="E45" t="str">
            <v>11-653</v>
          </cell>
          <cell r="G45">
            <v>2264</v>
          </cell>
          <cell r="I45">
            <v>421900</v>
          </cell>
        </row>
        <row r="46">
          <cell r="A46" t="str">
            <v>UOD CC#11-500</v>
          </cell>
          <cell r="E46" t="str">
            <v>11-654</v>
          </cell>
          <cell r="G46">
            <v>2292</v>
          </cell>
          <cell r="I46">
            <v>422000</v>
          </cell>
        </row>
        <row r="47">
          <cell r="A47" t="str">
            <v>UOD CC#11-501</v>
          </cell>
          <cell r="E47" t="str">
            <v>11-655</v>
          </cell>
          <cell r="G47">
            <v>2425</v>
          </cell>
          <cell r="I47">
            <v>422100</v>
          </cell>
        </row>
        <row r="48">
          <cell r="A48" t="str">
            <v>UOD CC#11-502</v>
          </cell>
          <cell r="E48" t="str">
            <v>11-680</v>
          </cell>
          <cell r="G48">
            <v>4025</v>
          </cell>
          <cell r="I48">
            <v>422200</v>
          </cell>
        </row>
        <row r="49">
          <cell r="A49" t="str">
            <v>UOD CC#11-502-101</v>
          </cell>
          <cell r="E49" t="str">
            <v>11-800</v>
          </cell>
          <cell r="G49">
            <v>4068</v>
          </cell>
          <cell r="I49">
            <v>422300</v>
          </cell>
        </row>
        <row r="50">
          <cell r="A50" t="str">
            <v>UOD CC#11-502-102</v>
          </cell>
          <cell r="E50" t="str">
            <v>11-810</v>
          </cell>
          <cell r="G50">
            <v>4080</v>
          </cell>
          <cell r="I50">
            <v>422400</v>
          </cell>
        </row>
        <row r="51">
          <cell r="A51" t="str">
            <v>UOD CC#11-503</v>
          </cell>
          <cell r="E51" t="str">
            <v>11-811</v>
          </cell>
          <cell r="G51">
            <v>4082</v>
          </cell>
          <cell r="I51">
            <v>422500</v>
          </cell>
        </row>
        <row r="52">
          <cell r="A52" t="str">
            <v>UOD CC#11-503-101</v>
          </cell>
          <cell r="E52" t="str">
            <v>11-822</v>
          </cell>
          <cell r="G52">
            <v>4084</v>
          </cell>
          <cell r="I52">
            <v>423000</v>
          </cell>
        </row>
        <row r="53">
          <cell r="A53" t="str">
            <v>UOD CC#11-503-102</v>
          </cell>
          <cell r="E53" t="str">
            <v>11-823</v>
          </cell>
          <cell r="G53">
            <v>4210</v>
          </cell>
          <cell r="I53">
            <v>423500</v>
          </cell>
        </row>
        <row r="54">
          <cell r="A54" t="str">
            <v>UOD CC#11-504</v>
          </cell>
          <cell r="E54" t="str">
            <v>11-830</v>
          </cell>
          <cell r="G54">
            <v>4225</v>
          </cell>
          <cell r="I54">
            <v>424000</v>
          </cell>
        </row>
        <row r="55">
          <cell r="A55" t="str">
            <v>UOD CC#11-521</v>
          </cell>
          <cell r="E55" t="str">
            <v>11-900</v>
          </cell>
          <cell r="G55">
            <v>4235</v>
          </cell>
          <cell r="I55">
            <v>424500</v>
          </cell>
        </row>
        <row r="56">
          <cell r="A56" t="str">
            <v>UOD CC#11-522</v>
          </cell>
          <cell r="E56" t="str">
            <v>11-990</v>
          </cell>
          <cell r="G56">
            <v>4245</v>
          </cell>
          <cell r="I56">
            <v>426000</v>
          </cell>
        </row>
        <row r="57">
          <cell r="A57" t="str">
            <v>UOD CC#11-523</v>
          </cell>
          <cell r="E57" t="str">
            <v>11-Cost Center</v>
          </cell>
          <cell r="G57">
            <v>4324</v>
          </cell>
          <cell r="I57">
            <v>426130</v>
          </cell>
        </row>
        <row r="58">
          <cell r="A58" t="str">
            <v>UOD CC#11-524</v>
          </cell>
          <cell r="E58" t="str">
            <v>11-SGL1-Id</v>
          </cell>
          <cell r="G58">
            <v>4325</v>
          </cell>
          <cell r="I58">
            <v>427000</v>
          </cell>
        </row>
        <row r="59">
          <cell r="A59" t="str">
            <v>UOD CC#11-525-101</v>
          </cell>
          <cell r="E59" t="str">
            <v>12-300</v>
          </cell>
          <cell r="G59">
            <v>4355</v>
          </cell>
          <cell r="I59">
            <v>427500</v>
          </cell>
        </row>
        <row r="60">
          <cell r="A60" t="str">
            <v>UOD CC#11-525-102</v>
          </cell>
          <cell r="E60" t="str">
            <v>12-301</v>
          </cell>
          <cell r="G60">
            <v>4375</v>
          </cell>
          <cell r="I60">
            <v>429900</v>
          </cell>
        </row>
        <row r="61">
          <cell r="A61" t="str">
            <v>UOD CC#11-543</v>
          </cell>
          <cell r="E61" t="str">
            <v>12-302</v>
          </cell>
          <cell r="G61">
            <v>4380</v>
          </cell>
          <cell r="I61">
            <v>430000</v>
          </cell>
        </row>
        <row r="62">
          <cell r="A62" t="str">
            <v>UOD CC#11-544</v>
          </cell>
          <cell r="E62" t="str">
            <v>12-303</v>
          </cell>
          <cell r="G62">
            <v>4390</v>
          </cell>
          <cell r="I62">
            <v>431000</v>
          </cell>
        </row>
        <row r="63">
          <cell r="A63" t="str">
            <v>UOD CC#11-544-101</v>
          </cell>
          <cell r="E63" t="str">
            <v>12-304</v>
          </cell>
          <cell r="G63">
            <v>4405</v>
          </cell>
          <cell r="I63">
            <v>431500</v>
          </cell>
        </row>
        <row r="64">
          <cell r="A64" t="str">
            <v>UOD CC#11-544-102</v>
          </cell>
          <cell r="E64" t="str">
            <v>12-305</v>
          </cell>
          <cell r="G64">
            <v>4510</v>
          </cell>
          <cell r="I64">
            <v>440000</v>
          </cell>
        </row>
        <row r="65">
          <cell r="A65" t="str">
            <v>UOD CC#11-545</v>
          </cell>
          <cell r="E65" t="str">
            <v>13-823</v>
          </cell>
          <cell r="G65">
            <v>4615</v>
          </cell>
          <cell r="I65">
            <v>440010</v>
          </cell>
        </row>
        <row r="66">
          <cell r="A66" t="str">
            <v>UOD CC#11-545-101</v>
          </cell>
          <cell r="E66" t="str">
            <v>13-Solar</v>
          </cell>
          <cell r="G66">
            <v>4635</v>
          </cell>
          <cell r="I66">
            <v>440020</v>
          </cell>
        </row>
        <row r="67">
          <cell r="A67" t="str">
            <v>UOD CC#11-545-102</v>
          </cell>
          <cell r="E67" t="str">
            <v>14-330</v>
          </cell>
          <cell r="G67">
            <v>4720</v>
          </cell>
          <cell r="I67">
            <v>440030</v>
          </cell>
        </row>
        <row r="68">
          <cell r="A68" t="str">
            <v>UOD CC#11-591</v>
          </cell>
          <cell r="E68" t="str">
            <v>14-331</v>
          </cell>
          <cell r="G68">
            <v>4805</v>
          </cell>
          <cell r="I68">
            <v>440040</v>
          </cell>
        </row>
        <row r="69">
          <cell r="A69" t="str">
            <v>UOD CC#11-592</v>
          </cell>
          <cell r="E69" t="str">
            <v>30-822</v>
          </cell>
          <cell r="G69">
            <v>4830</v>
          </cell>
          <cell r="I69">
            <v>440050</v>
          </cell>
        </row>
        <row r="70">
          <cell r="A70" t="str">
            <v>UOD CC#11-593</v>
          </cell>
          <cell r="E70" t="str">
            <v>30-S300</v>
          </cell>
          <cell r="G70">
            <v>4850</v>
          </cell>
          <cell r="I70">
            <v>440060</v>
          </cell>
        </row>
        <row r="71">
          <cell r="A71" t="str">
            <v>UOD-C&amp;MS</v>
          </cell>
          <cell r="E71" t="str">
            <v>30-S310</v>
          </cell>
          <cell r="G71">
            <v>4935</v>
          </cell>
          <cell r="I71">
            <v>440070</v>
          </cell>
        </row>
        <row r="72">
          <cell r="A72" t="str">
            <v>UOD-EO&amp;OI</v>
          </cell>
          <cell r="E72" t="str">
            <v>30-S320</v>
          </cell>
          <cell r="G72">
            <v>5005</v>
          </cell>
          <cell r="I72">
            <v>440080</v>
          </cell>
        </row>
        <row r="73">
          <cell r="A73" t="str">
            <v>UOD-Executive</v>
          </cell>
          <cell r="E73" t="str">
            <v>30-S330</v>
          </cell>
          <cell r="G73">
            <v>5010</v>
          </cell>
          <cell r="I73">
            <v>440090</v>
          </cell>
        </row>
        <row r="74">
          <cell r="A74" t="str">
            <v>UOD-Supply Chain</v>
          </cell>
          <cell r="E74" t="str">
            <v>30-S340</v>
          </cell>
          <cell r="G74">
            <v>5012</v>
          </cell>
          <cell r="I74">
            <v>440095</v>
          </cell>
        </row>
        <row r="75">
          <cell r="A75" t="str">
            <v>(blank)</v>
          </cell>
          <cell r="E75" t="str">
            <v>30-SSGL1-Id</v>
          </cell>
          <cell r="G75">
            <v>5015</v>
          </cell>
          <cell r="I75">
            <v>440100</v>
          </cell>
        </row>
        <row r="76">
          <cell r="E76" t="str">
            <v>(blank)</v>
          </cell>
          <cell r="G76">
            <v>5016</v>
          </cell>
          <cell r="I76">
            <v>490000</v>
          </cell>
        </row>
        <row r="77">
          <cell r="G77">
            <v>5017</v>
          </cell>
          <cell r="I77">
            <v>491000</v>
          </cell>
        </row>
        <row r="78">
          <cell r="G78">
            <v>5020</v>
          </cell>
          <cell r="I78">
            <v>492000</v>
          </cell>
        </row>
        <row r="79">
          <cell r="G79">
            <v>5025</v>
          </cell>
          <cell r="I79">
            <v>498000</v>
          </cell>
        </row>
        <row r="80">
          <cell r="G80">
            <v>5035</v>
          </cell>
          <cell r="I80">
            <v>499900</v>
          </cell>
        </row>
        <row r="81">
          <cell r="G81">
            <v>5040</v>
          </cell>
          <cell r="I81">
            <v>499904</v>
          </cell>
        </row>
        <row r="82">
          <cell r="G82">
            <v>5045</v>
          </cell>
          <cell r="I82">
            <v>499910</v>
          </cell>
        </row>
        <row r="83">
          <cell r="G83">
            <v>5050</v>
          </cell>
          <cell r="I83">
            <v>499920</v>
          </cell>
        </row>
        <row r="84">
          <cell r="G84">
            <v>5055</v>
          </cell>
          <cell r="I84">
            <v>600000</v>
          </cell>
        </row>
        <row r="85">
          <cell r="G85">
            <v>5060</v>
          </cell>
          <cell r="I85">
            <v>601000</v>
          </cell>
        </row>
        <row r="86">
          <cell r="G86">
            <v>5065</v>
          </cell>
          <cell r="I86">
            <v>604000</v>
          </cell>
        </row>
        <row r="87">
          <cell r="G87">
            <v>5070</v>
          </cell>
          <cell r="I87">
            <v>605000</v>
          </cell>
        </row>
        <row r="88">
          <cell r="G88">
            <v>5075</v>
          </cell>
          <cell r="I88">
            <v>605500</v>
          </cell>
        </row>
        <row r="89">
          <cell r="G89">
            <v>5085</v>
          </cell>
          <cell r="I89">
            <v>606000</v>
          </cell>
        </row>
        <row r="90">
          <cell r="G90">
            <v>5096</v>
          </cell>
          <cell r="I90">
            <v>608000</v>
          </cell>
        </row>
        <row r="91">
          <cell r="G91">
            <v>5105</v>
          </cell>
          <cell r="I91">
            <v>608090</v>
          </cell>
        </row>
        <row r="92">
          <cell r="G92">
            <v>5110</v>
          </cell>
          <cell r="I92">
            <v>608100</v>
          </cell>
        </row>
        <row r="93">
          <cell r="G93">
            <v>5114</v>
          </cell>
          <cell r="I93">
            <v>608190</v>
          </cell>
        </row>
        <row r="94">
          <cell r="G94">
            <v>5120</v>
          </cell>
          <cell r="I94">
            <v>609000</v>
          </cell>
        </row>
        <row r="95">
          <cell r="G95">
            <v>5125</v>
          </cell>
          <cell r="I95">
            <v>609090</v>
          </cell>
        </row>
        <row r="96">
          <cell r="G96">
            <v>5130</v>
          </cell>
          <cell r="I96">
            <v>609100</v>
          </cell>
        </row>
        <row r="97">
          <cell r="G97">
            <v>5135</v>
          </cell>
          <cell r="I97">
            <v>609190</v>
          </cell>
        </row>
        <row r="98">
          <cell r="G98">
            <v>5145</v>
          </cell>
          <cell r="I98">
            <v>610000</v>
          </cell>
        </row>
        <row r="99">
          <cell r="G99">
            <v>5150</v>
          </cell>
          <cell r="I99">
            <v>611000</v>
          </cell>
        </row>
        <row r="100">
          <cell r="G100">
            <v>5155</v>
          </cell>
          <cell r="I100">
            <v>611200</v>
          </cell>
        </row>
        <row r="101">
          <cell r="G101">
            <v>5160</v>
          </cell>
          <cell r="I101">
            <v>611300</v>
          </cell>
        </row>
        <row r="102">
          <cell r="G102">
            <v>5175</v>
          </cell>
          <cell r="I102">
            <v>611400</v>
          </cell>
        </row>
        <row r="103">
          <cell r="G103">
            <v>5310</v>
          </cell>
          <cell r="I103">
            <v>611500</v>
          </cell>
        </row>
        <row r="104">
          <cell r="G104">
            <v>5315</v>
          </cell>
          <cell r="I104">
            <v>612000</v>
          </cell>
        </row>
        <row r="105">
          <cell r="G105">
            <v>5320</v>
          </cell>
          <cell r="I105">
            <v>613000</v>
          </cell>
        </row>
        <row r="106">
          <cell r="G106">
            <v>5330</v>
          </cell>
          <cell r="I106">
            <v>614000</v>
          </cell>
        </row>
        <row r="107">
          <cell r="G107">
            <v>5335</v>
          </cell>
          <cell r="I107">
            <v>615000</v>
          </cell>
        </row>
        <row r="108">
          <cell r="G108">
            <v>5340</v>
          </cell>
          <cell r="I108">
            <v>619000</v>
          </cell>
        </row>
        <row r="109">
          <cell r="G109">
            <v>5405</v>
          </cell>
          <cell r="I109">
            <v>620000</v>
          </cell>
        </row>
        <row r="110">
          <cell r="G110">
            <v>5410</v>
          </cell>
          <cell r="I110">
            <v>621000</v>
          </cell>
        </row>
        <row r="111">
          <cell r="G111">
            <v>5415</v>
          </cell>
          <cell r="I111">
            <v>622000</v>
          </cell>
        </row>
        <row r="112">
          <cell r="G112">
            <v>5420</v>
          </cell>
          <cell r="I112">
            <v>630000</v>
          </cell>
        </row>
        <row r="113">
          <cell r="G113">
            <v>5515</v>
          </cell>
          <cell r="I113">
            <v>640000</v>
          </cell>
        </row>
        <row r="114">
          <cell r="G114">
            <v>5520</v>
          </cell>
          <cell r="I114">
            <v>641000</v>
          </cell>
        </row>
        <row r="115">
          <cell r="G115">
            <v>5605</v>
          </cell>
          <cell r="I115">
            <v>650000</v>
          </cell>
        </row>
        <row r="116">
          <cell r="G116">
            <v>5610</v>
          </cell>
          <cell r="I116">
            <v>651000</v>
          </cell>
        </row>
        <row r="117">
          <cell r="G117">
            <v>5615</v>
          </cell>
          <cell r="I117">
            <v>671000</v>
          </cell>
        </row>
        <row r="118">
          <cell r="G118">
            <v>5620</v>
          </cell>
          <cell r="I118">
            <v>672000</v>
          </cell>
        </row>
        <row r="119">
          <cell r="G119">
            <v>5630</v>
          </cell>
          <cell r="I119">
            <v>681000</v>
          </cell>
        </row>
        <row r="120">
          <cell r="G120">
            <v>5635</v>
          </cell>
          <cell r="I120">
            <v>690000</v>
          </cell>
        </row>
        <row r="121">
          <cell r="G121">
            <v>5640</v>
          </cell>
          <cell r="I121">
            <v>691000</v>
          </cell>
        </row>
        <row r="122">
          <cell r="G122">
            <v>5645</v>
          </cell>
          <cell r="I122">
            <v>692000</v>
          </cell>
        </row>
        <row r="123">
          <cell r="G123">
            <v>5655</v>
          </cell>
          <cell r="I123">
            <v>699900</v>
          </cell>
        </row>
        <row r="124">
          <cell r="G124">
            <v>5660</v>
          </cell>
          <cell r="I124">
            <v>700000</v>
          </cell>
        </row>
        <row r="125">
          <cell r="G125">
            <v>5665</v>
          </cell>
          <cell r="I125">
            <v>704000</v>
          </cell>
        </row>
        <row r="126">
          <cell r="G126">
            <v>5675</v>
          </cell>
          <cell r="I126">
            <v>707000</v>
          </cell>
        </row>
        <row r="127">
          <cell r="G127">
            <v>5681</v>
          </cell>
          <cell r="I127">
            <v>708000</v>
          </cell>
        </row>
        <row r="128">
          <cell r="G128">
            <v>5685</v>
          </cell>
          <cell r="I128">
            <v>709000</v>
          </cell>
        </row>
        <row r="129">
          <cell r="G129">
            <v>5695</v>
          </cell>
          <cell r="I129">
            <v>709900</v>
          </cell>
        </row>
        <row r="130">
          <cell r="G130">
            <v>5705</v>
          </cell>
          <cell r="I130">
            <v>710000</v>
          </cell>
        </row>
        <row r="131">
          <cell r="G131">
            <v>6030</v>
          </cell>
          <cell r="I131">
            <v>711000</v>
          </cell>
        </row>
        <row r="132">
          <cell r="G132">
            <v>6035</v>
          </cell>
          <cell r="I132">
            <v>711200</v>
          </cell>
        </row>
        <row r="133">
          <cell r="G133">
            <v>6045</v>
          </cell>
          <cell r="I133">
            <v>711500</v>
          </cell>
        </row>
        <row r="134">
          <cell r="G134">
            <v>6105</v>
          </cell>
          <cell r="I134">
            <v>720000</v>
          </cell>
        </row>
        <row r="135">
          <cell r="G135">
            <v>6110</v>
          </cell>
          <cell r="I135">
            <v>720500</v>
          </cell>
        </row>
        <row r="136">
          <cell r="G136">
            <v>6205</v>
          </cell>
          <cell r="I136">
            <v>721000</v>
          </cell>
        </row>
        <row r="137">
          <cell r="G137">
            <v>6215</v>
          </cell>
          <cell r="I137">
            <v>722000</v>
          </cell>
        </row>
        <row r="138">
          <cell r="G138">
            <v>6310</v>
          </cell>
          <cell r="I138">
            <v>723000</v>
          </cell>
        </row>
        <row r="139">
          <cell r="G139">
            <v>8810</v>
          </cell>
          <cell r="I139">
            <v>723500</v>
          </cell>
        </row>
        <row r="140">
          <cell r="G140">
            <v>8812</v>
          </cell>
          <cell r="I140">
            <v>724000</v>
          </cell>
        </row>
        <row r="141">
          <cell r="G141">
            <v>8820</v>
          </cell>
          <cell r="I141">
            <v>725000</v>
          </cell>
        </row>
        <row r="142">
          <cell r="G142">
            <v>8830</v>
          </cell>
          <cell r="I142">
            <v>726100</v>
          </cell>
        </row>
        <row r="143">
          <cell r="G143">
            <v>9040</v>
          </cell>
          <cell r="I143">
            <v>726200</v>
          </cell>
        </row>
        <row r="144">
          <cell r="G144">
            <v>9041</v>
          </cell>
          <cell r="I144">
            <v>726300</v>
          </cell>
        </row>
        <row r="145">
          <cell r="G145">
            <v>9073</v>
          </cell>
          <cell r="I145">
            <v>726400</v>
          </cell>
        </row>
        <row r="146">
          <cell r="G146">
            <v>9080</v>
          </cell>
          <cell r="I146">
            <v>730000</v>
          </cell>
        </row>
        <row r="147">
          <cell r="G147">
            <v>9090</v>
          </cell>
          <cell r="I147">
            <v>731000</v>
          </cell>
        </row>
        <row r="148">
          <cell r="G148">
            <v>9092</v>
          </cell>
          <cell r="I148">
            <v>735000</v>
          </cell>
        </row>
        <row r="149">
          <cell r="G149">
            <v>9093</v>
          </cell>
          <cell r="I149">
            <v>740000</v>
          </cell>
        </row>
        <row r="150">
          <cell r="G150">
            <v>9094</v>
          </cell>
          <cell r="I150">
            <v>745000</v>
          </cell>
        </row>
        <row r="151">
          <cell r="G151">
            <v>9095</v>
          </cell>
          <cell r="I151">
            <v>750000</v>
          </cell>
        </row>
        <row r="152">
          <cell r="G152">
            <v>9096</v>
          </cell>
          <cell r="I152">
            <v>751000</v>
          </cell>
        </row>
        <row r="153">
          <cell r="G153">
            <v>9098</v>
          </cell>
          <cell r="I153">
            <v>753000</v>
          </cell>
        </row>
        <row r="154">
          <cell r="G154">
            <v>9099</v>
          </cell>
          <cell r="I154">
            <v>753500</v>
          </cell>
        </row>
        <row r="155">
          <cell r="G155">
            <v>9908</v>
          </cell>
          <cell r="I155">
            <v>753600</v>
          </cell>
        </row>
        <row r="156">
          <cell r="G156">
            <v>9909</v>
          </cell>
          <cell r="I156">
            <v>754000</v>
          </cell>
        </row>
        <row r="157">
          <cell r="G157">
            <v>9910</v>
          </cell>
          <cell r="I157">
            <v>754500</v>
          </cell>
        </row>
        <row r="158">
          <cell r="G158">
            <v>9911</v>
          </cell>
          <cell r="I158">
            <v>755000</v>
          </cell>
        </row>
        <row r="159">
          <cell r="G159">
            <v>9917</v>
          </cell>
          <cell r="I159">
            <v>755500</v>
          </cell>
        </row>
        <row r="160">
          <cell r="G160">
            <v>9920</v>
          </cell>
          <cell r="I160">
            <v>756000</v>
          </cell>
        </row>
        <row r="161">
          <cell r="G161">
            <v>9950</v>
          </cell>
          <cell r="I161">
            <v>756500</v>
          </cell>
        </row>
        <row r="162">
          <cell r="G162">
            <v>9996</v>
          </cell>
          <cell r="I162">
            <v>757000</v>
          </cell>
        </row>
        <row r="163">
          <cell r="I163">
            <v>757010</v>
          </cell>
        </row>
        <row r="164">
          <cell r="G164" t="str">
            <v>OEB Code</v>
          </cell>
          <cell r="I164">
            <v>757020</v>
          </cell>
        </row>
        <row r="165">
          <cell r="G165" t="str">
            <v>SGL3-Id</v>
          </cell>
          <cell r="I165">
            <v>757030</v>
          </cell>
        </row>
        <row r="166">
          <cell r="G166" t="str">
            <v>XXXX</v>
          </cell>
          <cell r="I166">
            <v>757040</v>
          </cell>
        </row>
        <row r="167">
          <cell r="G167" t="str">
            <v>(blank)</v>
          </cell>
          <cell r="I167">
            <v>757050</v>
          </cell>
        </row>
        <row r="168">
          <cell r="I168">
            <v>757060</v>
          </cell>
        </row>
        <row r="169">
          <cell r="I169">
            <v>757070</v>
          </cell>
        </row>
        <row r="170">
          <cell r="I170">
            <v>757080</v>
          </cell>
        </row>
        <row r="171">
          <cell r="I171">
            <v>757090</v>
          </cell>
        </row>
        <row r="172">
          <cell r="I172">
            <v>757095</v>
          </cell>
        </row>
        <row r="173">
          <cell r="I173">
            <v>757100</v>
          </cell>
        </row>
        <row r="174">
          <cell r="I174">
            <v>757500</v>
          </cell>
        </row>
        <row r="175">
          <cell r="I175">
            <v>757510</v>
          </cell>
        </row>
        <row r="176">
          <cell r="I176">
            <v>758000</v>
          </cell>
        </row>
        <row r="177">
          <cell r="I177">
            <v>758100</v>
          </cell>
        </row>
        <row r="178">
          <cell r="I178">
            <v>758500</v>
          </cell>
        </row>
        <row r="179">
          <cell r="I179">
            <v>760000</v>
          </cell>
        </row>
        <row r="180">
          <cell r="I180">
            <v>761000</v>
          </cell>
        </row>
        <row r="181">
          <cell r="I181">
            <v>761500</v>
          </cell>
        </row>
        <row r="182">
          <cell r="I182">
            <v>761700</v>
          </cell>
        </row>
        <row r="183">
          <cell r="I183">
            <v>763000</v>
          </cell>
        </row>
        <row r="184">
          <cell r="I184">
            <v>764000</v>
          </cell>
        </row>
        <row r="185">
          <cell r="I185">
            <v>764100</v>
          </cell>
        </row>
        <row r="186">
          <cell r="I186">
            <v>765000</v>
          </cell>
        </row>
        <row r="187">
          <cell r="I187">
            <v>765500</v>
          </cell>
        </row>
        <row r="188">
          <cell r="I188">
            <v>766000</v>
          </cell>
        </row>
        <row r="189">
          <cell r="I189">
            <v>766500</v>
          </cell>
        </row>
        <row r="190">
          <cell r="I190">
            <v>767500</v>
          </cell>
        </row>
        <row r="191">
          <cell r="I191">
            <v>768000</v>
          </cell>
        </row>
        <row r="192">
          <cell r="I192">
            <v>768500</v>
          </cell>
        </row>
        <row r="193">
          <cell r="I193">
            <v>769000</v>
          </cell>
        </row>
        <row r="194">
          <cell r="I194">
            <v>770000</v>
          </cell>
        </row>
        <row r="195">
          <cell r="I195">
            <v>771000</v>
          </cell>
        </row>
        <row r="196">
          <cell r="I196">
            <v>772000</v>
          </cell>
        </row>
        <row r="197">
          <cell r="I197">
            <v>773000</v>
          </cell>
        </row>
        <row r="198">
          <cell r="I198">
            <v>774000</v>
          </cell>
        </row>
        <row r="199">
          <cell r="I199">
            <v>779000</v>
          </cell>
        </row>
        <row r="200">
          <cell r="I200">
            <v>790000</v>
          </cell>
        </row>
        <row r="201">
          <cell r="I201">
            <v>792000</v>
          </cell>
        </row>
        <row r="202">
          <cell r="I202">
            <v>792100</v>
          </cell>
        </row>
        <row r="203">
          <cell r="I203">
            <v>792110</v>
          </cell>
        </row>
        <row r="204">
          <cell r="I204">
            <v>792120</v>
          </cell>
        </row>
        <row r="205">
          <cell r="I205">
            <v>792130</v>
          </cell>
        </row>
        <row r="206">
          <cell r="I206">
            <v>792140</v>
          </cell>
        </row>
        <row r="207">
          <cell r="I207">
            <v>792400</v>
          </cell>
        </row>
        <row r="208">
          <cell r="I208">
            <v>792490</v>
          </cell>
        </row>
        <row r="209">
          <cell r="I209">
            <v>792500</v>
          </cell>
        </row>
        <row r="210">
          <cell r="I210">
            <v>793000</v>
          </cell>
        </row>
        <row r="211">
          <cell r="I211">
            <v>794000</v>
          </cell>
        </row>
        <row r="212">
          <cell r="I212">
            <v>796000</v>
          </cell>
        </row>
        <row r="213">
          <cell r="I213">
            <v>797000</v>
          </cell>
        </row>
        <row r="214">
          <cell r="I214">
            <v>799000</v>
          </cell>
        </row>
        <row r="215">
          <cell r="I215">
            <v>799900</v>
          </cell>
        </row>
        <row r="216">
          <cell r="I216">
            <v>800000</v>
          </cell>
        </row>
        <row r="217">
          <cell r="I217">
            <v>800100</v>
          </cell>
        </row>
        <row r="218">
          <cell r="I218">
            <v>800200</v>
          </cell>
        </row>
        <row r="219">
          <cell r="I219">
            <v>800500</v>
          </cell>
        </row>
        <row r="220">
          <cell r="I220">
            <v>800999</v>
          </cell>
        </row>
        <row r="221">
          <cell r="I221">
            <v>812000</v>
          </cell>
        </row>
        <row r="222">
          <cell r="I222">
            <v>819000</v>
          </cell>
        </row>
        <row r="223">
          <cell r="I223">
            <v>830000</v>
          </cell>
        </row>
        <row r="224">
          <cell r="I224">
            <v>832000</v>
          </cell>
        </row>
        <row r="225">
          <cell r="I225">
            <v>851000</v>
          </cell>
        </row>
        <row r="226">
          <cell r="A226" t="str">
            <v/>
          </cell>
          <cell r="I226">
            <v>853000</v>
          </cell>
        </row>
        <row r="227">
          <cell r="I227">
            <v>881000</v>
          </cell>
        </row>
        <row r="228">
          <cell r="A228" t="str">
            <v>10-400</v>
          </cell>
          <cell r="I228">
            <v>899910</v>
          </cell>
        </row>
        <row r="229">
          <cell r="A229" t="str">
            <v>11-100</v>
          </cell>
          <cell r="I229">
            <v>900000</v>
          </cell>
        </row>
        <row r="230">
          <cell r="A230" t="str">
            <v>11-200</v>
          </cell>
          <cell r="I230">
            <v>901000</v>
          </cell>
        </row>
        <row r="231">
          <cell r="A231" t="str">
            <v>11-201</v>
          </cell>
          <cell r="I231">
            <v>902000</v>
          </cell>
        </row>
        <row r="232">
          <cell r="A232" t="str">
            <v>11-205</v>
          </cell>
          <cell r="I232">
            <v>902500</v>
          </cell>
        </row>
        <row r="233">
          <cell r="A233" t="str">
            <v>11-210</v>
          </cell>
          <cell r="I233">
            <v>903000</v>
          </cell>
        </row>
        <row r="234">
          <cell r="A234" t="str">
            <v>11-211</v>
          </cell>
          <cell r="I234">
            <v>903100</v>
          </cell>
        </row>
        <row r="235">
          <cell r="A235" t="str">
            <v>11-212</v>
          </cell>
          <cell r="I235">
            <v>903200</v>
          </cell>
        </row>
        <row r="236">
          <cell r="A236" t="str">
            <v>11-213</v>
          </cell>
          <cell r="I236">
            <v>905000</v>
          </cell>
        </row>
        <row r="237">
          <cell r="A237" t="str">
            <v>11-214</v>
          </cell>
          <cell r="I237">
            <v>906000</v>
          </cell>
        </row>
        <row r="238">
          <cell r="A238" t="str">
            <v>11-293</v>
          </cell>
          <cell r="I238">
            <v>906100</v>
          </cell>
        </row>
        <row r="239">
          <cell r="A239" t="str">
            <v>11-306</v>
          </cell>
          <cell r="I239">
            <v>906200</v>
          </cell>
        </row>
        <row r="240">
          <cell r="A240" t="str">
            <v>11-310</v>
          </cell>
          <cell r="I240">
            <v>906300</v>
          </cell>
        </row>
        <row r="241">
          <cell r="A241" t="str">
            <v>11-311</v>
          </cell>
          <cell r="I241">
            <v>906400</v>
          </cell>
        </row>
        <row r="242">
          <cell r="A242" t="str">
            <v>11-312</v>
          </cell>
          <cell r="I242">
            <v>906500</v>
          </cell>
        </row>
        <row r="243">
          <cell r="A243" t="str">
            <v>11-313</v>
          </cell>
          <cell r="I243">
            <v>912500</v>
          </cell>
        </row>
        <row r="244">
          <cell r="A244" t="str">
            <v>11-314</v>
          </cell>
          <cell r="I244">
            <v>913000</v>
          </cell>
        </row>
        <row r="245">
          <cell r="A245" t="str">
            <v>11-315</v>
          </cell>
          <cell r="I245">
            <v>913100</v>
          </cell>
        </row>
        <row r="246">
          <cell r="A246" t="str">
            <v>11-392</v>
          </cell>
          <cell r="I246">
            <v>913200</v>
          </cell>
        </row>
        <row r="247">
          <cell r="A247" t="str">
            <v>11-500</v>
          </cell>
          <cell r="I247">
            <v>915000</v>
          </cell>
        </row>
        <row r="248">
          <cell r="A248" t="str">
            <v>11-501</v>
          </cell>
          <cell r="I248">
            <v>916000</v>
          </cell>
        </row>
        <row r="249">
          <cell r="A249" t="str">
            <v>11-502</v>
          </cell>
          <cell r="I249">
            <v>916100</v>
          </cell>
        </row>
        <row r="250">
          <cell r="A250" t="str">
            <v>11-503</v>
          </cell>
          <cell r="I250">
            <v>916200</v>
          </cell>
        </row>
        <row r="251">
          <cell r="A251" t="str">
            <v>11-504</v>
          </cell>
          <cell r="I251">
            <v>916300</v>
          </cell>
        </row>
        <row r="252">
          <cell r="A252" t="str">
            <v>11-521</v>
          </cell>
          <cell r="I252">
            <v>916400</v>
          </cell>
        </row>
        <row r="253">
          <cell r="A253" t="str">
            <v>11-522</v>
          </cell>
          <cell r="I253">
            <v>916500</v>
          </cell>
        </row>
        <row r="254">
          <cell r="A254" t="str">
            <v>11-523</v>
          </cell>
          <cell r="I254">
            <v>920000</v>
          </cell>
        </row>
        <row r="255">
          <cell r="A255" t="str">
            <v>11-524</v>
          </cell>
          <cell r="I255">
            <v>920100</v>
          </cell>
        </row>
        <row r="256">
          <cell r="A256" t="str">
            <v>11-525</v>
          </cell>
          <cell r="I256">
            <v>921000</v>
          </cell>
        </row>
        <row r="257">
          <cell r="A257" t="str">
            <v>11-526</v>
          </cell>
          <cell r="I257">
            <v>921100</v>
          </cell>
        </row>
        <row r="258">
          <cell r="A258" t="str">
            <v>11-543</v>
          </cell>
          <cell r="I258">
            <v>922000</v>
          </cell>
        </row>
        <row r="259">
          <cell r="A259" t="str">
            <v>11-544</v>
          </cell>
          <cell r="I259">
            <v>923000</v>
          </cell>
        </row>
        <row r="260">
          <cell r="A260" t="str">
            <v>11-545</v>
          </cell>
          <cell r="I260">
            <v>923100</v>
          </cell>
        </row>
        <row r="261">
          <cell r="A261" t="str">
            <v>11-591</v>
          </cell>
          <cell r="I261">
            <v>980000</v>
          </cell>
        </row>
        <row r="262">
          <cell r="A262" t="str">
            <v>11-592</v>
          </cell>
          <cell r="I262" t="str">
            <v xml:space="preserve">
</v>
          </cell>
        </row>
        <row r="263">
          <cell r="A263" t="str">
            <v>11-593</v>
          </cell>
          <cell r="I263" t="str">
            <v>DLS1-Id</v>
          </cell>
        </row>
        <row r="264">
          <cell r="A264" t="str">
            <v>11-600</v>
          </cell>
          <cell r="I264" t="str">
            <v>GL Account</v>
          </cell>
        </row>
        <row r="265">
          <cell r="A265" t="str">
            <v>11-601</v>
          </cell>
          <cell r="I265" t="str">
            <v>(blank)</v>
          </cell>
        </row>
        <row r="266">
          <cell r="A266" t="str">
            <v>11-620</v>
          </cell>
        </row>
        <row r="267">
          <cell r="A267" t="str">
            <v>11-650</v>
          </cell>
        </row>
        <row r="268">
          <cell r="A268" t="str">
            <v>11-651</v>
          </cell>
        </row>
        <row r="269">
          <cell r="A269" t="str">
            <v>11-652</v>
          </cell>
        </row>
        <row r="270">
          <cell r="A270" t="str">
            <v>11-653</v>
          </cell>
        </row>
        <row r="271">
          <cell r="A271" t="str">
            <v>11-654</v>
          </cell>
        </row>
        <row r="272">
          <cell r="A272" t="str">
            <v>11-655</v>
          </cell>
        </row>
        <row r="273">
          <cell r="A273" t="str">
            <v>11-680</v>
          </cell>
        </row>
        <row r="274">
          <cell r="A274" t="str">
            <v>11-800</v>
          </cell>
        </row>
        <row r="275">
          <cell r="A275" t="str">
            <v>11-810</v>
          </cell>
        </row>
        <row r="276">
          <cell r="A276" t="str">
            <v>11-811</v>
          </cell>
        </row>
        <row r="277">
          <cell r="A277" t="str">
            <v>11-822</v>
          </cell>
        </row>
        <row r="278">
          <cell r="A278" t="str">
            <v>11-823</v>
          </cell>
        </row>
        <row r="279">
          <cell r="A279" t="str">
            <v>11-830</v>
          </cell>
        </row>
        <row r="280">
          <cell r="A280" t="str">
            <v>11-900</v>
          </cell>
        </row>
        <row r="281">
          <cell r="A281" t="str">
            <v>11-990</v>
          </cell>
        </row>
        <row r="282">
          <cell r="A282" t="str">
            <v>11-Cost Center</v>
          </cell>
        </row>
        <row r="283">
          <cell r="A283" t="str">
            <v>11-SGL1-Id</v>
          </cell>
        </row>
        <row r="284">
          <cell r="A284" t="str">
            <v>12-300</v>
          </cell>
        </row>
        <row r="285">
          <cell r="A285" t="str">
            <v>12-301</v>
          </cell>
        </row>
        <row r="286">
          <cell r="A286" t="str">
            <v>12-302</v>
          </cell>
        </row>
        <row r="287">
          <cell r="A287" t="str">
            <v>12-303</v>
          </cell>
        </row>
        <row r="288">
          <cell r="A288" t="str">
            <v>12-304</v>
          </cell>
        </row>
        <row r="289">
          <cell r="A289" t="str">
            <v>12-305</v>
          </cell>
        </row>
        <row r="290">
          <cell r="A290" t="str">
            <v>13-823</v>
          </cell>
        </row>
        <row r="291">
          <cell r="A291" t="str">
            <v>13-Solar</v>
          </cell>
        </row>
        <row r="292">
          <cell r="A292" t="str">
            <v>14-330</v>
          </cell>
        </row>
        <row r="293">
          <cell r="A293" t="str">
            <v>14-331</v>
          </cell>
        </row>
        <row r="294">
          <cell r="A294" t="str">
            <v>30-822</v>
          </cell>
        </row>
        <row r="295">
          <cell r="A295" t="str">
            <v>30-S300</v>
          </cell>
        </row>
        <row r="296">
          <cell r="A296" t="str">
            <v>30-S310</v>
          </cell>
        </row>
        <row r="297">
          <cell r="A297" t="str">
            <v>30-S320</v>
          </cell>
        </row>
        <row r="298">
          <cell r="A298" t="str">
            <v>30-S330</v>
          </cell>
        </row>
        <row r="299">
          <cell r="A299" t="str">
            <v>30-S340</v>
          </cell>
        </row>
        <row r="300">
          <cell r="A300" t="str">
            <v>30-SSGL1-Id</v>
          </cell>
        </row>
        <row r="301">
          <cell r="A301" t="str">
            <v>(blank)</v>
          </cell>
        </row>
        <row r="350">
          <cell r="A350" t="str">
            <v/>
          </cell>
        </row>
        <row r="352">
          <cell r="A352" t="str">
            <v>10-400-</v>
          </cell>
        </row>
        <row r="353">
          <cell r="A353" t="str">
            <v>10-400-100</v>
          </cell>
        </row>
        <row r="354">
          <cell r="A354" t="str">
            <v>10-400-101</v>
          </cell>
        </row>
        <row r="355">
          <cell r="A355" t="str">
            <v>10-400-102</v>
          </cell>
        </row>
        <row r="356">
          <cell r="A356" t="str">
            <v>11-100-101</v>
          </cell>
        </row>
        <row r="357">
          <cell r="A357" t="str">
            <v>11-100-102</v>
          </cell>
        </row>
        <row r="358">
          <cell r="A358" t="str">
            <v>11-200-101</v>
          </cell>
        </row>
        <row r="359">
          <cell r="A359" t="str">
            <v>11-201-101</v>
          </cell>
        </row>
        <row r="360">
          <cell r="A360" t="str">
            <v>11-205-101</v>
          </cell>
        </row>
        <row r="361">
          <cell r="A361" t="str">
            <v>11-205-102</v>
          </cell>
        </row>
        <row r="362">
          <cell r="A362" t="str">
            <v>11-210-101</v>
          </cell>
        </row>
        <row r="363">
          <cell r="A363" t="str">
            <v>11-210-102</v>
          </cell>
        </row>
        <row r="364">
          <cell r="A364" t="str">
            <v>11-211-101</v>
          </cell>
        </row>
        <row r="365">
          <cell r="A365" t="str">
            <v>11-212-101</v>
          </cell>
        </row>
        <row r="366">
          <cell r="A366" t="str">
            <v>11-213-101</v>
          </cell>
        </row>
        <row r="367">
          <cell r="A367" t="str">
            <v>11-214-101</v>
          </cell>
        </row>
        <row r="368">
          <cell r="A368" t="str">
            <v>11-293-101</v>
          </cell>
        </row>
        <row r="369">
          <cell r="A369" t="str">
            <v>11-306-101</v>
          </cell>
        </row>
        <row r="370">
          <cell r="A370" t="str">
            <v>11-306-102</v>
          </cell>
        </row>
        <row r="371">
          <cell r="A371" t="str">
            <v>11-310-101</v>
          </cell>
        </row>
        <row r="372">
          <cell r="A372" t="str">
            <v>11-310-102</v>
          </cell>
        </row>
        <row r="373">
          <cell r="A373" t="str">
            <v>11-311-101</v>
          </cell>
        </row>
        <row r="374">
          <cell r="A374" t="str">
            <v>11-311-102</v>
          </cell>
        </row>
        <row r="375">
          <cell r="A375" t="str">
            <v>11-312-101</v>
          </cell>
        </row>
        <row r="376">
          <cell r="A376" t="str">
            <v>11-312-102</v>
          </cell>
        </row>
        <row r="377">
          <cell r="A377" t="str">
            <v>11-313-101</v>
          </cell>
        </row>
        <row r="378">
          <cell r="A378" t="str">
            <v>11-313-102</v>
          </cell>
        </row>
        <row r="379">
          <cell r="A379" t="str">
            <v>11-314-101</v>
          </cell>
        </row>
        <row r="380">
          <cell r="A380" t="str">
            <v>11-314-102</v>
          </cell>
        </row>
        <row r="381">
          <cell r="A381" t="str">
            <v>11-315-101</v>
          </cell>
        </row>
        <row r="382">
          <cell r="A382" t="str">
            <v>11-392-101</v>
          </cell>
        </row>
        <row r="383">
          <cell r="A383" t="str">
            <v>11-500-101</v>
          </cell>
        </row>
        <row r="384">
          <cell r="A384" t="str">
            <v>11-500-102</v>
          </cell>
        </row>
        <row r="385">
          <cell r="A385" t="str">
            <v>11-501-101</v>
          </cell>
        </row>
        <row r="386">
          <cell r="A386" t="str">
            <v>11-501-102</v>
          </cell>
        </row>
        <row r="387">
          <cell r="A387" t="str">
            <v>11-502-101</v>
          </cell>
        </row>
        <row r="388">
          <cell r="A388" t="str">
            <v>11-502-102</v>
          </cell>
        </row>
        <row r="389">
          <cell r="A389" t="str">
            <v>11-503-101</v>
          </cell>
        </row>
        <row r="390">
          <cell r="A390" t="str">
            <v>11-503-102</v>
          </cell>
        </row>
        <row r="391">
          <cell r="A391" t="str">
            <v>11-504-101</v>
          </cell>
        </row>
        <row r="392">
          <cell r="A392" t="str">
            <v>11-504-102</v>
          </cell>
        </row>
        <row r="393">
          <cell r="A393" t="str">
            <v>11-521-101</v>
          </cell>
        </row>
        <row r="394">
          <cell r="A394" t="str">
            <v>11-521-102</v>
          </cell>
        </row>
        <row r="395">
          <cell r="A395" t="str">
            <v>11-522-101</v>
          </cell>
        </row>
        <row r="396">
          <cell r="A396" t="str">
            <v>11-522-102</v>
          </cell>
        </row>
        <row r="397">
          <cell r="A397" t="str">
            <v>11-523-101</v>
          </cell>
        </row>
        <row r="398">
          <cell r="A398" t="str">
            <v>11-523-102</v>
          </cell>
        </row>
        <row r="399">
          <cell r="A399" t="str">
            <v>11-524-101</v>
          </cell>
        </row>
        <row r="400">
          <cell r="A400" t="str">
            <v>11-525-101</v>
          </cell>
          <cell r="G400" t="str">
            <v>OEB</v>
          </cell>
          <cell r="I400" t="str">
            <v>Account</v>
          </cell>
        </row>
        <row r="401">
          <cell r="A401" t="str">
            <v>11-525-102</v>
          </cell>
          <cell r="G401">
            <v>1808</v>
          </cell>
          <cell r="I401">
            <v>151000</v>
          </cell>
        </row>
        <row r="402">
          <cell r="A402" t="str">
            <v>11-526-101</v>
          </cell>
          <cell r="G402">
            <v>1820</v>
          </cell>
          <cell r="I402">
            <v>151200</v>
          </cell>
        </row>
        <row r="403">
          <cell r="A403" t="str">
            <v>11-526-102</v>
          </cell>
          <cell r="G403">
            <v>1830</v>
          </cell>
          <cell r="I403">
            <v>151300</v>
          </cell>
        </row>
        <row r="404">
          <cell r="A404" t="str">
            <v>11-543-101</v>
          </cell>
          <cell r="G404">
            <v>1835</v>
          </cell>
          <cell r="I404">
            <v>151302</v>
          </cell>
        </row>
        <row r="405">
          <cell r="A405" t="str">
            <v>11-543-102</v>
          </cell>
          <cell r="G405">
            <v>1840</v>
          </cell>
          <cell r="I405">
            <v>151400</v>
          </cell>
        </row>
        <row r="406">
          <cell r="A406" t="str">
            <v>11-544-101</v>
          </cell>
          <cell r="G406">
            <v>1845</v>
          </cell>
          <cell r="I406">
            <v>151401</v>
          </cell>
        </row>
        <row r="407">
          <cell r="A407" t="str">
            <v>11-544-102</v>
          </cell>
          <cell r="G407">
            <v>1850</v>
          </cell>
          <cell r="I407">
            <v>151402</v>
          </cell>
        </row>
        <row r="408">
          <cell r="A408" t="str">
            <v>11-545-101</v>
          </cell>
          <cell r="G408">
            <v>1855</v>
          </cell>
          <cell r="I408">
            <v>151450</v>
          </cell>
        </row>
        <row r="409">
          <cell r="A409" t="str">
            <v>11-545-102</v>
          </cell>
          <cell r="G409">
            <v>1860</v>
          </cell>
          <cell r="I409">
            <v>151451</v>
          </cell>
        </row>
        <row r="410">
          <cell r="A410" t="str">
            <v>11-591-101</v>
          </cell>
          <cell r="G410">
            <v>1861</v>
          </cell>
          <cell r="I410">
            <v>151500</v>
          </cell>
        </row>
        <row r="411">
          <cell r="A411" t="str">
            <v>11-591-102</v>
          </cell>
          <cell r="G411">
            <v>1908</v>
          </cell>
          <cell r="I411">
            <v>151510</v>
          </cell>
        </row>
        <row r="412">
          <cell r="A412" t="str">
            <v>11-592-101</v>
          </cell>
          <cell r="G412">
            <v>1915</v>
          </cell>
          <cell r="I412">
            <v>151520</v>
          </cell>
        </row>
        <row r="413">
          <cell r="A413" t="str">
            <v>11-592-102</v>
          </cell>
          <cell r="G413">
            <v>1920</v>
          </cell>
          <cell r="I413">
            <v>151530</v>
          </cell>
        </row>
        <row r="414">
          <cell r="A414" t="str">
            <v>11-593-101</v>
          </cell>
          <cell r="G414">
            <v>1925</v>
          </cell>
          <cell r="I414">
            <v>152500</v>
          </cell>
        </row>
        <row r="415">
          <cell r="A415" t="str">
            <v>11-600-101</v>
          </cell>
          <cell r="G415">
            <v>1930</v>
          </cell>
          <cell r="I415">
            <v>152501</v>
          </cell>
        </row>
        <row r="416">
          <cell r="A416" t="str">
            <v>11-600-102</v>
          </cell>
          <cell r="G416">
            <v>1940</v>
          </cell>
          <cell r="I416">
            <v>152502</v>
          </cell>
        </row>
        <row r="417">
          <cell r="A417" t="str">
            <v>11-601-101</v>
          </cell>
          <cell r="G417">
            <v>1945</v>
          </cell>
          <cell r="I417">
            <v>153000</v>
          </cell>
        </row>
        <row r="418">
          <cell r="A418" t="str">
            <v>11-601-102</v>
          </cell>
          <cell r="G418">
            <v>1955</v>
          </cell>
          <cell r="I418">
            <v>153100</v>
          </cell>
        </row>
        <row r="419">
          <cell r="A419" t="str">
            <v>11-620-101</v>
          </cell>
          <cell r="G419">
            <v>1980</v>
          </cell>
          <cell r="I419">
            <v>153300</v>
          </cell>
        </row>
        <row r="420">
          <cell r="A420" t="str">
            <v>11-620-102</v>
          </cell>
          <cell r="G420">
            <v>1995</v>
          </cell>
          <cell r="I420">
            <v>153600</v>
          </cell>
        </row>
        <row r="421">
          <cell r="A421" t="str">
            <v>11-650-101</v>
          </cell>
          <cell r="G421">
            <v>2055</v>
          </cell>
          <cell r="I421">
            <v>154000</v>
          </cell>
        </row>
        <row r="422">
          <cell r="A422" t="str">
            <v>11-650-102</v>
          </cell>
          <cell r="G422">
            <v>5005</v>
          </cell>
          <cell r="I422">
            <v>154500</v>
          </cell>
        </row>
        <row r="423">
          <cell r="A423" t="str">
            <v>11-651-101</v>
          </cell>
          <cell r="G423">
            <v>5045</v>
          </cell>
          <cell r="I423">
            <v>155000</v>
          </cell>
        </row>
        <row r="424">
          <cell r="A424" t="str">
            <v>11-651-102</v>
          </cell>
          <cell r="G424">
            <v>5065</v>
          </cell>
          <cell r="I424">
            <v>155500</v>
          </cell>
        </row>
        <row r="425">
          <cell r="A425" t="str">
            <v>11-652-101</v>
          </cell>
          <cell r="G425">
            <v>5145</v>
          </cell>
          <cell r="I425">
            <v>155501</v>
          </cell>
        </row>
        <row r="426">
          <cell r="A426" t="str">
            <v>11-653-101</v>
          </cell>
          <cell r="G426">
            <v>5605</v>
          </cell>
          <cell r="I426">
            <v>155502</v>
          </cell>
        </row>
        <row r="427">
          <cell r="A427" t="str">
            <v>11-653-102</v>
          </cell>
          <cell r="G427">
            <v>9040</v>
          </cell>
          <cell r="I427">
            <v>155503</v>
          </cell>
        </row>
        <row r="428">
          <cell r="A428" t="str">
            <v>11-654-101</v>
          </cell>
          <cell r="G428">
            <v>9073</v>
          </cell>
          <cell r="I428">
            <v>155504</v>
          </cell>
        </row>
        <row r="429">
          <cell r="A429" t="str">
            <v>11-654-102</v>
          </cell>
          <cell r="G429">
            <v>9090</v>
          </cell>
          <cell r="I429">
            <v>156000</v>
          </cell>
        </row>
        <row r="430">
          <cell r="A430" t="str">
            <v>11-655-101</v>
          </cell>
          <cell r="G430">
            <v>9099</v>
          </cell>
          <cell r="I430">
            <v>156002</v>
          </cell>
        </row>
        <row r="431">
          <cell r="A431" t="str">
            <v>11-655-102</v>
          </cell>
          <cell r="G431" t="str">
            <v xml:space="preserve">
</v>
          </cell>
          <cell r="I431">
            <v>156003</v>
          </cell>
        </row>
        <row r="432">
          <cell r="A432" t="str">
            <v>11-680-101</v>
          </cell>
          <cell r="G432" t="str">
            <v>OEB</v>
          </cell>
          <cell r="I432">
            <v>156004</v>
          </cell>
        </row>
        <row r="433">
          <cell r="A433" t="str">
            <v>11-800-101</v>
          </cell>
          <cell r="G433" t="str">
            <v>(blank)</v>
          </cell>
          <cell r="I433">
            <v>156005</v>
          </cell>
        </row>
        <row r="434">
          <cell r="A434" t="str">
            <v>11-810-101</v>
          </cell>
          <cell r="I434">
            <v>156006</v>
          </cell>
        </row>
        <row r="435">
          <cell r="A435" t="str">
            <v>11-810-510</v>
          </cell>
          <cell r="I435">
            <v>156600</v>
          </cell>
        </row>
        <row r="436">
          <cell r="A436" t="str">
            <v>11-811-520</v>
          </cell>
          <cell r="I436">
            <v>156601</v>
          </cell>
        </row>
        <row r="437">
          <cell r="A437" t="str">
            <v>11-822-300</v>
          </cell>
          <cell r="I437">
            <v>157000</v>
          </cell>
        </row>
        <row r="438">
          <cell r="A438" t="str">
            <v>11-823-300</v>
          </cell>
          <cell r="I438">
            <v>158100</v>
          </cell>
        </row>
        <row r="439">
          <cell r="A439" t="str">
            <v>11-823-330</v>
          </cell>
          <cell r="I439">
            <v>158400</v>
          </cell>
        </row>
        <row r="440">
          <cell r="A440" t="str">
            <v>11-830-700</v>
          </cell>
          <cell r="I440">
            <v>190500</v>
          </cell>
        </row>
        <row r="441">
          <cell r="A441" t="str">
            <v>11-900-</v>
          </cell>
          <cell r="I441">
            <v>999999</v>
          </cell>
        </row>
        <row r="442">
          <cell r="A442" t="str">
            <v>11-900-101</v>
          </cell>
          <cell r="I442" t="str">
            <v>Account</v>
          </cell>
        </row>
        <row r="443">
          <cell r="A443" t="str">
            <v>11-900-102</v>
          </cell>
          <cell r="I443" t="str">
            <v>(blank)</v>
          </cell>
        </row>
        <row r="444">
          <cell r="A444" t="str">
            <v>11-900-300</v>
          </cell>
        </row>
        <row r="445">
          <cell r="A445" t="str">
            <v>11-990-101</v>
          </cell>
        </row>
        <row r="446">
          <cell r="A446" t="str">
            <v>11-990-102</v>
          </cell>
        </row>
        <row r="447">
          <cell r="A447" t="str">
            <v>12-300-101</v>
          </cell>
        </row>
        <row r="448">
          <cell r="A448" t="str">
            <v>12-300-102</v>
          </cell>
        </row>
        <row r="449">
          <cell r="A449" t="str">
            <v>12-301-101</v>
          </cell>
        </row>
        <row r="450">
          <cell r="A450" t="str">
            <v>12-301-102</v>
          </cell>
        </row>
        <row r="451">
          <cell r="A451" t="str">
            <v>12-302-101</v>
          </cell>
        </row>
        <row r="452">
          <cell r="A452" t="str">
            <v>12-302-102</v>
          </cell>
        </row>
        <row r="453">
          <cell r="A453" t="str">
            <v>12-303-101</v>
          </cell>
        </row>
        <row r="454">
          <cell r="A454" t="str">
            <v>12-303-102</v>
          </cell>
        </row>
        <row r="455">
          <cell r="A455" t="str">
            <v>12-304-101</v>
          </cell>
        </row>
        <row r="456">
          <cell r="A456" t="str">
            <v>12-304-102</v>
          </cell>
        </row>
        <row r="457">
          <cell r="A457" t="str">
            <v>12-305-101</v>
          </cell>
        </row>
        <row r="458">
          <cell r="A458" t="str">
            <v>12-305-102</v>
          </cell>
        </row>
        <row r="459">
          <cell r="A459" t="str">
            <v>13-823-330</v>
          </cell>
        </row>
        <row r="460">
          <cell r="A460" t="str">
            <v>13-Solar-N</v>
          </cell>
        </row>
        <row r="461">
          <cell r="A461" t="str">
            <v>14-330-101</v>
          </cell>
        </row>
        <row r="462">
          <cell r="A462" t="str">
            <v>14-330-102</v>
          </cell>
        </row>
        <row r="463">
          <cell r="A463" t="str">
            <v>14-331-101</v>
          </cell>
        </row>
        <row r="464">
          <cell r="A464" t="str">
            <v>30-822-300</v>
          </cell>
        </row>
        <row r="465">
          <cell r="A465" t="str">
            <v>30-S300-N</v>
          </cell>
        </row>
        <row r="466">
          <cell r="A466" t="str">
            <v>30-S310-N</v>
          </cell>
        </row>
        <row r="467">
          <cell r="A467" t="str">
            <v>30-S320-N</v>
          </cell>
        </row>
        <row r="468">
          <cell r="A468" t="str">
            <v>30-S330-N</v>
          </cell>
        </row>
        <row r="469">
          <cell r="A469" t="str">
            <v>30-S340-N</v>
          </cell>
        </row>
        <row r="470">
          <cell r="A470" t="str">
            <v>(blank)</v>
          </cell>
        </row>
      </sheetData>
      <sheetData sheetId="1" refreshError="1">
        <row r="2">
          <cell r="W2" t="str">
            <v>June FY2011</v>
          </cell>
        </row>
        <row r="3">
          <cell r="T3" t="str">
            <v>Direct Spending</v>
          </cell>
          <cell r="BB3">
            <v>0.99874605471079203</v>
          </cell>
        </row>
        <row r="4">
          <cell r="T4" t="str">
            <v>Direct Material &amp; Vehicle Charges</v>
          </cell>
          <cell r="BB4">
            <v>0.26385776383908494</v>
          </cell>
        </row>
        <row r="5">
          <cell r="T5" t="str">
            <v>Distributed Cost</v>
          </cell>
        </row>
        <row r="6">
          <cell r="T6" t="str">
            <v>Net Labour Charges</v>
          </cell>
        </row>
        <row r="7">
          <cell r="T7" t="str">
            <v>Payroll Costs</v>
          </cell>
        </row>
        <row r="8">
          <cell r="T8" t="str">
            <v>Total Revenue</v>
          </cell>
        </row>
        <row r="9">
          <cell r="T9" t="str">
            <v>Payment in Lieu of Taxes</v>
          </cell>
        </row>
        <row r="13">
          <cell r="T13" t="str">
            <v>Other Capital Spending</v>
          </cell>
        </row>
        <row r="14">
          <cell r="T14" t="str">
            <v>Other Direct Spending</v>
          </cell>
        </row>
        <row r="15">
          <cell r="T15" t="str">
            <v>Management Fee Revenue</v>
          </cell>
        </row>
        <row r="16">
          <cell r="T16" t="str">
            <v>Other Income</v>
          </cell>
        </row>
        <row r="17">
          <cell r="T17" t="str">
            <v>Distribution Revenue</v>
          </cell>
        </row>
        <row r="18">
          <cell r="T18" t="str">
            <v>Management Fee Expense</v>
          </cell>
        </row>
        <row r="19">
          <cell r="T19" t="str">
            <v>Management Fee Revenue</v>
          </cell>
        </row>
        <row r="21">
          <cell r="T21" t="str">
            <v>Buildings/Facilities</v>
          </cell>
        </row>
        <row r="22">
          <cell r="T22" t="str">
            <v>Communication Equipment</v>
          </cell>
        </row>
        <row r="23">
          <cell r="T23" t="str">
            <v>Computer Hardware/Software</v>
          </cell>
        </row>
        <row r="24">
          <cell r="T24" t="str">
            <v>Distribution System Capital</v>
          </cell>
        </row>
        <row r="25">
          <cell r="T25" t="str">
            <v>Fleet</v>
          </cell>
        </row>
        <row r="26">
          <cell r="T26" t="str">
            <v>Meters (including Wholesale Meter Upgrades)</v>
          </cell>
        </row>
        <row r="27">
          <cell r="T27" t="str">
            <v>Office Furniture &amp; Equipment</v>
          </cell>
        </row>
        <row r="28">
          <cell r="T28" t="str">
            <v>Other</v>
          </cell>
        </row>
        <row r="29">
          <cell r="T29" t="str">
            <v>Smart Meters</v>
          </cell>
        </row>
        <row r="30">
          <cell r="T30" t="str">
            <v>Tools &amp; Equipment</v>
          </cell>
        </row>
      </sheetData>
      <sheetData sheetId="2" refreshError="1">
        <row r="2">
          <cell r="C2" t="str">
            <v>Financial Statements</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rror Check"/>
      <sheetName val="Summary - Operating"/>
      <sheetName val="Summary - Capital"/>
      <sheetName val="Setup"/>
      <sheetName val="WorkPlan - Operating"/>
      <sheetName val="OEB Accts"/>
      <sheetName val="WorkPlan - Capital"/>
      <sheetName val="Labour Types"/>
      <sheetName val="2009 Operating Budget"/>
      <sheetName val="2009 Capital Budget"/>
    </sheetNames>
    <sheetDataSet>
      <sheetData sheetId="0" refreshError="1"/>
      <sheetData sheetId="1" refreshError="1"/>
      <sheetData sheetId="2" refreshError="1"/>
      <sheetData sheetId="3" refreshError="1"/>
      <sheetData sheetId="4" refreshError="1">
        <row r="5">
          <cell r="C5" t="str">
            <v>A/P</v>
          </cell>
        </row>
        <row r="6">
          <cell r="C6" t="str">
            <v>A/P - fixed assets</v>
          </cell>
        </row>
        <row r="7">
          <cell r="C7" t="str">
            <v>Vehicle</v>
          </cell>
        </row>
        <row r="8">
          <cell r="C8" t="str">
            <v>Inventory</v>
          </cell>
        </row>
        <row r="9">
          <cell r="C9" t="str">
            <v>Workorder Time</v>
          </cell>
        </row>
        <row r="10">
          <cell r="C10" t="str">
            <v>Project Time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ummary 2011 EDO"/>
      <sheetName val="2011 GAAP FA Continuity"/>
      <sheetName val="2010 GAAP FA Continuity"/>
      <sheetName val="Depreciation"/>
      <sheetName val="Depreciation Schedule"/>
      <sheetName val="Depreciation Summary"/>
      <sheetName val="Summary"/>
      <sheetName val="Distribution Plan"/>
      <sheetName val="Company 11 Capital by CC"/>
      <sheetName val="Company 12 Capital by CC"/>
      <sheetName val="2011 Capital R5"/>
      <sheetName val="Capital R5 - Changes"/>
      <sheetName val="2011 Capital R0"/>
      <sheetName val="2011 Capital R0 - Changes"/>
      <sheetName val="2010 Budget from IFS"/>
      <sheetName val="Setup"/>
      <sheetName val="2011 Project Capital"/>
      <sheetName val="CPAEX_2011"/>
      <sheetName val="2010 Budget Deprec Co12"/>
      <sheetName val="NOT USED - 2010 Budget Deprec"/>
      <sheetName val="2010 Budget Deprec Co11"/>
      <sheetName val="2009 Deprec CarryOver - Co11"/>
      <sheetName val="2009 Deprec CarryOver - Co12"/>
      <sheetName val="Inputs for Depreciation"/>
      <sheetName val="Smart Meter FA Continuity 2009"/>
    </sheetNames>
    <sheetDataSet>
      <sheetData sheetId="0"/>
      <sheetData sheetId="1"/>
      <sheetData sheetId="2"/>
      <sheetData sheetId="3"/>
      <sheetData sheetId="4"/>
      <sheetData sheetId="5">
        <row r="10">
          <cell r="A10" t="str">
            <v>1675</v>
          </cell>
          <cell r="B10" t="str">
            <v>Generators</v>
          </cell>
          <cell r="C10">
            <v>25</v>
          </cell>
        </row>
        <row r="11">
          <cell r="A11" t="str">
            <v>1805</v>
          </cell>
          <cell r="B11" t="str">
            <v>Land Substations</v>
          </cell>
        </row>
        <row r="12">
          <cell r="A12" t="str">
            <v>1808</v>
          </cell>
          <cell r="B12" t="str">
            <v>Building Substations</v>
          </cell>
          <cell r="C12">
            <v>30</v>
          </cell>
        </row>
        <row r="13">
          <cell r="A13" t="str">
            <v>1810</v>
          </cell>
          <cell r="B13" t="str">
            <v>Lease Hold Improvements</v>
          </cell>
          <cell r="C13">
            <v>5</v>
          </cell>
        </row>
        <row r="14">
          <cell r="A14" t="str">
            <v>1820</v>
          </cell>
          <cell r="B14" t="str">
            <v>Substations</v>
          </cell>
          <cell r="C14">
            <v>30</v>
          </cell>
        </row>
        <row r="15">
          <cell r="A15" t="str">
            <v>1830</v>
          </cell>
          <cell r="B15" t="str">
            <v>Poles Towers &amp; Fixtures</v>
          </cell>
          <cell r="C15">
            <v>25</v>
          </cell>
        </row>
        <row r="16">
          <cell r="A16" t="str">
            <v>1835</v>
          </cell>
          <cell r="B16" t="str">
            <v>Overhead Conductors &amp; Devices</v>
          </cell>
          <cell r="C16">
            <v>25</v>
          </cell>
        </row>
        <row r="17">
          <cell r="A17" t="str">
            <v>1840</v>
          </cell>
          <cell r="B17" t="str">
            <v>Underground Conduit</v>
          </cell>
          <cell r="C17">
            <v>25</v>
          </cell>
        </row>
        <row r="18">
          <cell r="A18" t="str">
            <v>1845</v>
          </cell>
          <cell r="B18" t="str">
            <v>Underground Conductors &amp; Devices</v>
          </cell>
          <cell r="C18">
            <v>25</v>
          </cell>
        </row>
        <row r="19">
          <cell r="A19" t="str">
            <v>1850</v>
          </cell>
          <cell r="B19" t="str">
            <v>Line Transformers</v>
          </cell>
          <cell r="C19">
            <v>25</v>
          </cell>
        </row>
        <row r="20">
          <cell r="A20" t="str">
            <v>1855</v>
          </cell>
          <cell r="B20" t="str">
            <v>Services</v>
          </cell>
          <cell r="C20">
            <v>25</v>
          </cell>
        </row>
        <row r="21">
          <cell r="A21" t="str">
            <v>1860</v>
          </cell>
          <cell r="B21" t="str">
            <v>Meters</v>
          </cell>
          <cell r="C21">
            <v>25</v>
          </cell>
        </row>
        <row r="22">
          <cell r="A22" t="str">
            <v>1861</v>
          </cell>
          <cell r="B22" t="str">
            <v>Smart Meters</v>
          </cell>
          <cell r="C22">
            <v>15</v>
          </cell>
        </row>
        <row r="23">
          <cell r="A23" t="str">
            <v>1905</v>
          </cell>
          <cell r="B23" t="str">
            <v>Land</v>
          </cell>
          <cell r="C23">
            <v>0</v>
          </cell>
        </row>
        <row r="24">
          <cell r="A24" t="str">
            <v>1906</v>
          </cell>
          <cell r="B24" t="str">
            <v>Land Rights</v>
          </cell>
          <cell r="C24">
            <v>30</v>
          </cell>
        </row>
        <row r="25">
          <cell r="A25" t="str">
            <v>1908</v>
          </cell>
          <cell r="B25" t="str">
            <v>Buildings &amp; Fixtures</v>
          </cell>
          <cell r="C25">
            <v>30</v>
          </cell>
        </row>
        <row r="26">
          <cell r="A26" t="str">
            <v>1915</v>
          </cell>
          <cell r="B26" t="str">
            <v>office Furniture &amp; Equipment</v>
          </cell>
          <cell r="C26">
            <v>10</v>
          </cell>
        </row>
        <row r="27">
          <cell r="A27" t="str">
            <v>1920</v>
          </cell>
          <cell r="B27" t="str">
            <v>Computer Equipment-Hardware</v>
          </cell>
          <cell r="C27">
            <v>5</v>
          </cell>
        </row>
        <row r="28">
          <cell r="A28" t="str">
            <v>1921</v>
          </cell>
          <cell r="B28" t="str">
            <v>Computer Equipment-Pre March 2004</v>
          </cell>
          <cell r="C28">
            <v>5</v>
          </cell>
        </row>
        <row r="29">
          <cell r="A29" t="str">
            <v>1925</v>
          </cell>
          <cell r="B29" t="str">
            <v>Computer Software</v>
          </cell>
          <cell r="C29">
            <v>3</v>
          </cell>
        </row>
        <row r="30">
          <cell r="A30" t="str">
            <v>1930</v>
          </cell>
          <cell r="C30">
            <v>6.5</v>
          </cell>
        </row>
        <row r="31">
          <cell r="A31" t="str">
            <v>1935</v>
          </cell>
          <cell r="B31" t="str">
            <v>Stores Equipment</v>
          </cell>
          <cell r="C31">
            <v>10</v>
          </cell>
        </row>
        <row r="32">
          <cell r="A32" t="str">
            <v>1940</v>
          </cell>
          <cell r="B32" t="str">
            <v>Tools Shop &amp; Garage Equipment</v>
          </cell>
          <cell r="C32">
            <v>10</v>
          </cell>
        </row>
        <row r="33">
          <cell r="A33" t="str">
            <v>1945</v>
          </cell>
          <cell r="B33" t="str">
            <v>Measurement &amp; Testing Equipment</v>
          </cell>
          <cell r="C33">
            <v>10</v>
          </cell>
        </row>
        <row r="34">
          <cell r="A34" t="str">
            <v>1950</v>
          </cell>
          <cell r="B34" t="str">
            <v>Power Operated Equipment</v>
          </cell>
          <cell r="C34">
            <v>10</v>
          </cell>
        </row>
        <row r="35">
          <cell r="A35" t="str">
            <v>1955</v>
          </cell>
          <cell r="B35" t="str">
            <v>Communications Equipment</v>
          </cell>
          <cell r="C35">
            <v>10</v>
          </cell>
        </row>
        <row r="36">
          <cell r="A36" t="str">
            <v>1960</v>
          </cell>
          <cell r="B36" t="str">
            <v>Misc Equipment</v>
          </cell>
          <cell r="C36">
            <v>25</v>
          </cell>
        </row>
        <row r="37">
          <cell r="A37" t="str">
            <v>1970</v>
          </cell>
          <cell r="B37" t="str">
            <v>Load Management Controls-Customer Premises</v>
          </cell>
          <cell r="C37">
            <v>8</v>
          </cell>
        </row>
        <row r="38">
          <cell r="A38" t="str">
            <v>1980</v>
          </cell>
          <cell r="B38" t="str">
            <v>System Supervisory Equipment</v>
          </cell>
          <cell r="C38">
            <v>25</v>
          </cell>
        </row>
        <row r="39">
          <cell r="A39" t="str">
            <v>1995</v>
          </cell>
          <cell r="B39" t="str">
            <v>Contributions &amp; Grants</v>
          </cell>
          <cell r="C39">
            <v>25</v>
          </cell>
        </row>
        <row r="40">
          <cell r="A40" t="str">
            <v>1996</v>
          </cell>
          <cell r="B40" t="str">
            <v>S/S Contribution</v>
          </cell>
          <cell r="C40">
            <v>25</v>
          </cell>
        </row>
      </sheetData>
      <sheetData sheetId="6"/>
      <sheetData sheetId="7"/>
      <sheetData sheetId="8"/>
      <sheetData sheetId="9"/>
      <sheetData sheetId="10"/>
      <sheetData sheetId="11"/>
      <sheetData sheetId="12"/>
      <sheetData sheetId="13"/>
      <sheetData sheetId="14"/>
      <sheetData sheetId="15">
        <row r="5">
          <cell r="A5" t="str">
            <v>SA3 - FIXED ASSETS - Vehicle</v>
          </cell>
          <cell r="B5" t="str">
            <v>SA3</v>
          </cell>
          <cell r="C5" t="str">
            <v>FIXED ASSETS - Vehicle</v>
          </cell>
          <cell r="D5">
            <v>157000</v>
          </cell>
          <cell r="E5" t="str">
            <v>Vehicles</v>
          </cell>
          <cell r="F5" t="str">
            <v>1930</v>
          </cell>
        </row>
        <row r="6">
          <cell r="A6" t="str">
            <v>SA63 - FIXED ASSET Furniture and Fixtures</v>
          </cell>
          <cell r="B6" t="str">
            <v>SA63</v>
          </cell>
          <cell r="C6" t="str">
            <v>FIXED ASSET Furniture and Fixtures</v>
          </cell>
          <cell r="D6">
            <v>154000</v>
          </cell>
          <cell r="E6" t="str">
            <v>Furniture and fixtures</v>
          </cell>
          <cell r="F6" t="str">
            <v>1915</v>
          </cell>
        </row>
        <row r="7">
          <cell r="A7" t="str">
            <v>SA65 - FIXED ASSET Computer Hardware</v>
          </cell>
          <cell r="B7" t="str">
            <v>SA65</v>
          </cell>
          <cell r="C7" t="str">
            <v>FIXED ASSET Computer Hardware</v>
          </cell>
          <cell r="D7">
            <v>155000</v>
          </cell>
          <cell r="E7" t="str">
            <v>Computer hardware</v>
          </cell>
          <cell r="F7" t="str">
            <v>1920</v>
          </cell>
        </row>
        <row r="8">
          <cell r="A8" t="str">
            <v>SA66 - FIXED ASSET Computer Software</v>
          </cell>
          <cell r="B8" t="str">
            <v>SA66</v>
          </cell>
          <cell r="C8" t="str">
            <v>FIXED ASSET Computer Software</v>
          </cell>
          <cell r="D8">
            <v>154500</v>
          </cell>
          <cell r="E8" t="str">
            <v>Computer software</v>
          </cell>
          <cell r="F8" t="str">
            <v>1925</v>
          </cell>
        </row>
        <row r="9">
          <cell r="A9" t="str">
            <v>SA68 - FIXED ASSET Tools, Shop and Garage Equipment</v>
          </cell>
          <cell r="B9" t="str">
            <v>SA68</v>
          </cell>
          <cell r="C9" t="str">
            <v>FIXED ASSET Tools, Shop and Garage Equipment</v>
          </cell>
          <cell r="D9">
            <v>153000</v>
          </cell>
          <cell r="E9" t="str">
            <v>Tools, shop and garage equipment</v>
          </cell>
          <cell r="F9" t="str">
            <v>1940</v>
          </cell>
        </row>
        <row r="10">
          <cell r="A10" t="str">
            <v>SA71 - FIXED ASSET Measurement and Testing Equipment</v>
          </cell>
          <cell r="B10" t="str">
            <v>SA71</v>
          </cell>
          <cell r="C10" t="str">
            <v>FIXED ASSET Measurement and Testing Equipment</v>
          </cell>
          <cell r="D10">
            <v>153100</v>
          </cell>
          <cell r="E10" t="str">
            <v>Measurement and testing equipment</v>
          </cell>
          <cell r="F10" t="str">
            <v>1945</v>
          </cell>
        </row>
        <row r="11">
          <cell r="A11" t="str">
            <v>SA72 - FIXED ASSET Communications Equipment</v>
          </cell>
          <cell r="B11" t="str">
            <v>SA72</v>
          </cell>
          <cell r="C11" t="str">
            <v>FIXED ASSET Communications Equipment</v>
          </cell>
          <cell r="D11">
            <v>153300</v>
          </cell>
          <cell r="E11" t="str">
            <v>Communications equipment</v>
          </cell>
          <cell r="F11" t="str">
            <v>1955</v>
          </cell>
        </row>
        <row r="12">
          <cell r="A12" t="str">
            <v>SA93 - FIXED ASSET - Building Other (151000)</v>
          </cell>
          <cell r="B12" t="str">
            <v>SA93</v>
          </cell>
          <cell r="C12" t="str">
            <v>FIXED ASSET - Building Other (151000)</v>
          </cell>
          <cell r="D12">
            <v>151000</v>
          </cell>
          <cell r="E12" t="str">
            <v>Building</v>
          </cell>
          <cell r="F12" t="str">
            <v/>
          </cell>
        </row>
        <row r="13">
          <cell r="A13" t="str">
            <v>SA94 - FIXED ASSET - Substation Equipment (151300)</v>
          </cell>
          <cell r="B13" t="str">
            <v>SA94</v>
          </cell>
          <cell r="C13" t="str">
            <v>FIXED ASSET - Substation Equipment (151300)</v>
          </cell>
          <cell r="D13">
            <v>151300</v>
          </cell>
          <cell r="E13" t="str">
            <v>Substation switchgear and other elements</v>
          </cell>
          <cell r="F13" t="str">
            <v/>
          </cell>
        </row>
        <row r="14">
          <cell r="A14" t="str">
            <v>SA91 - FIXED ASSET Customer Connections</v>
          </cell>
          <cell r="B14" t="str">
            <v>SA91</v>
          </cell>
          <cell r="C14" t="str">
            <v>FIXED ASSET Customer Connections</v>
          </cell>
          <cell r="D14">
            <v>151250</v>
          </cell>
          <cell r="E14" t="str">
            <v>Hydro One Substation Contribution</v>
          </cell>
          <cell r="F14" t="str">
            <v>1995</v>
          </cell>
        </row>
        <row r="19">
          <cell r="A19">
            <v>300</v>
          </cell>
        </row>
        <row r="20">
          <cell r="A20">
            <v>301</v>
          </cell>
        </row>
        <row r="21">
          <cell r="A21">
            <v>302</v>
          </cell>
        </row>
        <row r="22">
          <cell r="A22">
            <v>303</v>
          </cell>
        </row>
        <row r="23">
          <cell r="A23">
            <v>304</v>
          </cell>
        </row>
        <row r="24">
          <cell r="A24">
            <v>305</v>
          </cell>
        </row>
        <row r="29">
          <cell r="A29" t="str">
            <v>400_BD</v>
          </cell>
        </row>
      </sheetData>
      <sheetData sheetId="16"/>
      <sheetData sheetId="17"/>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Operating"/>
      <sheetName val="Summary - Operating-old"/>
      <sheetName val="2010 Operating Details"/>
      <sheetName val="Summary - Capital"/>
      <sheetName val="Setup"/>
      <sheetName val="WorkPlan - Operating"/>
      <sheetName val="WorkPlan - Capital"/>
      <sheetName val="Labour Types"/>
      <sheetName val="Payroll Staff"/>
      <sheetName val="New Staff"/>
      <sheetName val="Students"/>
      <sheetName val="Staff from another CC"/>
      <sheetName val="2009 Operating Budget"/>
      <sheetName val="2009 Capital Budget"/>
      <sheetName val="OEB Accts"/>
    </sheetNames>
    <sheetDataSet>
      <sheetData sheetId="0" refreshError="1"/>
      <sheetData sheetId="1" refreshError="1"/>
      <sheetData sheetId="2" refreshError="1"/>
      <sheetData sheetId="3" refreshError="1"/>
      <sheetData sheetId="4" refreshError="1"/>
      <sheetData sheetId="5" refreshError="1">
        <row r="224">
          <cell r="A224" t="str">
            <v>SA3 - FIXED ASSETS - Vehicle</v>
          </cell>
        </row>
        <row r="225">
          <cell r="A225" t="str">
            <v>SA63 - FIXED ASSET Furniture and Fixtures</v>
          </cell>
        </row>
        <row r="226">
          <cell r="A226" t="str">
            <v>SA65 - FIXED ASSET Computer Hardware</v>
          </cell>
        </row>
        <row r="227">
          <cell r="A227" t="str">
            <v>SA66 - FIXED ASSET Computer Software</v>
          </cell>
        </row>
        <row r="228">
          <cell r="A228" t="str">
            <v>SA68 - FIXED ASSET Tools, Shop and Garage Equipment</v>
          </cell>
        </row>
        <row r="229">
          <cell r="A229" t="str">
            <v>SA71 - FIXED ASSET Measurement and Testing Equipment</v>
          </cell>
        </row>
        <row r="230">
          <cell r="A230" t="str">
            <v>SA72 - FIXED ASSET Communications Equipment</v>
          </cell>
        </row>
        <row r="231">
          <cell r="A231" t="str">
            <v>SA93 - FIXED ASSET - Building Other (151000)</v>
          </cell>
        </row>
        <row r="232">
          <cell r="A232" t="str">
            <v>SA94 - FIXED ASSET - Substation Equipment (151300)</v>
          </cell>
        </row>
        <row r="233">
          <cell r="A233" t="str">
            <v>SA91 - FIXED ASSET Customer Connections</v>
          </cell>
        </row>
        <row r="325">
          <cell r="A325" t="str">
            <v>VECP - Cable Pulling Truck</v>
          </cell>
          <cell r="B325" t="str">
            <v>VECP</v>
          </cell>
          <cell r="C325" t="str">
            <v>Cable Pulling Truck</v>
          </cell>
          <cell r="D325">
            <v>47</v>
          </cell>
          <cell r="E325" t="str">
            <v>CAD</v>
          </cell>
        </row>
        <row r="326">
          <cell r="A326" t="str">
            <v>VEDD - Digger Derrick Truck</v>
          </cell>
          <cell r="B326" t="str">
            <v>VEDD</v>
          </cell>
          <cell r="C326" t="str">
            <v>Digger Derrick Truck</v>
          </cell>
          <cell r="D326">
            <v>47</v>
          </cell>
          <cell r="E326" t="str">
            <v>CAD</v>
          </cell>
        </row>
        <row r="327">
          <cell r="A327" t="str">
            <v>VEDB - Double Bucket Truck</v>
          </cell>
          <cell r="B327" t="str">
            <v>VEDB</v>
          </cell>
          <cell r="C327" t="str">
            <v>Double Bucket Truck</v>
          </cell>
          <cell r="D327">
            <v>36</v>
          </cell>
          <cell r="E327" t="str">
            <v>CAD</v>
          </cell>
        </row>
        <row r="328">
          <cell r="A328" t="str">
            <v>VEHD - Heavy Duty Pick Up</v>
          </cell>
          <cell r="B328" t="str">
            <v>VEHD</v>
          </cell>
          <cell r="C328" t="str">
            <v>Heavy Duty Pick Up</v>
          </cell>
          <cell r="D328">
            <v>27</v>
          </cell>
          <cell r="E328" t="str">
            <v>CAD</v>
          </cell>
        </row>
        <row r="329">
          <cell r="A329" t="str">
            <v>VECS - Crew Support Vehicle</v>
          </cell>
          <cell r="B329" t="str">
            <v>VECS</v>
          </cell>
          <cell r="C329" t="str">
            <v>Crew Support Vehicle</v>
          </cell>
          <cell r="D329">
            <v>27</v>
          </cell>
          <cell r="E329" t="str">
            <v>CAD</v>
          </cell>
        </row>
        <row r="330">
          <cell r="A330" t="str">
            <v>VEKC - Knuckle Crane Truck</v>
          </cell>
          <cell r="B330" t="str">
            <v>VEKC</v>
          </cell>
          <cell r="C330" t="str">
            <v>Knuckle Crane Truck</v>
          </cell>
          <cell r="D330">
            <v>50</v>
          </cell>
          <cell r="E330" t="str">
            <v>CAD</v>
          </cell>
        </row>
        <row r="331">
          <cell r="A331" t="str">
            <v>VELD - Low Duty Pick Up</v>
          </cell>
          <cell r="B331" t="str">
            <v>VELD</v>
          </cell>
          <cell r="C331" t="str">
            <v>Low Duty Pick Up</v>
          </cell>
          <cell r="D331">
            <v>19</v>
          </cell>
          <cell r="E331" t="str">
            <v>CAD</v>
          </cell>
        </row>
        <row r="332">
          <cell r="A332" t="str">
            <v>VEPV - Passenger Vehicle</v>
          </cell>
          <cell r="B332" t="str">
            <v>VEPV</v>
          </cell>
          <cell r="C332" t="str">
            <v>Passenger Vehicle</v>
          </cell>
          <cell r="D332">
            <v>14</v>
          </cell>
          <cell r="E332" t="str">
            <v>CAD</v>
          </cell>
        </row>
        <row r="333">
          <cell r="A333" t="str">
            <v>VECV - Cargo Van</v>
          </cell>
          <cell r="B333" t="str">
            <v>VECV</v>
          </cell>
          <cell r="C333" t="str">
            <v>Cargo Van</v>
          </cell>
          <cell r="D333">
            <v>14</v>
          </cell>
          <cell r="E333" t="str">
            <v>CAD</v>
          </cell>
        </row>
        <row r="334">
          <cell r="A334" t="str">
            <v>VESB - Single Bucket Truck</v>
          </cell>
          <cell r="B334" t="str">
            <v>VESB</v>
          </cell>
          <cell r="C334" t="str">
            <v>Single Bucket Truck</v>
          </cell>
          <cell r="D334">
            <v>36</v>
          </cell>
          <cell r="E334" t="str">
            <v>CAD</v>
          </cell>
        </row>
        <row r="335">
          <cell r="A335" t="str">
            <v>VESV - Step Van</v>
          </cell>
          <cell r="B335" t="str">
            <v>VESV</v>
          </cell>
          <cell r="C335" t="str">
            <v>Step Van</v>
          </cell>
          <cell r="D335">
            <v>20</v>
          </cell>
          <cell r="E335" t="str">
            <v>CAD</v>
          </cell>
        </row>
        <row r="336">
          <cell r="A336" t="str">
            <v>VEVT - Vac Truck</v>
          </cell>
          <cell r="B336" t="str">
            <v>VEVT</v>
          </cell>
          <cell r="C336" t="str">
            <v>Vac Truck</v>
          </cell>
          <cell r="D336">
            <v>72</v>
          </cell>
          <cell r="E336" t="str">
            <v>CAD</v>
          </cell>
        </row>
        <row r="337">
          <cell r="A337" t="str">
            <v>EQSW - Sweeper</v>
          </cell>
          <cell r="B337" t="str">
            <v>EQSW</v>
          </cell>
          <cell r="C337" t="str">
            <v>Sweeper</v>
          </cell>
          <cell r="D337">
            <v>10</v>
          </cell>
          <cell r="E337" t="str">
            <v>CAD</v>
          </cell>
        </row>
        <row r="338">
          <cell r="A338" t="str">
            <v>EQTR - Trailer</v>
          </cell>
          <cell r="B338" t="str">
            <v>EQTR</v>
          </cell>
          <cell r="C338" t="str">
            <v>Trailer</v>
          </cell>
          <cell r="D338">
            <v>10</v>
          </cell>
          <cell r="E338" t="str">
            <v>CAD</v>
          </cell>
        </row>
        <row r="339">
          <cell r="A339" t="str">
            <v>EQTC - Transformer Cart</v>
          </cell>
          <cell r="B339" t="str">
            <v>EQTC</v>
          </cell>
          <cell r="C339" t="str">
            <v>Transformer Cart</v>
          </cell>
          <cell r="D339">
            <v>10</v>
          </cell>
          <cell r="E339" t="str">
            <v>CAD</v>
          </cell>
        </row>
        <row r="340">
          <cell r="A340" t="str">
            <v>EQTT - Tension Trailer</v>
          </cell>
          <cell r="B340" t="str">
            <v>EQTT</v>
          </cell>
          <cell r="C340" t="str">
            <v>Tension Trailer</v>
          </cell>
          <cell r="D340">
            <v>15</v>
          </cell>
          <cell r="E340" t="str">
            <v>CAD</v>
          </cell>
        </row>
        <row r="341">
          <cell r="A341" t="str">
            <v>EQAC - Air Compressor</v>
          </cell>
          <cell r="B341" t="str">
            <v>EQAC</v>
          </cell>
          <cell r="C341" t="str">
            <v>Air Compressor</v>
          </cell>
          <cell r="D341">
            <v>10</v>
          </cell>
          <cell r="E341" t="str">
            <v>CAD</v>
          </cell>
        </row>
        <row r="342">
          <cell r="A342" t="str">
            <v>EQFL - Forklift</v>
          </cell>
          <cell r="B342" t="str">
            <v>EQFL</v>
          </cell>
          <cell r="C342" t="str">
            <v>Forklift</v>
          </cell>
          <cell r="D342">
            <v>10</v>
          </cell>
          <cell r="E342" t="str">
            <v>CAD</v>
          </cell>
        </row>
        <row r="343">
          <cell r="A343" t="str">
            <v>EQGN - Generator</v>
          </cell>
          <cell r="B343" t="str">
            <v>EQGN</v>
          </cell>
          <cell r="C343" t="str">
            <v>Generator</v>
          </cell>
          <cell r="D343">
            <v>10</v>
          </cell>
          <cell r="E343" t="str">
            <v>CAD</v>
          </cell>
        </row>
        <row r="344">
          <cell r="A344" t="str">
            <v>BACK - Backhoe</v>
          </cell>
          <cell r="B344" t="str">
            <v>BACK</v>
          </cell>
          <cell r="C344" t="str">
            <v>Backhoe</v>
          </cell>
          <cell r="D344">
            <v>50</v>
          </cell>
          <cell r="E344" t="str">
            <v>CAD</v>
          </cell>
        </row>
        <row r="506">
          <cell r="B506" t="str">
            <v>100000</v>
          </cell>
          <cell r="C506" t="str">
            <v>Cash - General chequing</v>
          </cell>
        </row>
        <row r="507">
          <cell r="B507" t="str">
            <v>100100</v>
          </cell>
          <cell r="C507" t="str">
            <v>Cash - Daffron energy credits</v>
          </cell>
        </row>
        <row r="508">
          <cell r="B508" t="str">
            <v>100200</v>
          </cell>
          <cell r="C508" t="str">
            <v>Cash - Receipts</v>
          </cell>
        </row>
        <row r="509">
          <cell r="B509" t="str">
            <v>100300</v>
          </cell>
          <cell r="C509" t="str">
            <v>Cash - Disbursments</v>
          </cell>
        </row>
        <row r="510">
          <cell r="B510" t="str">
            <v>104000</v>
          </cell>
          <cell r="C510" t="str">
            <v>Unapplied cash - A/R</v>
          </cell>
        </row>
        <row r="511">
          <cell r="B511" t="str">
            <v>105000</v>
          </cell>
          <cell r="C511" t="str">
            <v>Outstanding cheques - A/P (L)</v>
          </cell>
        </row>
        <row r="512">
          <cell r="B512" t="str">
            <v>106000</v>
          </cell>
          <cell r="C512" t="str">
            <v>Open customer cheques (L)</v>
          </cell>
        </row>
        <row r="513">
          <cell r="B513" t="str">
            <v>106100</v>
          </cell>
          <cell r="C513" t="str">
            <v>Clearing account customer cheques (L)</v>
          </cell>
        </row>
        <row r="514">
          <cell r="B514" t="str">
            <v>107000</v>
          </cell>
          <cell r="C514" t="str">
            <v>Cash - Petty cash</v>
          </cell>
        </row>
        <row r="515">
          <cell r="B515" t="str">
            <v>108500</v>
          </cell>
          <cell r="C515" t="str">
            <v>Foreign exchange</v>
          </cell>
        </row>
        <row r="516">
          <cell r="B516" t="str">
            <v>110000</v>
          </cell>
          <cell r="C516" t="str">
            <v>Accounts receivable - Trade (L)</v>
          </cell>
        </row>
        <row r="517">
          <cell r="B517" t="str">
            <v>110001</v>
          </cell>
          <cell r="C517" t="str">
            <v>Accounts receivable - Trade other</v>
          </cell>
        </row>
        <row r="518">
          <cell r="B518" t="str">
            <v>111100</v>
          </cell>
          <cell r="C518" t="str">
            <v>Intercompany accounts receivable - Horizon Holdings Inc. (L)</v>
          </cell>
        </row>
        <row r="519">
          <cell r="B519" t="str">
            <v>111110</v>
          </cell>
          <cell r="C519" t="str">
            <v>Intercompany accounts receivable - Horizon Utilities - EDO (L)</v>
          </cell>
        </row>
        <row r="520">
          <cell r="B520" t="str">
            <v>111120</v>
          </cell>
          <cell r="C520" t="str">
            <v>Intercompany accounts receivable - Horizon Utilities - Customer care (L)</v>
          </cell>
        </row>
        <row r="521">
          <cell r="B521" t="str">
            <v>111130</v>
          </cell>
          <cell r="C521" t="str">
            <v>Intercompany accounts receivable - Horizon Energy Solutions Inc. (L)</v>
          </cell>
        </row>
        <row r="522">
          <cell r="B522" t="str">
            <v>111140</v>
          </cell>
          <cell r="C522" t="str">
            <v>Intercompany accounts receivable - HESI - MSP (L)</v>
          </cell>
        </row>
        <row r="523">
          <cell r="B523" t="str">
            <v>111150</v>
          </cell>
          <cell r="C523" t="str">
            <v>Intercompany accounts receivable - HESI - Water heaters - St. Catharines (L)</v>
          </cell>
        </row>
        <row r="524">
          <cell r="B524" t="str">
            <v>111160</v>
          </cell>
          <cell r="C524" t="str">
            <v>Intercompany accounts receivable - Hamilton Hydro Services Inc. (L)</v>
          </cell>
        </row>
        <row r="525">
          <cell r="B525" t="str">
            <v>111170</v>
          </cell>
          <cell r="C525" t="str">
            <v>Intercompany accounts receivable - HHSI - Hamilton Community Energy (L)</v>
          </cell>
        </row>
        <row r="526">
          <cell r="B526" t="str">
            <v>111180</v>
          </cell>
          <cell r="C526" t="str">
            <v>Intercompany accounts receivable - HHSI - Water heaters - Hamilton (L)</v>
          </cell>
        </row>
        <row r="527">
          <cell r="B527" t="str">
            <v>111190</v>
          </cell>
          <cell r="C527" t="str">
            <v>Intercompany accounts receivable - HHSI - FibreWired (L)</v>
          </cell>
        </row>
        <row r="528">
          <cell r="B528" t="str">
            <v>111200</v>
          </cell>
          <cell r="C528" t="str">
            <v>Intercompany accounts receivable - Hamilton Utilities Corporation (L)</v>
          </cell>
        </row>
        <row r="529">
          <cell r="B529" t="str">
            <v>111300</v>
          </cell>
          <cell r="C529" t="str">
            <v>Intercompany receivable - HHSI - Daffron - Water Heaters</v>
          </cell>
        </row>
        <row r="530">
          <cell r="B530" t="str">
            <v>111310</v>
          </cell>
          <cell r="C530" t="str">
            <v>Intercompany receivable - HHSI - Daffron - HCE</v>
          </cell>
        </row>
        <row r="531">
          <cell r="B531" t="str">
            <v>111320</v>
          </cell>
          <cell r="C531" t="str">
            <v>Intercompany receivable - HESI - Daffron - Water Heaters</v>
          </cell>
        </row>
        <row r="532">
          <cell r="B532" t="str">
            <v>111330</v>
          </cell>
          <cell r="C532" t="str">
            <v>Intercompany receivable - HESI - Daffron - MSP</v>
          </cell>
        </row>
        <row r="533">
          <cell r="B533" t="str">
            <v>111400</v>
          </cell>
          <cell r="C533" t="str">
            <v>Intercompany accounts receivable - HHSI - Hamilton Community Energy</v>
          </cell>
        </row>
        <row r="534">
          <cell r="B534" t="str">
            <v>111410</v>
          </cell>
          <cell r="C534" t="str">
            <v>Intercompany accounts receivable - Hamilton Hydro Services Inc.</v>
          </cell>
        </row>
        <row r="535">
          <cell r="B535" t="str">
            <v>111420</v>
          </cell>
          <cell r="C535" t="str">
            <v>Intercompany accounts receivable - HHSI - Water heaters - Hamilton</v>
          </cell>
        </row>
        <row r="536">
          <cell r="B536" t="str">
            <v>111500</v>
          </cell>
          <cell r="C536" t="str">
            <v>Intercompany accounts receivable - HESI - MSP</v>
          </cell>
        </row>
        <row r="537">
          <cell r="B537" t="str">
            <v>111510</v>
          </cell>
          <cell r="C537" t="str">
            <v>Intercompany accounts receivable - Horizon Energy Solutions Inc.</v>
          </cell>
        </row>
        <row r="538">
          <cell r="B538" t="str">
            <v>111520</v>
          </cell>
          <cell r="C538" t="str">
            <v>Intercompany accounts receivable - HESI Water heaters - St. Catharines</v>
          </cell>
        </row>
        <row r="539">
          <cell r="B539" t="str">
            <v>111600</v>
          </cell>
          <cell r="C539" t="str">
            <v>Intercompany accounts receivable - Customer care - Clearing</v>
          </cell>
        </row>
        <row r="540">
          <cell r="B540" t="str">
            <v>111610</v>
          </cell>
          <cell r="C540" t="str">
            <v>Intercompany accounts receivable - Horizon Utilities - Customer care</v>
          </cell>
        </row>
        <row r="541">
          <cell r="B541" t="str">
            <v>111700</v>
          </cell>
          <cell r="C541" t="str">
            <v>Intercompany accounts receivable - Horizon Holdings Inc.</v>
          </cell>
        </row>
        <row r="542">
          <cell r="B542" t="str">
            <v>111800</v>
          </cell>
          <cell r="C542" t="str">
            <v>Intercompany accounts receivable - Horizon Utilities - EDO</v>
          </cell>
        </row>
        <row r="543">
          <cell r="B543" t="str">
            <v>111900</v>
          </cell>
          <cell r="C543" t="str">
            <v>Intercompany accounts receivable - Hamilton Utilities Corporation</v>
          </cell>
        </row>
        <row r="544">
          <cell r="B544" t="str">
            <v>112000</v>
          </cell>
          <cell r="C544" t="str">
            <v>Advanced invoice clearing (L)</v>
          </cell>
        </row>
        <row r="545">
          <cell r="B545" t="str">
            <v>112500</v>
          </cell>
          <cell r="C545" t="str">
            <v>Accounts receivable - Recoverable work (L)</v>
          </cell>
        </row>
        <row r="546">
          <cell r="B546" t="str">
            <v>112501</v>
          </cell>
          <cell r="C546" t="str">
            <v>Accounts receivable - Recoverable work other</v>
          </cell>
        </row>
        <row r="547">
          <cell r="B547" t="str">
            <v>113000</v>
          </cell>
          <cell r="C547" t="str">
            <v>Accounts receivable - Retailers</v>
          </cell>
        </row>
        <row r="548">
          <cell r="B548" t="str">
            <v>113500</v>
          </cell>
          <cell r="C548" t="str">
            <v>Accounts receivable - Daffron</v>
          </cell>
        </row>
        <row r="549">
          <cell r="B549" t="str">
            <v>113600</v>
          </cell>
          <cell r="C549" t="str">
            <v>Accounts receivable - Unbilled</v>
          </cell>
        </row>
        <row r="550">
          <cell r="B550" t="str">
            <v>113998</v>
          </cell>
          <cell r="C550" t="str">
            <v>Daffron historical clearing account</v>
          </cell>
        </row>
        <row r="551">
          <cell r="B551" t="str">
            <v>113999</v>
          </cell>
          <cell r="C551" t="str">
            <v>Water and sewer - Clearing account</v>
          </cell>
        </row>
        <row r="552">
          <cell r="B552" t="str">
            <v>114000</v>
          </cell>
          <cell r="C552" t="str">
            <v>Allowance for doubtful accounts - Trade (L)</v>
          </cell>
        </row>
        <row r="553">
          <cell r="B553" t="str">
            <v>114100</v>
          </cell>
          <cell r="C553" t="str">
            <v>Allowance for doubtful accounts - Daffron</v>
          </cell>
        </row>
        <row r="554">
          <cell r="B554" t="str">
            <v>114200</v>
          </cell>
          <cell r="C554" t="str">
            <v>Allowance for doubtful accounts - Miscellaneous</v>
          </cell>
        </row>
        <row r="555">
          <cell r="B555" t="str">
            <v>115000</v>
          </cell>
          <cell r="C555" t="str">
            <v>Advance - Employee travel</v>
          </cell>
        </row>
        <row r="556">
          <cell r="B556" t="str">
            <v>117000</v>
          </cell>
          <cell r="C556" t="str">
            <v>Other receivables</v>
          </cell>
        </row>
        <row r="557">
          <cell r="B557" t="str">
            <v>117100</v>
          </cell>
          <cell r="C557" t="str">
            <v>Other receivables - Regulatory</v>
          </cell>
        </row>
        <row r="558">
          <cell r="B558" t="str">
            <v>117200</v>
          </cell>
          <cell r="C558" t="str">
            <v>Other receivables - Miscellaneous backbilling</v>
          </cell>
        </row>
        <row r="559">
          <cell r="B559" t="str">
            <v>118000</v>
          </cell>
          <cell r="C559" t="str">
            <v>Interest/dividend receivable</v>
          </cell>
        </row>
        <row r="560">
          <cell r="B560" t="str">
            <v>118500</v>
          </cell>
          <cell r="C560" t="str">
            <v>Rents receivable</v>
          </cell>
        </row>
        <row r="561">
          <cell r="B561" t="str">
            <v>119000</v>
          </cell>
          <cell r="C561" t="str">
            <v>Notes receivables</v>
          </cell>
        </row>
        <row r="562">
          <cell r="B562" t="str">
            <v>120000</v>
          </cell>
          <cell r="C562" t="str">
            <v>Inventory (L)</v>
          </cell>
        </row>
        <row r="563">
          <cell r="B563" t="str">
            <v>120001</v>
          </cell>
          <cell r="C563" t="str">
            <v>Inventory</v>
          </cell>
        </row>
        <row r="564">
          <cell r="B564" t="str">
            <v>120099</v>
          </cell>
          <cell r="C564" t="str">
            <v>Inventory - Return clearing</v>
          </cell>
        </row>
        <row r="565">
          <cell r="B565" t="str">
            <v>120500</v>
          </cell>
          <cell r="C565" t="str">
            <v>Inventory - Fuel</v>
          </cell>
        </row>
        <row r="566">
          <cell r="B566" t="str">
            <v>122000</v>
          </cell>
          <cell r="C566" t="str">
            <v>Inventory - Work in process</v>
          </cell>
        </row>
        <row r="567">
          <cell r="B567" t="str">
            <v>122500</v>
          </cell>
          <cell r="C567" t="str">
            <v>Inventory - Work in process at vendor</v>
          </cell>
        </row>
        <row r="568">
          <cell r="B568" t="str">
            <v>122600</v>
          </cell>
          <cell r="C568" t="str">
            <v>Inventory in exchange</v>
          </cell>
        </row>
        <row r="569">
          <cell r="B569" t="str">
            <v>124500</v>
          </cell>
          <cell r="C569" t="str">
            <v>Transfer within a site</v>
          </cell>
        </row>
        <row r="570">
          <cell r="B570" t="str">
            <v>124600</v>
          </cell>
          <cell r="C570" t="str">
            <v>Transfer between sites</v>
          </cell>
        </row>
        <row r="571">
          <cell r="B571" t="str">
            <v>124700</v>
          </cell>
          <cell r="C571" t="str">
            <v>Non-inventory trans between sites</v>
          </cell>
        </row>
        <row r="572">
          <cell r="B572" t="str">
            <v>125800</v>
          </cell>
          <cell r="C572" t="str">
            <v>Inventory - Consignment</v>
          </cell>
        </row>
        <row r="573">
          <cell r="B573" t="str">
            <v>126000</v>
          </cell>
          <cell r="C573" t="str">
            <v>Reserve for excess and obsolete inventory</v>
          </cell>
        </row>
        <row r="574">
          <cell r="B574" t="str">
            <v>127100</v>
          </cell>
          <cell r="C574" t="str">
            <v>Work in progress (L)</v>
          </cell>
        </row>
        <row r="575">
          <cell r="B575" t="str">
            <v>127101</v>
          </cell>
          <cell r="C575" t="str">
            <v>Work in progress - Other</v>
          </cell>
        </row>
        <row r="576">
          <cell r="B576" t="str">
            <v>127102</v>
          </cell>
          <cell r="C576" t="str">
            <v>Work in progress - Project closure clearing</v>
          </cell>
        </row>
        <row r="577">
          <cell r="B577" t="str">
            <v>127800</v>
          </cell>
          <cell r="C577" t="str">
            <v>Capitalized project revenue (L)</v>
          </cell>
        </row>
        <row r="578">
          <cell r="B578" t="str">
            <v>130000</v>
          </cell>
          <cell r="C578" t="str">
            <v>Deferred tax - Current</v>
          </cell>
        </row>
        <row r="579">
          <cell r="B579" t="str">
            <v>131000</v>
          </cell>
          <cell r="C579" t="str">
            <v>Deferred tax - Long-term</v>
          </cell>
        </row>
        <row r="580">
          <cell r="B580" t="str">
            <v>140000</v>
          </cell>
          <cell r="C580" t="str">
            <v>Prepaid expense (L)</v>
          </cell>
        </row>
        <row r="581">
          <cell r="B581" t="str">
            <v>140100</v>
          </cell>
          <cell r="C581" t="str">
            <v>Prepaid insurance (L)</v>
          </cell>
        </row>
        <row r="582">
          <cell r="B582" t="str">
            <v>140200</v>
          </cell>
          <cell r="C582" t="str">
            <v>Prepaid property taxes</v>
          </cell>
        </row>
        <row r="583">
          <cell r="B583" t="str">
            <v>140300</v>
          </cell>
          <cell r="C583" t="str">
            <v>Prepaid other</v>
          </cell>
        </row>
        <row r="584">
          <cell r="B584" t="str">
            <v>140350</v>
          </cell>
          <cell r="C584" t="str">
            <v>Prepaid Postage</v>
          </cell>
        </row>
        <row r="585">
          <cell r="B585" t="str">
            <v>140390</v>
          </cell>
          <cell r="C585" t="str">
            <v>Prepaid Customer Care (L)</v>
          </cell>
        </row>
        <row r="586">
          <cell r="B586" t="str">
            <v>140391</v>
          </cell>
          <cell r="C586" t="str">
            <v>Prepaid Customer Care</v>
          </cell>
        </row>
        <row r="587">
          <cell r="B587" t="str">
            <v>140400</v>
          </cell>
          <cell r="C587" t="str">
            <v>Supplier advances (L)</v>
          </cell>
        </row>
        <row r="588">
          <cell r="B588" t="str">
            <v>144000</v>
          </cell>
          <cell r="C588" t="str">
            <v>Other Current Assets</v>
          </cell>
        </row>
        <row r="589">
          <cell r="B589" t="str">
            <v>144100</v>
          </cell>
          <cell r="C589" t="str">
            <v>Accrual for tax - Federal</v>
          </cell>
        </row>
        <row r="590">
          <cell r="B590" t="str">
            <v>144200</v>
          </cell>
          <cell r="C590" t="str">
            <v>Accrual for tax - Provincial</v>
          </cell>
        </row>
        <row r="591">
          <cell r="B591" t="str">
            <v>145000</v>
          </cell>
          <cell r="C591" t="str">
            <v>Investment - Long-term</v>
          </cell>
        </row>
        <row r="592">
          <cell r="B592" t="str">
            <v>146000</v>
          </cell>
          <cell r="C592" t="str">
            <v>Other special or collateral funds</v>
          </cell>
        </row>
        <row r="593">
          <cell r="B593" t="str">
            <v>146500</v>
          </cell>
          <cell r="C593" t="str">
            <v>Sinking funds</v>
          </cell>
        </row>
        <row r="594">
          <cell r="B594" t="str">
            <v>147000</v>
          </cell>
          <cell r="C594" t="str">
            <v>Unamortized debt expense</v>
          </cell>
        </row>
        <row r="595">
          <cell r="B595" t="str">
            <v>148000</v>
          </cell>
          <cell r="C595" t="str">
            <v>Deferred issuance costs</v>
          </cell>
        </row>
        <row r="596">
          <cell r="B596" t="str">
            <v>148100</v>
          </cell>
          <cell r="C596" t="str">
            <v>Deferred merger and aquisition costs</v>
          </cell>
        </row>
        <row r="597">
          <cell r="B597" t="str">
            <v>148200</v>
          </cell>
          <cell r="C597" t="str">
            <v>Deferred costs - Other</v>
          </cell>
        </row>
        <row r="598">
          <cell r="B598" t="str">
            <v>148300</v>
          </cell>
          <cell r="C598" t="str">
            <v>Account 1562 reserve</v>
          </cell>
        </row>
        <row r="599">
          <cell r="B599" t="str">
            <v>148400</v>
          </cell>
          <cell r="C599" t="str">
            <v>Deferred conservation and demand management costs</v>
          </cell>
        </row>
        <row r="600">
          <cell r="B600" t="str">
            <v>150000</v>
          </cell>
          <cell r="C600" t="str">
            <v>Land</v>
          </cell>
        </row>
        <row r="601">
          <cell r="B601" t="str">
            <v>150500</v>
          </cell>
          <cell r="C601" t="str">
            <v>Land rights - Distribution plant</v>
          </cell>
        </row>
        <row r="602">
          <cell r="B602" t="str">
            <v>150600</v>
          </cell>
          <cell r="C602" t="str">
            <v>Land rights - General plant</v>
          </cell>
        </row>
        <row r="603">
          <cell r="B603" t="str">
            <v>150700</v>
          </cell>
          <cell r="C603" t="str">
            <v>Land - Substations</v>
          </cell>
        </row>
        <row r="604">
          <cell r="B604" t="str">
            <v>151000</v>
          </cell>
          <cell r="C604" t="str">
            <v>Building</v>
          </cell>
        </row>
        <row r="605">
          <cell r="B605" t="str">
            <v>151200</v>
          </cell>
          <cell r="C605" t="str">
            <v>Building - Substations</v>
          </cell>
        </row>
        <row r="606">
          <cell r="B606" t="str">
            <v>151250</v>
          </cell>
          <cell r="C606" t="str">
            <v>Hydro One substation contribution</v>
          </cell>
        </row>
        <row r="607">
          <cell r="B607" t="str">
            <v>151300</v>
          </cell>
          <cell r="C607" t="str">
            <v>Substation equipment</v>
          </cell>
        </row>
        <row r="608">
          <cell r="B608" t="str">
            <v>151400</v>
          </cell>
          <cell r="C608" t="str">
            <v>Transformers</v>
          </cell>
        </row>
        <row r="609">
          <cell r="B609" t="str">
            <v>151450</v>
          </cell>
          <cell r="C609" t="str">
            <v>Services</v>
          </cell>
        </row>
        <row r="610">
          <cell r="B610" t="str">
            <v>151500</v>
          </cell>
          <cell r="C610" t="str">
            <v>Meters</v>
          </cell>
        </row>
        <row r="611">
          <cell r="B611" t="str">
            <v>151510</v>
          </cell>
          <cell r="C611" t="str">
            <v>Smart meters</v>
          </cell>
        </row>
        <row r="612">
          <cell r="B612" t="str">
            <v>152000</v>
          </cell>
          <cell r="C612" t="str">
            <v>Leasehold improvement - Distribution plant</v>
          </cell>
        </row>
        <row r="613">
          <cell r="B613" t="str">
            <v>152100</v>
          </cell>
          <cell r="C613" t="str">
            <v>Leasehold improvement - General plant</v>
          </cell>
        </row>
        <row r="614">
          <cell r="B614" t="str">
            <v>152500</v>
          </cell>
          <cell r="C614" t="str">
            <v>Poles, towers and fixtures</v>
          </cell>
        </row>
        <row r="615">
          <cell r="B615" t="str">
            <v>153000</v>
          </cell>
          <cell r="C615" t="str">
            <v>Tools, shop and garage equipment</v>
          </cell>
        </row>
        <row r="616">
          <cell r="B616" t="str">
            <v>153100</v>
          </cell>
          <cell r="C616" t="str">
            <v>Measurement and testing equipment</v>
          </cell>
        </row>
        <row r="617">
          <cell r="B617" t="str">
            <v>153200</v>
          </cell>
          <cell r="C617" t="str">
            <v>Power operated equipment</v>
          </cell>
        </row>
        <row r="618">
          <cell r="B618" t="str">
            <v>153300</v>
          </cell>
          <cell r="C618" t="str">
            <v>Communications equipment</v>
          </cell>
        </row>
        <row r="619">
          <cell r="B619" t="str">
            <v>153400</v>
          </cell>
          <cell r="C619" t="str">
            <v>Other equipment</v>
          </cell>
        </row>
        <row r="620">
          <cell r="B620" t="str">
            <v>153500</v>
          </cell>
          <cell r="C620" t="str">
            <v>Stores equipment</v>
          </cell>
        </row>
        <row r="621">
          <cell r="B621" t="str">
            <v>153600</v>
          </cell>
          <cell r="C621" t="str">
            <v>System supervisory equipment</v>
          </cell>
        </row>
        <row r="622">
          <cell r="B622" t="str">
            <v>154000</v>
          </cell>
          <cell r="C622" t="str">
            <v>Furniture and fixtures</v>
          </cell>
        </row>
        <row r="623">
          <cell r="B623" t="str">
            <v>154500</v>
          </cell>
          <cell r="C623" t="str">
            <v>Computer software</v>
          </cell>
        </row>
        <row r="624">
          <cell r="B624" t="str">
            <v>155000</v>
          </cell>
          <cell r="C624" t="str">
            <v>Computer hardware</v>
          </cell>
        </row>
        <row r="625">
          <cell r="B625" t="str">
            <v>155500</v>
          </cell>
          <cell r="C625" t="str">
            <v>Overhead conductors and devices</v>
          </cell>
        </row>
        <row r="626">
          <cell r="B626" t="str">
            <v>156000</v>
          </cell>
          <cell r="C626" t="str">
            <v>Underground conductors and devices</v>
          </cell>
        </row>
        <row r="627">
          <cell r="B627" t="str">
            <v>156600</v>
          </cell>
          <cell r="C627" t="str">
            <v>Underground conduit</v>
          </cell>
        </row>
        <row r="628">
          <cell r="B628" t="str">
            <v>157000</v>
          </cell>
          <cell r="C628" t="str">
            <v>Vehicles</v>
          </cell>
        </row>
        <row r="629">
          <cell r="B629" t="str">
            <v>158000</v>
          </cell>
          <cell r="C629" t="str">
            <v>Other tangible property</v>
          </cell>
        </row>
        <row r="630">
          <cell r="B630" t="str">
            <v>158100</v>
          </cell>
          <cell r="C630" t="str">
            <v>Water heaters</v>
          </cell>
        </row>
        <row r="631">
          <cell r="B631" t="str">
            <v>158200</v>
          </cell>
          <cell r="C631" t="str">
            <v>Sentinel lights</v>
          </cell>
        </row>
        <row r="632">
          <cell r="B632" t="str">
            <v>158300</v>
          </cell>
          <cell r="C632" t="str">
            <v>Piping infrastructure</v>
          </cell>
        </row>
        <row r="633">
          <cell r="B633" t="str">
            <v>158400</v>
          </cell>
          <cell r="C633" t="str">
            <v>Generators</v>
          </cell>
        </row>
        <row r="634">
          <cell r="B634" t="str">
            <v>158500</v>
          </cell>
          <cell r="C634" t="str">
            <v>Energy centre equipment class 43.1</v>
          </cell>
        </row>
        <row r="635">
          <cell r="B635" t="str">
            <v>159000</v>
          </cell>
          <cell r="C635" t="str">
            <v>Capital - work in progress</v>
          </cell>
        </row>
        <row r="636">
          <cell r="B636" t="str">
            <v>159500</v>
          </cell>
          <cell r="C636" t="str">
            <v>Property under capital lease</v>
          </cell>
        </row>
        <row r="637">
          <cell r="B637" t="str">
            <v>159900</v>
          </cell>
          <cell r="C637" t="str">
            <v>Provision for impairment</v>
          </cell>
        </row>
        <row r="638">
          <cell r="B638" t="str">
            <v>160000</v>
          </cell>
          <cell r="C638" t="str">
            <v>Accumulated depreciation</v>
          </cell>
        </row>
        <row r="639">
          <cell r="B639" t="str">
            <v>160500</v>
          </cell>
          <cell r="C639" t="str">
            <v>Accumulated depreciation - capital contribution</v>
          </cell>
        </row>
        <row r="640">
          <cell r="B640" t="str">
            <v>160900</v>
          </cell>
          <cell r="C640" t="str">
            <v>Amortization of provision for impairment</v>
          </cell>
        </row>
        <row r="641">
          <cell r="B641" t="str">
            <v>161000</v>
          </cell>
          <cell r="C641" t="str">
            <v>Accumulated depreciation - Adjustments</v>
          </cell>
        </row>
        <row r="642">
          <cell r="B642" t="str">
            <v>170000</v>
          </cell>
          <cell r="C642" t="str">
            <v>Unrecovered plant and regulatory study costs</v>
          </cell>
        </row>
        <row r="643">
          <cell r="B643" t="str">
            <v>170500</v>
          </cell>
          <cell r="C643" t="str">
            <v>Other regulatory assets - Net accruals</v>
          </cell>
        </row>
        <row r="644">
          <cell r="B644" t="str">
            <v>170510</v>
          </cell>
          <cell r="C644" t="str">
            <v>Other regulatory assets - Other adjustments</v>
          </cell>
        </row>
        <row r="645">
          <cell r="B645" t="str">
            <v>170520</v>
          </cell>
          <cell r="C645" t="str">
            <v>Other regulatory assets - Carrying charges</v>
          </cell>
        </row>
        <row r="646">
          <cell r="B646" t="str">
            <v>171000</v>
          </cell>
          <cell r="C646" t="str">
            <v>Preliminary survey and investigation charges</v>
          </cell>
        </row>
        <row r="647">
          <cell r="B647" t="str">
            <v>171500</v>
          </cell>
          <cell r="C647" t="str">
            <v>Emission allowance inventory</v>
          </cell>
        </row>
        <row r="648">
          <cell r="B648" t="str">
            <v>171600</v>
          </cell>
          <cell r="C648" t="str">
            <v>Emission allowance withheld</v>
          </cell>
        </row>
        <row r="649">
          <cell r="B649" t="str">
            <v>171800</v>
          </cell>
          <cell r="C649" t="str">
            <v>RCVA retail - Net accruals</v>
          </cell>
        </row>
        <row r="650">
          <cell r="B650" t="str">
            <v>171810</v>
          </cell>
          <cell r="C650" t="str">
            <v>RCVA retail - Other Adjustments</v>
          </cell>
        </row>
        <row r="651">
          <cell r="B651" t="str">
            <v>171820</v>
          </cell>
          <cell r="C651" t="str">
            <v>RCVA retail - Carrying charges</v>
          </cell>
        </row>
        <row r="652">
          <cell r="B652" t="str">
            <v>172500</v>
          </cell>
          <cell r="C652" t="str">
            <v>Miscellaneous deferred debits - Regulatory</v>
          </cell>
        </row>
        <row r="653">
          <cell r="B653" t="str">
            <v>172510</v>
          </cell>
          <cell r="C653" t="str">
            <v>Retroactive revenue recovery</v>
          </cell>
        </row>
        <row r="654">
          <cell r="B654" t="str">
            <v>173000</v>
          </cell>
          <cell r="C654" t="str">
            <v>Deferred losses from disposition of utility plant</v>
          </cell>
        </row>
        <row r="655">
          <cell r="B655" t="str">
            <v>174000</v>
          </cell>
          <cell r="C655" t="str">
            <v>Unamortized loss on reacquired debt</v>
          </cell>
        </row>
        <row r="656">
          <cell r="B656" t="str">
            <v>174500</v>
          </cell>
          <cell r="C656" t="str">
            <v>Development charge deposits/receivables</v>
          </cell>
        </row>
        <row r="657">
          <cell r="B657" t="str">
            <v>174800</v>
          </cell>
          <cell r="C657" t="str">
            <v>RCVA STR - Net accruals</v>
          </cell>
        </row>
        <row r="658">
          <cell r="B658" t="str">
            <v>174810</v>
          </cell>
          <cell r="C658" t="str">
            <v>RCVA STR - Other adjustments</v>
          </cell>
        </row>
        <row r="659">
          <cell r="B659" t="str">
            <v>174820</v>
          </cell>
          <cell r="C659" t="str">
            <v>RCVA STR - Carrying charges</v>
          </cell>
        </row>
        <row r="660">
          <cell r="B660" t="str">
            <v>175000</v>
          </cell>
          <cell r="C660" t="str">
            <v>LV variance account - Net accruals</v>
          </cell>
        </row>
        <row r="661">
          <cell r="B661" t="str">
            <v>175010</v>
          </cell>
          <cell r="C661" t="str">
            <v>LV variance account - Other adjustments</v>
          </cell>
        </row>
        <row r="662">
          <cell r="B662" t="str">
            <v>175020</v>
          </cell>
          <cell r="C662" t="str">
            <v>LV variance account - Carrying charges</v>
          </cell>
        </row>
        <row r="663">
          <cell r="B663" t="str">
            <v>175500</v>
          </cell>
          <cell r="C663" t="str">
            <v>Smart meter capital and recovery offset VA - Revenues</v>
          </cell>
        </row>
        <row r="664">
          <cell r="B664" t="str">
            <v>175510</v>
          </cell>
          <cell r="C664" t="str">
            <v>Smart meter capital and recovery offset VA - Capital</v>
          </cell>
        </row>
        <row r="665">
          <cell r="B665" t="str">
            <v>175520</v>
          </cell>
          <cell r="C665" t="str">
            <v>Smart meter capital and recovery offset VA - Carrying charges</v>
          </cell>
        </row>
        <row r="666">
          <cell r="B666" t="str">
            <v>175530</v>
          </cell>
          <cell r="C666" t="str">
            <v>Smart meter capital and recovery offset VA - Accumulated amortization</v>
          </cell>
        </row>
        <row r="667">
          <cell r="B667" t="str">
            <v>175540</v>
          </cell>
          <cell r="C667" t="str">
            <v>Smart meter capital and recovery offset VA - Stranded meter costs</v>
          </cell>
        </row>
        <row r="668">
          <cell r="B668" t="str">
            <v>175550</v>
          </cell>
          <cell r="C668" t="str">
            <v>Smart meter capital and recovery offset VA - Smart meter revenue for GAAP</v>
          </cell>
        </row>
        <row r="669">
          <cell r="B669" t="str">
            <v>175600</v>
          </cell>
          <cell r="C669" t="str">
            <v>Smart Meter OM&amp;A VA - Incremental costs</v>
          </cell>
        </row>
        <row r="670">
          <cell r="B670" t="str">
            <v>175610</v>
          </cell>
          <cell r="C670" t="str">
            <v>Smart Meter OM&amp;A VA - Carrying charges</v>
          </cell>
        </row>
        <row r="671">
          <cell r="B671" t="str">
            <v>175620</v>
          </cell>
          <cell r="C671" t="str">
            <v>Smart meter historical</v>
          </cell>
        </row>
        <row r="672">
          <cell r="B672" t="str">
            <v>175630</v>
          </cell>
          <cell r="C672" t="str">
            <v>Smart Meter OM&amp;A VA - Amortization expense</v>
          </cell>
        </row>
        <row r="673">
          <cell r="B673" t="str">
            <v>176000</v>
          </cell>
          <cell r="C673" t="str">
            <v>Deferred development costs</v>
          </cell>
        </row>
        <row r="674">
          <cell r="B674" t="str">
            <v>176200</v>
          </cell>
          <cell r="C674" t="str">
            <v>Deferred taxes</v>
          </cell>
        </row>
        <row r="675">
          <cell r="B675" t="str">
            <v>176201</v>
          </cell>
          <cell r="C675" t="str">
            <v>Deferred taxes - Future payment in lieu of taxes</v>
          </cell>
        </row>
        <row r="676">
          <cell r="B676" t="str">
            <v>176300</v>
          </cell>
          <cell r="C676" t="str">
            <v>Contra asset - Deferred taxes</v>
          </cell>
        </row>
        <row r="677">
          <cell r="B677" t="str">
            <v>176500</v>
          </cell>
          <cell r="C677" t="str">
            <v>Conservation and demand management expenditures and recoveries</v>
          </cell>
        </row>
        <row r="678">
          <cell r="B678" t="str">
            <v>176600</v>
          </cell>
          <cell r="C678" t="str">
            <v>Conservation and demand management contra account</v>
          </cell>
        </row>
        <row r="679">
          <cell r="B679" t="str">
            <v>177000</v>
          </cell>
          <cell r="C679" t="str">
            <v>Reserve for transition costs</v>
          </cell>
        </row>
        <row r="680">
          <cell r="B680" t="str">
            <v>177100</v>
          </cell>
          <cell r="C680" t="str">
            <v>Qualifying transition costs</v>
          </cell>
        </row>
        <row r="681">
          <cell r="B681" t="str">
            <v>177200</v>
          </cell>
          <cell r="C681" t="str">
            <v>Extraordinary event costs</v>
          </cell>
        </row>
        <row r="682">
          <cell r="B682" t="str">
            <v>177400</v>
          </cell>
          <cell r="C682" t="str">
            <v>Deferred rate impact amounts</v>
          </cell>
        </row>
        <row r="683">
          <cell r="B683" t="str">
            <v>178000</v>
          </cell>
          <cell r="C683" t="str">
            <v>RSVA WMS - Net accruals</v>
          </cell>
        </row>
        <row r="684">
          <cell r="B684" t="str">
            <v>178010</v>
          </cell>
          <cell r="C684" t="str">
            <v>RSVA WMS - Other adjustments</v>
          </cell>
        </row>
        <row r="685">
          <cell r="B685" t="str">
            <v>178020</v>
          </cell>
          <cell r="C685" t="str">
            <v>RSVA WMS - Carrying charges</v>
          </cell>
        </row>
        <row r="686">
          <cell r="B686" t="str">
            <v>178200</v>
          </cell>
          <cell r="C686" t="str">
            <v>RSVA one-time - Net accruals</v>
          </cell>
        </row>
        <row r="687">
          <cell r="B687" t="str">
            <v>178210</v>
          </cell>
          <cell r="C687" t="str">
            <v>RSVA one-time - Other adjustments</v>
          </cell>
        </row>
        <row r="688">
          <cell r="B688" t="str">
            <v>178220</v>
          </cell>
          <cell r="C688" t="str">
            <v>RSVA one-time - Carrying charges</v>
          </cell>
        </row>
        <row r="689">
          <cell r="B689" t="str">
            <v>178400</v>
          </cell>
          <cell r="C689" t="str">
            <v>RSVA NW - Net accruals</v>
          </cell>
        </row>
        <row r="690">
          <cell r="B690" t="str">
            <v>178410</v>
          </cell>
          <cell r="C690" t="str">
            <v>RSVA NW - Other adjustments</v>
          </cell>
        </row>
        <row r="691">
          <cell r="B691" t="str">
            <v>178420</v>
          </cell>
          <cell r="C691" t="str">
            <v>RSVA NW - Carrying charges</v>
          </cell>
        </row>
        <row r="692">
          <cell r="B692" t="str">
            <v>178600</v>
          </cell>
          <cell r="C692" t="str">
            <v>RSVA CN - Net accruals</v>
          </cell>
        </row>
        <row r="693">
          <cell r="B693" t="str">
            <v>178610</v>
          </cell>
          <cell r="C693" t="str">
            <v>RSVA CN - Other adjustments</v>
          </cell>
        </row>
        <row r="694">
          <cell r="B694" t="str">
            <v>178620</v>
          </cell>
          <cell r="C694" t="str">
            <v>RSVA CN - Carrying charges</v>
          </cell>
        </row>
        <row r="695">
          <cell r="B695" t="str">
            <v>178800</v>
          </cell>
          <cell r="C695" t="str">
            <v>RSVA power - Net accruals</v>
          </cell>
        </row>
        <row r="696">
          <cell r="B696" t="str">
            <v>178810</v>
          </cell>
          <cell r="C696" t="str">
            <v>RSVA power - Other adjustments</v>
          </cell>
        </row>
        <row r="697">
          <cell r="B697" t="str">
            <v>178820</v>
          </cell>
          <cell r="C697" t="str">
            <v>RSVA power - Carrying charges</v>
          </cell>
        </row>
        <row r="698">
          <cell r="B698" t="str">
            <v>178830</v>
          </cell>
          <cell r="C698" t="str">
            <v>RSVA power adj - Net accruals</v>
          </cell>
        </row>
        <row r="699">
          <cell r="B699" t="str">
            <v>178840</v>
          </cell>
          <cell r="C699" t="str">
            <v>RSVA power adj - Other adjustments</v>
          </cell>
        </row>
        <row r="700">
          <cell r="B700" t="str">
            <v>178850</v>
          </cell>
          <cell r="C700" t="str">
            <v>RSVA power adj - Carrying charges</v>
          </cell>
        </row>
        <row r="701">
          <cell r="B701" t="str">
            <v>179000</v>
          </cell>
          <cell r="C701" t="str">
            <v>Recovery of regulatory asset balances - Net accruals</v>
          </cell>
        </row>
        <row r="702">
          <cell r="B702" t="str">
            <v>179010</v>
          </cell>
          <cell r="C702" t="str">
            <v>Recovery of regulatory asset balances - Other adjustments</v>
          </cell>
        </row>
        <row r="703">
          <cell r="B703" t="str">
            <v>179020</v>
          </cell>
          <cell r="C703" t="str">
            <v>Recovery of regulatory asset balances - Carrying charges</v>
          </cell>
        </row>
        <row r="704">
          <cell r="B704" t="str">
            <v>179030</v>
          </cell>
          <cell r="C704" t="str">
            <v>Recovery of regulatory asset balances 2008 - Net accruals</v>
          </cell>
        </row>
        <row r="705">
          <cell r="B705" t="str">
            <v>179040</v>
          </cell>
          <cell r="C705" t="str">
            <v>Recovery of regulatory asset balances 2008 - Other adjustments</v>
          </cell>
        </row>
        <row r="706">
          <cell r="B706" t="str">
            <v>179050</v>
          </cell>
          <cell r="C706" t="str">
            <v>Recovery of regulatory asset balances 2008 - Carrying charges</v>
          </cell>
        </row>
        <row r="707">
          <cell r="B707" t="str">
            <v>179200</v>
          </cell>
          <cell r="C707" t="str">
            <v>PIL's and tax variance for 2006 and subsequent years</v>
          </cell>
        </row>
        <row r="708">
          <cell r="B708" t="str">
            <v>179210</v>
          </cell>
          <cell r="C708" t="str">
            <v>PIL's and tax variance for 2006 and subsequent years - Other adjustments</v>
          </cell>
        </row>
        <row r="709">
          <cell r="B709" t="str">
            <v>179220</v>
          </cell>
          <cell r="C709" t="str">
            <v>PIL's and tax variance for 2006 and sub years - Carrying charges</v>
          </cell>
        </row>
        <row r="710">
          <cell r="B710" t="str">
            <v>179300</v>
          </cell>
          <cell r="C710" t="str">
            <v>Regulatory provisions</v>
          </cell>
        </row>
        <row r="711">
          <cell r="B711" t="str">
            <v>180000</v>
          </cell>
          <cell r="C711" t="str">
            <v>Customer contracts</v>
          </cell>
        </row>
        <row r="712">
          <cell r="B712" t="str">
            <v>190000</v>
          </cell>
          <cell r="C712" t="str">
            <v>Deposits</v>
          </cell>
        </row>
        <row r="713">
          <cell r="B713" t="str">
            <v>190100</v>
          </cell>
          <cell r="C713" t="str">
            <v>Deposits - Long-term</v>
          </cell>
        </row>
        <row r="714">
          <cell r="B714" t="str">
            <v>190400</v>
          </cell>
          <cell r="C714" t="str">
            <v>Contribution to overhead substation</v>
          </cell>
        </row>
        <row r="715">
          <cell r="B715" t="str">
            <v>190500</v>
          </cell>
          <cell r="C715" t="str">
            <v>Contributions and grants</v>
          </cell>
        </row>
        <row r="716">
          <cell r="B716" t="str">
            <v>190600</v>
          </cell>
          <cell r="C716" t="str">
            <v>Contributions - Damage recoverable</v>
          </cell>
        </row>
        <row r="717">
          <cell r="B717" t="str">
            <v>193000</v>
          </cell>
          <cell r="C717" t="str">
            <v>Unamortized bond issue cost</v>
          </cell>
        </row>
        <row r="718">
          <cell r="B718" t="str">
            <v>193500</v>
          </cell>
          <cell r="C718" t="str">
            <v>Unamortized bond discount</v>
          </cell>
        </row>
        <row r="719">
          <cell r="B719" t="str">
            <v>193600</v>
          </cell>
          <cell r="C719" t="str">
            <v>Goodwill</v>
          </cell>
        </row>
        <row r="720">
          <cell r="B720" t="str">
            <v>194000</v>
          </cell>
          <cell r="C720" t="str">
            <v>Notes receivable from associated companies</v>
          </cell>
        </row>
        <row r="721">
          <cell r="B721" t="str">
            <v>195000</v>
          </cell>
          <cell r="C721" t="str">
            <v>Investment in subsidiaries</v>
          </cell>
        </row>
        <row r="722">
          <cell r="B722" t="str">
            <v>196000</v>
          </cell>
          <cell r="C722" t="str">
            <v>Promissory note receivable</v>
          </cell>
        </row>
        <row r="723">
          <cell r="B723" t="str">
            <v>199999</v>
          </cell>
          <cell r="C723" t="str">
            <v>Consolidation clearing - Balance sheet</v>
          </cell>
        </row>
        <row r="724">
          <cell r="B724" t="str">
            <v>200000</v>
          </cell>
          <cell r="C724" t="str">
            <v>Accounts payable - Trade (L)</v>
          </cell>
        </row>
        <row r="725">
          <cell r="B725" t="str">
            <v>200100</v>
          </cell>
          <cell r="C725" t="str">
            <v>Accounts payable - Daffron energy credits</v>
          </cell>
        </row>
        <row r="726">
          <cell r="B726" t="str">
            <v>200200</v>
          </cell>
          <cell r="C726" t="str">
            <v>Accounts payable - Trade preliminary invoice (L)</v>
          </cell>
        </row>
        <row r="727">
          <cell r="B727" t="str">
            <v>201000</v>
          </cell>
          <cell r="C727" t="str">
            <v>Accounts payable - Unbilled material receipt (L)</v>
          </cell>
        </row>
        <row r="728">
          <cell r="B728" t="str">
            <v>201001</v>
          </cell>
          <cell r="C728" t="str">
            <v>Accounts payable - Unbilled material receipt conversion</v>
          </cell>
        </row>
        <row r="729">
          <cell r="B729" t="str">
            <v>202000</v>
          </cell>
          <cell r="C729" t="str">
            <v>Accounts payable - Receipt without purchase order</v>
          </cell>
        </row>
        <row r="730">
          <cell r="B730" t="str">
            <v>203000</v>
          </cell>
          <cell r="C730" t="str">
            <v>Accounts payable - Unbilled prepayment</v>
          </cell>
        </row>
        <row r="731">
          <cell r="B731" t="str">
            <v>204000</v>
          </cell>
          <cell r="C731" t="str">
            <v>Accounts payable - Customer credit balances</v>
          </cell>
        </row>
        <row r="732">
          <cell r="B732" t="str">
            <v>205000</v>
          </cell>
          <cell r="C732" t="str">
            <v>Accounts payable - Employee travel reimbursement</v>
          </cell>
        </row>
        <row r="733">
          <cell r="B733" t="str">
            <v>205100</v>
          </cell>
          <cell r="C733" t="str">
            <v>Customer overpayment (L)</v>
          </cell>
        </row>
        <row r="734">
          <cell r="B734" t="str">
            <v>205200</v>
          </cell>
          <cell r="C734" t="str">
            <v>Holdbacks payable</v>
          </cell>
        </row>
        <row r="735">
          <cell r="B735" t="str">
            <v>205300</v>
          </cell>
          <cell r="C735" t="str">
            <v>Debt retirement charges payable</v>
          </cell>
        </row>
        <row r="736">
          <cell r="B736" t="str">
            <v>205400</v>
          </cell>
          <cell r="C736" t="str">
            <v>Accounts payable - Other</v>
          </cell>
        </row>
        <row r="737">
          <cell r="B737" t="str">
            <v>205410</v>
          </cell>
          <cell r="C737" t="str">
            <v>Accounts payable - Unmatched supplier cheque (L)</v>
          </cell>
        </row>
        <row r="738">
          <cell r="B738" t="str">
            <v>205900</v>
          </cell>
          <cell r="C738" t="str">
            <v>Accounts payable - City of Hamilton</v>
          </cell>
        </row>
        <row r="739">
          <cell r="B739" t="str">
            <v>206000</v>
          </cell>
          <cell r="C739" t="str">
            <v>Capital lease obligation - Current</v>
          </cell>
        </row>
        <row r="740">
          <cell r="B740" t="str">
            <v>208000</v>
          </cell>
          <cell r="C740" t="str">
            <v>Payroll payable</v>
          </cell>
        </row>
        <row r="741">
          <cell r="B741" t="str">
            <v>208010</v>
          </cell>
          <cell r="C741" t="str">
            <v>Payroll - OMERS payable</v>
          </cell>
        </row>
        <row r="742">
          <cell r="B742" t="str">
            <v>208020</v>
          </cell>
          <cell r="C742" t="str">
            <v>Payroll - EI payable</v>
          </cell>
        </row>
        <row r="743">
          <cell r="B743" t="str">
            <v>208030</v>
          </cell>
          <cell r="C743" t="str">
            <v>Payroll - CPP payable</v>
          </cell>
        </row>
        <row r="744">
          <cell r="B744" t="str">
            <v>208040</v>
          </cell>
          <cell r="C744" t="str">
            <v>Payroll - Income taxes payable</v>
          </cell>
        </row>
        <row r="745">
          <cell r="B745" t="str">
            <v>208050</v>
          </cell>
          <cell r="C745" t="str">
            <v>Payroll - Union dues payable</v>
          </cell>
        </row>
        <row r="746">
          <cell r="B746" t="str">
            <v>208060</v>
          </cell>
          <cell r="C746" t="str">
            <v>Payroll - Charity fund payable</v>
          </cell>
        </row>
        <row r="747">
          <cell r="B747" t="str">
            <v>208070</v>
          </cell>
          <cell r="C747" t="str">
            <v>Payroll - Garnish payable</v>
          </cell>
        </row>
        <row r="748">
          <cell r="B748" t="str">
            <v>208080</v>
          </cell>
          <cell r="C748" t="str">
            <v>Payroll - WSIB payable</v>
          </cell>
        </row>
        <row r="749">
          <cell r="B749" t="str">
            <v>208090</v>
          </cell>
          <cell r="C749" t="str">
            <v>Payroll - EHT payable</v>
          </cell>
        </row>
        <row r="750">
          <cell r="B750" t="str">
            <v>208100</v>
          </cell>
          <cell r="C750" t="str">
            <v>Payroll - Group benefits payable</v>
          </cell>
        </row>
        <row r="751">
          <cell r="B751" t="str">
            <v>208110</v>
          </cell>
          <cell r="C751" t="str">
            <v>Payroll - Life insurance payable</v>
          </cell>
        </row>
        <row r="752">
          <cell r="B752" t="str">
            <v>208120</v>
          </cell>
          <cell r="C752" t="str">
            <v>Payroll - CSB payable</v>
          </cell>
        </row>
        <row r="753">
          <cell r="B753" t="str">
            <v>208130</v>
          </cell>
          <cell r="C753" t="str">
            <v>Payroll - Credit union payable</v>
          </cell>
        </row>
        <row r="754">
          <cell r="B754" t="str">
            <v>208140</v>
          </cell>
          <cell r="C754" t="str">
            <v>Payroll - Other deductions</v>
          </cell>
        </row>
        <row r="755">
          <cell r="B755" t="str">
            <v>208150</v>
          </cell>
          <cell r="C755" t="str">
            <v>Payroll - Support payable</v>
          </cell>
        </row>
        <row r="756">
          <cell r="B756" t="str">
            <v>208200</v>
          </cell>
          <cell r="C756" t="str">
            <v>Payroll - Banked overtime payable</v>
          </cell>
        </row>
        <row r="757">
          <cell r="B757" t="str">
            <v>209000</v>
          </cell>
          <cell r="C757" t="str">
            <v>Customer deposits - Current</v>
          </cell>
        </row>
        <row r="758">
          <cell r="B758" t="str">
            <v>209005</v>
          </cell>
          <cell r="C758" t="str">
            <v>Construction deposits (L)</v>
          </cell>
        </row>
        <row r="759">
          <cell r="B759" t="str">
            <v>209006</v>
          </cell>
          <cell r="C759" t="str">
            <v>Construction deposits - other</v>
          </cell>
        </row>
        <row r="760">
          <cell r="B760" t="str">
            <v>209007</v>
          </cell>
          <cell r="C760" t="str">
            <v>Deposits - meter fees</v>
          </cell>
        </row>
        <row r="761">
          <cell r="B761" t="str">
            <v>209010</v>
          </cell>
          <cell r="C761" t="str">
            <v>Interest on customer deposits - Current</v>
          </cell>
        </row>
        <row r="762">
          <cell r="B762" t="str">
            <v>209020</v>
          </cell>
          <cell r="C762" t="str">
            <v>Interest on construction deposits - Current</v>
          </cell>
        </row>
        <row r="763">
          <cell r="B763" t="str">
            <v>209030</v>
          </cell>
          <cell r="C763" t="str">
            <v>Customer deferred deposits - Current</v>
          </cell>
        </row>
        <row r="764">
          <cell r="B764" t="str">
            <v>209035</v>
          </cell>
          <cell r="C764" t="str">
            <v>Retailer deposits - Current</v>
          </cell>
        </row>
        <row r="765">
          <cell r="B765" t="str">
            <v>209040</v>
          </cell>
          <cell r="C765" t="str">
            <v>Advanced invoice clearing (L)</v>
          </cell>
        </row>
        <row r="766">
          <cell r="B766" t="str">
            <v>209050</v>
          </cell>
          <cell r="C766" t="str">
            <v>Customer rebates payable</v>
          </cell>
        </row>
        <row r="767">
          <cell r="B767" t="str">
            <v>209100</v>
          </cell>
          <cell r="C767" t="str">
            <v>Unearned revenue</v>
          </cell>
        </row>
        <row r="768">
          <cell r="B768" t="str">
            <v>211100</v>
          </cell>
          <cell r="C768" t="str">
            <v>Intercompany accounts payable - Horizon Holdings Inc. (L)</v>
          </cell>
        </row>
        <row r="769">
          <cell r="B769" t="str">
            <v>211110</v>
          </cell>
          <cell r="C769" t="str">
            <v>Intercompany accounts payable - Horizon Utilities - EDO (L)</v>
          </cell>
        </row>
        <row r="770">
          <cell r="B770" t="str">
            <v>211120</v>
          </cell>
          <cell r="C770" t="str">
            <v>Intercompany accounts payable - Horizon Utilities - Customer care (L)</v>
          </cell>
        </row>
        <row r="771">
          <cell r="B771" t="str">
            <v>211130</v>
          </cell>
          <cell r="C771" t="str">
            <v>Intercompany accounts payable - Horizon Energy Solutions Inc. (L)</v>
          </cell>
        </row>
        <row r="772">
          <cell r="B772" t="str">
            <v>211140</v>
          </cell>
          <cell r="C772" t="str">
            <v>Intercompany accounts payable - HESI - MSP (L)</v>
          </cell>
        </row>
        <row r="773">
          <cell r="B773" t="str">
            <v>211150</v>
          </cell>
          <cell r="C773" t="str">
            <v>Intercompany accounts payable - HESI - Water heaters - St. Catharines (L)</v>
          </cell>
        </row>
        <row r="774">
          <cell r="B774" t="str">
            <v>211160</v>
          </cell>
          <cell r="C774" t="str">
            <v>Intercompany accounts payable - Hamilton Hydro Services Inc. (L)</v>
          </cell>
        </row>
        <row r="775">
          <cell r="B775" t="str">
            <v>211170</v>
          </cell>
          <cell r="C775" t="str">
            <v>Intercompany accounts payable - HHSI - Hamilton Community Energy (L)</v>
          </cell>
        </row>
        <row r="776">
          <cell r="B776" t="str">
            <v>211180</v>
          </cell>
          <cell r="C776" t="str">
            <v>Intercompany accounts payable - HHSI - Water heaters Hamilton (L)</v>
          </cell>
        </row>
        <row r="777">
          <cell r="B777" t="str">
            <v>211190</v>
          </cell>
          <cell r="C777" t="str">
            <v>Intercompany accounts payable - HHSI - FibreWired (L)</v>
          </cell>
        </row>
        <row r="778">
          <cell r="B778" t="str">
            <v>211200</v>
          </cell>
          <cell r="C778" t="str">
            <v>Intercompany accounts payable - Hamilton Utilities Corporation (L)</v>
          </cell>
        </row>
        <row r="779">
          <cell r="B779" t="str">
            <v>211300</v>
          </cell>
          <cell r="C779" t="str">
            <v>Intercompany payable - HHSI - Daffron - Water Heaters</v>
          </cell>
        </row>
        <row r="780">
          <cell r="B780" t="str">
            <v>211310</v>
          </cell>
          <cell r="C780" t="str">
            <v>Intercompany payable - HHSI - Daffron - HCE</v>
          </cell>
        </row>
        <row r="781">
          <cell r="B781" t="str">
            <v>211320</v>
          </cell>
          <cell r="C781" t="str">
            <v>Intercompany payable - HESI - Daffron - Water Heaters</v>
          </cell>
        </row>
        <row r="782">
          <cell r="B782" t="str">
            <v>211330</v>
          </cell>
          <cell r="C782" t="str">
            <v>Intercompany payable - HESI - Daffron - MSP</v>
          </cell>
        </row>
        <row r="783">
          <cell r="B783" t="str">
            <v>211400</v>
          </cell>
          <cell r="C783" t="str">
            <v>Intercompany payable - HHSI - Hamilton Community Energy</v>
          </cell>
        </row>
        <row r="784">
          <cell r="B784" t="str">
            <v>211410</v>
          </cell>
          <cell r="C784" t="str">
            <v>Intercompany payable - Hamilton Hydro Services Inc.</v>
          </cell>
        </row>
        <row r="785">
          <cell r="B785" t="str">
            <v>211420</v>
          </cell>
          <cell r="C785" t="str">
            <v>Intercompany payable - HHSI - Water heaters - Hamilton</v>
          </cell>
        </row>
        <row r="786">
          <cell r="B786" t="str">
            <v>211500</v>
          </cell>
          <cell r="C786" t="str">
            <v>Intercompany payable - HESI - MSP</v>
          </cell>
        </row>
        <row r="787">
          <cell r="B787" t="str">
            <v>211510</v>
          </cell>
          <cell r="C787" t="str">
            <v>Intercompany payable - Horizon Energy Solutions Inc.</v>
          </cell>
        </row>
        <row r="788">
          <cell r="B788" t="str">
            <v>211520</v>
          </cell>
          <cell r="C788" t="str">
            <v>Intercompany payable - HESI - Water heaters - St. Catharines</v>
          </cell>
        </row>
        <row r="789">
          <cell r="B789" t="str">
            <v>211610</v>
          </cell>
          <cell r="C789" t="str">
            <v>Intercompany payable - Horizon Utilities - Customer care</v>
          </cell>
        </row>
        <row r="790">
          <cell r="B790" t="str">
            <v>211700</v>
          </cell>
          <cell r="C790" t="str">
            <v>Intercompany payable - Horizon Holdings Inc.</v>
          </cell>
        </row>
        <row r="791">
          <cell r="B791" t="str">
            <v>211800</v>
          </cell>
          <cell r="C791" t="str">
            <v>Intercompany payable - Horizon Utilities - EDO</v>
          </cell>
        </row>
        <row r="792">
          <cell r="B792" t="str">
            <v>211900</v>
          </cell>
          <cell r="C792" t="str">
            <v>Intercompany payable - Hamilton Utilities Corporation</v>
          </cell>
        </row>
        <row r="793">
          <cell r="B793" t="str">
            <v>212100</v>
          </cell>
          <cell r="C793" t="str">
            <v>Intercompany accounts receivable SHGI</v>
          </cell>
        </row>
        <row r="794">
          <cell r="B794" t="str">
            <v>218000</v>
          </cell>
          <cell r="C794" t="str">
            <v>Intercompany loan payable (L)</v>
          </cell>
        </row>
        <row r="795">
          <cell r="B795" t="str">
            <v>219000</v>
          </cell>
          <cell r="C795" t="str">
            <v>Intercompany loan receivable (L)</v>
          </cell>
        </row>
        <row r="796">
          <cell r="B796" t="str">
            <v>220000</v>
          </cell>
          <cell r="C796" t="str">
            <v>Accrued salaries and wages</v>
          </cell>
        </row>
        <row r="797">
          <cell r="B797" t="str">
            <v>221000</v>
          </cell>
          <cell r="C797" t="str">
            <v>Accrued payroll tax</v>
          </cell>
        </row>
        <row r="798">
          <cell r="B798" t="str">
            <v>222000</v>
          </cell>
          <cell r="C798" t="str">
            <v>Accrued dividend payable</v>
          </cell>
        </row>
        <row r="799">
          <cell r="B799" t="str">
            <v>224000</v>
          </cell>
          <cell r="C799" t="str">
            <v>Accrued employee benefit and payroll deduction</v>
          </cell>
        </row>
        <row r="800">
          <cell r="B800" t="str">
            <v>226000</v>
          </cell>
          <cell r="C800" t="str">
            <v>Accrued bonus</v>
          </cell>
        </row>
        <row r="801">
          <cell r="B801" t="str">
            <v>227000</v>
          </cell>
          <cell r="C801" t="str">
            <v>Accrued vacation</v>
          </cell>
        </row>
        <row r="802">
          <cell r="B802" t="str">
            <v>229000</v>
          </cell>
          <cell r="C802" t="str">
            <v>Other accrued liabilities</v>
          </cell>
        </row>
        <row r="803">
          <cell r="B803" t="str">
            <v>229100</v>
          </cell>
          <cell r="C803" t="str">
            <v>Other accrued liabilities - Regulatory</v>
          </cell>
        </row>
        <row r="804">
          <cell r="B804" t="str">
            <v>229200</v>
          </cell>
          <cell r="C804" t="str">
            <v>Other accrued liabilities - Backbilling</v>
          </cell>
        </row>
        <row r="805">
          <cell r="B805" t="str">
            <v>229400</v>
          </cell>
          <cell r="C805" t="str">
            <v>Accrual for tax - Federal</v>
          </cell>
        </row>
        <row r="806">
          <cell r="B806" t="str">
            <v>229500</v>
          </cell>
          <cell r="C806" t="str">
            <v>Accrual for tax - Provincial</v>
          </cell>
        </row>
        <row r="807">
          <cell r="B807" t="str">
            <v>230100</v>
          </cell>
          <cell r="C807" t="str">
            <v>Deferred revenue (L)</v>
          </cell>
        </row>
        <row r="808">
          <cell r="B808" t="str">
            <v>230200</v>
          </cell>
          <cell r="C808" t="str">
            <v>Deferred revenue</v>
          </cell>
        </row>
        <row r="809">
          <cell r="B809" t="str">
            <v>230600</v>
          </cell>
          <cell r="C809" t="str">
            <v>Employee future benefits</v>
          </cell>
        </row>
        <row r="810">
          <cell r="B810" t="str">
            <v>230800</v>
          </cell>
          <cell r="C810" t="str">
            <v>Pensions - Past service liability</v>
          </cell>
        </row>
        <row r="811">
          <cell r="B811" t="str">
            <v>231000</v>
          </cell>
          <cell r="C811" t="str">
            <v>Vested sick leave liability</v>
          </cell>
        </row>
        <row r="812">
          <cell r="B812" t="str">
            <v>231100</v>
          </cell>
          <cell r="C812" t="str">
            <v>Capital lease obligiation - long-term</v>
          </cell>
        </row>
        <row r="813">
          <cell r="B813" t="str">
            <v>232000</v>
          </cell>
          <cell r="C813" t="str">
            <v>Stale dated cheques</v>
          </cell>
        </row>
        <row r="814">
          <cell r="B814" t="str">
            <v>233500</v>
          </cell>
          <cell r="C814" t="str">
            <v>Unamortized bond premium</v>
          </cell>
        </row>
        <row r="815">
          <cell r="B815" t="str">
            <v>234000</v>
          </cell>
          <cell r="C815" t="str">
            <v>Accrued pension cost liability</v>
          </cell>
        </row>
        <row r="816">
          <cell r="B816" t="str">
            <v>235000</v>
          </cell>
          <cell r="C816" t="str">
            <v>Future income taxes - Long-term</v>
          </cell>
        </row>
        <row r="817">
          <cell r="B817" t="str">
            <v>236000</v>
          </cell>
          <cell r="C817" t="str">
            <v>Due to HUC re: Qualifying transition costs recovery</v>
          </cell>
        </row>
        <row r="818">
          <cell r="B818" t="str">
            <v>237000</v>
          </cell>
          <cell r="C818" t="str">
            <v>Due to SCHI re: Qualifying transition costs recovery</v>
          </cell>
        </row>
        <row r="819">
          <cell r="B819" t="str">
            <v>238000</v>
          </cell>
          <cell r="C819" t="str">
            <v>Due from SCHI - MPA indemnity</v>
          </cell>
        </row>
        <row r="820">
          <cell r="B820" t="str">
            <v>239000</v>
          </cell>
          <cell r="C820" t="str">
            <v>Other regulatory liabilities</v>
          </cell>
        </row>
        <row r="821">
          <cell r="B821" t="str">
            <v>247000</v>
          </cell>
          <cell r="C821" t="str">
            <v>Debt retirement charges payable</v>
          </cell>
        </row>
        <row r="822">
          <cell r="B822" t="str">
            <v>247500</v>
          </cell>
          <cell r="C822" t="str">
            <v>GST payable</v>
          </cell>
        </row>
        <row r="823">
          <cell r="B823" t="str">
            <v>248000</v>
          </cell>
          <cell r="C823" t="str">
            <v>PST payable</v>
          </cell>
        </row>
        <row r="824">
          <cell r="B824" t="str">
            <v>248500</v>
          </cell>
          <cell r="C824" t="str">
            <v>Sales tax on advanced invoices</v>
          </cell>
        </row>
        <row r="825">
          <cell r="B825" t="str">
            <v>249500</v>
          </cell>
          <cell r="C825" t="str">
            <v>Customer deposits - Long-term</v>
          </cell>
        </row>
        <row r="826">
          <cell r="B826" t="str">
            <v>249600</v>
          </cell>
          <cell r="C826" t="str">
            <v>Construction deposits - Long-term (L)</v>
          </cell>
        </row>
        <row r="827">
          <cell r="B827" t="str">
            <v>249700</v>
          </cell>
          <cell r="C827" t="str">
            <v>Retaler deposits - Long-term</v>
          </cell>
        </row>
        <row r="828">
          <cell r="B828" t="str">
            <v>251000</v>
          </cell>
          <cell r="C828" t="str">
            <v>Notes payable</v>
          </cell>
        </row>
        <row r="829">
          <cell r="B829" t="str">
            <v>262000</v>
          </cell>
          <cell r="C829" t="str">
            <v>Current portion of long-term debt</v>
          </cell>
        </row>
        <row r="830">
          <cell r="B830" t="str">
            <v>263000</v>
          </cell>
          <cell r="C830" t="str">
            <v>Accrued interest on long-term debt</v>
          </cell>
        </row>
        <row r="831">
          <cell r="B831" t="str">
            <v>270000</v>
          </cell>
          <cell r="C831" t="str">
            <v>Long-term portion of obligation under capital lease</v>
          </cell>
        </row>
        <row r="832">
          <cell r="B832" t="str">
            <v>272000</v>
          </cell>
          <cell r="C832" t="str">
            <v>Long-term debt</v>
          </cell>
        </row>
        <row r="833">
          <cell r="B833" t="str">
            <v>275000</v>
          </cell>
          <cell r="C833" t="str">
            <v>Debenture - bond issuance long term portion</v>
          </cell>
        </row>
        <row r="834">
          <cell r="B834" t="str">
            <v>285000</v>
          </cell>
          <cell r="C834" t="str">
            <v>Future income taxes - Current</v>
          </cell>
        </row>
        <row r="835">
          <cell r="B835" t="str">
            <v>294000</v>
          </cell>
          <cell r="C835" t="str">
            <v>Notes payable to associated companies</v>
          </cell>
        </row>
        <row r="836">
          <cell r="B836" t="str">
            <v>300000</v>
          </cell>
          <cell r="C836" t="str">
            <v>Common stock</v>
          </cell>
        </row>
        <row r="837">
          <cell r="B837" t="str">
            <v>301000</v>
          </cell>
          <cell r="C837" t="str">
            <v>Contributed surplus</v>
          </cell>
        </row>
        <row r="838">
          <cell r="B838" t="str">
            <v>302000</v>
          </cell>
          <cell r="C838" t="str">
            <v>Minority interest</v>
          </cell>
        </row>
        <row r="839">
          <cell r="B839" t="str">
            <v>310000</v>
          </cell>
          <cell r="C839" t="str">
            <v>Preferred stock</v>
          </cell>
        </row>
        <row r="840">
          <cell r="B840" t="str">
            <v>340000</v>
          </cell>
          <cell r="C840" t="str">
            <v>Retained earnings</v>
          </cell>
        </row>
        <row r="841">
          <cell r="B841" t="str">
            <v>350000</v>
          </cell>
          <cell r="C841" t="str">
            <v>Dividend - Common stock</v>
          </cell>
        </row>
        <row r="842">
          <cell r="B842" t="str">
            <v>351000</v>
          </cell>
          <cell r="C842" t="str">
            <v>Dividend - Preferred stock</v>
          </cell>
        </row>
        <row r="843">
          <cell r="B843" t="str">
            <v>360000</v>
          </cell>
          <cell r="C843" t="str">
            <v>Accumulated income</v>
          </cell>
        </row>
        <row r="844">
          <cell r="B844" t="str">
            <v>400600</v>
          </cell>
          <cell r="C844" t="str">
            <v>Residential energy sales - Power</v>
          </cell>
        </row>
        <row r="845">
          <cell r="B845" t="str">
            <v>400601</v>
          </cell>
          <cell r="C845" t="str">
            <v>Residential energy sales - Power adjustment</v>
          </cell>
        </row>
        <row r="846">
          <cell r="B846" t="str">
            <v>402000</v>
          </cell>
          <cell r="C846" t="str">
            <v>Large users energy sales - Power</v>
          </cell>
        </row>
        <row r="847">
          <cell r="B847" t="str">
            <v>402001</v>
          </cell>
          <cell r="C847" t="str">
            <v>Large users energy sales - Power adjustment</v>
          </cell>
        </row>
        <row r="848">
          <cell r="B848" t="str">
            <v>402500</v>
          </cell>
          <cell r="C848" t="str">
            <v>Street lighting energy sales - Power</v>
          </cell>
        </row>
        <row r="849">
          <cell r="B849" t="str">
            <v>402501</v>
          </cell>
          <cell r="C849" t="str">
            <v>Street lighting energy sales - Power adjustment</v>
          </cell>
        </row>
        <row r="850">
          <cell r="B850" t="str">
            <v>403000</v>
          </cell>
          <cell r="C850" t="str">
            <v>Sentinel lighting energy sales - Power</v>
          </cell>
        </row>
        <row r="851">
          <cell r="B851" t="str">
            <v>403001</v>
          </cell>
          <cell r="C851" t="str">
            <v>Sentinel lighting energy sales - Power adjustment</v>
          </cell>
        </row>
        <row r="852">
          <cell r="B852" t="str">
            <v>403500</v>
          </cell>
          <cell r="C852" t="str">
            <v>General service &lt;50 kW energy sales - Power</v>
          </cell>
        </row>
        <row r="853">
          <cell r="B853" t="str">
            <v>403501</v>
          </cell>
          <cell r="C853" t="str">
            <v>General service &lt;50 kW energy sales - Power adjustment</v>
          </cell>
        </row>
        <row r="854">
          <cell r="B854" t="str">
            <v>403510</v>
          </cell>
          <cell r="C854" t="str">
            <v>General service &gt;50 kW energy sales - Power</v>
          </cell>
        </row>
        <row r="855">
          <cell r="B855" t="str">
            <v>403511</v>
          </cell>
          <cell r="C855" t="str">
            <v>General service &gt;50 kW energy sales - Power adjustment</v>
          </cell>
        </row>
        <row r="856">
          <cell r="B856" t="str">
            <v>403520</v>
          </cell>
          <cell r="C856" t="str">
            <v>Unmetered energy sales - Power</v>
          </cell>
        </row>
        <row r="857">
          <cell r="B857" t="str">
            <v>403521</v>
          </cell>
          <cell r="C857" t="str">
            <v>Unmetered energy sales - Power adjustment</v>
          </cell>
        </row>
        <row r="858">
          <cell r="B858" t="str">
            <v>405000</v>
          </cell>
          <cell r="C858" t="str">
            <v>Revenue adjustment - power</v>
          </cell>
        </row>
        <row r="859">
          <cell r="B859" t="str">
            <v>405001</v>
          </cell>
          <cell r="C859" t="str">
            <v>Revenue adjustment - power adjustment</v>
          </cell>
        </row>
        <row r="860">
          <cell r="B860" t="str">
            <v>405500</v>
          </cell>
          <cell r="C860" t="str">
            <v>Energy sales for resale (retailers)</v>
          </cell>
        </row>
        <row r="861">
          <cell r="B861" t="str">
            <v>406200</v>
          </cell>
          <cell r="C861" t="str">
            <v>Billed - WMS</v>
          </cell>
        </row>
        <row r="862">
          <cell r="B862" t="str">
            <v>406400</v>
          </cell>
          <cell r="C862" t="str">
            <v>Billed - One time</v>
          </cell>
        </row>
        <row r="863">
          <cell r="B863" t="str">
            <v>406600</v>
          </cell>
          <cell r="C863" t="str">
            <v>Billed - NW</v>
          </cell>
        </row>
        <row r="864">
          <cell r="B864" t="str">
            <v>406800</v>
          </cell>
          <cell r="C864" t="str">
            <v>Billed - CN</v>
          </cell>
        </row>
        <row r="865">
          <cell r="B865" t="str">
            <v>407500</v>
          </cell>
          <cell r="C865" t="str">
            <v>Billed - LV</v>
          </cell>
        </row>
        <row r="866">
          <cell r="B866" t="str">
            <v>408000</v>
          </cell>
          <cell r="C866" t="str">
            <v>Distribution services revenue - Residential - Fixed</v>
          </cell>
        </row>
        <row r="867">
          <cell r="B867" t="str">
            <v>408001</v>
          </cell>
          <cell r="C867" t="str">
            <v>Distribution services revenue - Large users - Fixed</v>
          </cell>
        </row>
        <row r="868">
          <cell r="B868" t="str">
            <v>408002</v>
          </cell>
          <cell r="C868" t="str">
            <v>Distribution services revenue - Street lighting - Fixed</v>
          </cell>
        </row>
        <row r="869">
          <cell r="B869" t="str">
            <v>408003</v>
          </cell>
          <cell r="C869" t="str">
            <v>Distribution services revenue - Sentinel lighting - Fixed</v>
          </cell>
        </row>
        <row r="870">
          <cell r="B870" t="str">
            <v>408004</v>
          </cell>
          <cell r="C870" t="str">
            <v>Distribution services revenue - General services &lt; 50 kW - Fixed</v>
          </cell>
        </row>
        <row r="871">
          <cell r="B871" t="str">
            <v>408005</v>
          </cell>
          <cell r="C871" t="str">
            <v>Distribution services revenue - General services &gt; 50 kW - Fixed</v>
          </cell>
        </row>
        <row r="872">
          <cell r="B872" t="str">
            <v>408006</v>
          </cell>
          <cell r="C872" t="str">
            <v>Distribution services revenue - Unmetered - Fixed</v>
          </cell>
        </row>
        <row r="873">
          <cell r="B873" t="str">
            <v>408008</v>
          </cell>
          <cell r="C873" t="str">
            <v>Distribution services revenue - Adjustment - Fixed</v>
          </cell>
        </row>
        <row r="874">
          <cell r="B874" t="str">
            <v>408009</v>
          </cell>
          <cell r="C874" t="str">
            <v>Distribution services revenue - SSS administration charge - Fixed</v>
          </cell>
        </row>
        <row r="875">
          <cell r="B875" t="str">
            <v>408010</v>
          </cell>
          <cell r="C875" t="str">
            <v>Regulatory assets drawdown - Fixed</v>
          </cell>
        </row>
        <row r="876">
          <cell r="B876" t="str">
            <v>408012</v>
          </cell>
          <cell r="C876" t="str">
            <v>Other PILS adjustments - Fixed</v>
          </cell>
        </row>
        <row r="877">
          <cell r="B877" t="str">
            <v>408014</v>
          </cell>
          <cell r="C877" t="str">
            <v>Backbilling adjustments - Fixed</v>
          </cell>
        </row>
        <row r="878">
          <cell r="B878" t="str">
            <v>408016</v>
          </cell>
          <cell r="C878" t="str">
            <v>Distribution services revenue - Unbilled - Fixed</v>
          </cell>
        </row>
        <row r="879">
          <cell r="B879" t="str">
            <v>408018</v>
          </cell>
          <cell r="C879" t="str">
            <v>Distribution services revenue - Adjustment - Smart meter</v>
          </cell>
        </row>
        <row r="880">
          <cell r="B880" t="str">
            <v>408030</v>
          </cell>
          <cell r="C880" t="str">
            <v>Distribution services revenue - Residential - Variable</v>
          </cell>
        </row>
        <row r="881">
          <cell r="B881" t="str">
            <v>408031</v>
          </cell>
          <cell r="C881" t="str">
            <v>Distribution services revenue - Large users - Variable</v>
          </cell>
        </row>
        <row r="882">
          <cell r="B882" t="str">
            <v>408032</v>
          </cell>
          <cell r="C882" t="str">
            <v>Distribution services revenue - Street lighting - Variable</v>
          </cell>
        </row>
        <row r="883">
          <cell r="B883" t="str">
            <v>408033</v>
          </cell>
          <cell r="C883" t="str">
            <v>Distribution services revenue - Sentinel lighting - Variable</v>
          </cell>
        </row>
        <row r="884">
          <cell r="B884" t="str">
            <v>408034</v>
          </cell>
          <cell r="C884" t="str">
            <v>Distribution services revenue - General services &lt; 50 kW - Variable</v>
          </cell>
        </row>
        <row r="885">
          <cell r="B885" t="str">
            <v>408035</v>
          </cell>
          <cell r="C885" t="str">
            <v>Distribution services revenue - General services &gt; 50 kW - Variable</v>
          </cell>
        </row>
        <row r="886">
          <cell r="B886" t="str">
            <v>408036</v>
          </cell>
          <cell r="C886" t="str">
            <v>Distribution services revenue - Unmetered - Variable</v>
          </cell>
        </row>
        <row r="887">
          <cell r="B887" t="str">
            <v>408037</v>
          </cell>
          <cell r="C887" t="str">
            <v>Distribution services revenue - Standby - Variable</v>
          </cell>
        </row>
        <row r="888">
          <cell r="B888" t="str">
            <v>408038</v>
          </cell>
          <cell r="C888" t="str">
            <v>Distribution services revenue - Adjustment - Variable</v>
          </cell>
        </row>
        <row r="889">
          <cell r="B889" t="str">
            <v>408039</v>
          </cell>
          <cell r="C889" t="str">
            <v>Distribution services revenue - Unbilled - Variable</v>
          </cell>
        </row>
        <row r="890">
          <cell r="B890" t="str">
            <v>408040</v>
          </cell>
          <cell r="C890" t="str">
            <v>Regulatory assets drawdown - Variable</v>
          </cell>
        </row>
        <row r="891">
          <cell r="B891" t="str">
            <v>408042</v>
          </cell>
          <cell r="C891" t="str">
            <v>PILS 2007 drawdown - Variable</v>
          </cell>
        </row>
        <row r="892">
          <cell r="B892" t="str">
            <v>408044</v>
          </cell>
          <cell r="C892" t="str">
            <v>Backbilling adjustments - Variable</v>
          </cell>
        </row>
        <row r="893">
          <cell r="B893" t="str">
            <v>408046</v>
          </cell>
          <cell r="C893" t="str">
            <v>Distribution services revenue - Load transfer - Variable</v>
          </cell>
        </row>
        <row r="894">
          <cell r="B894" t="str">
            <v>408048</v>
          </cell>
          <cell r="C894" t="str">
            <v>Distribution services revenue - Theft of power - Variable</v>
          </cell>
        </row>
        <row r="895">
          <cell r="B895" t="str">
            <v>408070</v>
          </cell>
          <cell r="C895" t="str">
            <v>Transformer discounts - GS &lt; 50 kW</v>
          </cell>
        </row>
        <row r="896">
          <cell r="B896" t="str">
            <v>408071</v>
          </cell>
          <cell r="C896" t="str">
            <v>Transformer discounts - GS &gt; 50 kW</v>
          </cell>
        </row>
        <row r="897">
          <cell r="B897" t="str">
            <v>408072</v>
          </cell>
          <cell r="C897" t="str">
            <v>Transformer discounts - Large users</v>
          </cell>
        </row>
        <row r="898">
          <cell r="B898" t="str">
            <v>408200</v>
          </cell>
          <cell r="C898" t="str">
            <v>Retail services revenue - Establishing service agreements</v>
          </cell>
        </row>
        <row r="899">
          <cell r="B899" t="str">
            <v>408210</v>
          </cell>
          <cell r="C899" t="str">
            <v>Retail services revenue - Distributor consolidated billing</v>
          </cell>
        </row>
        <row r="900">
          <cell r="B900" t="str">
            <v>408220</v>
          </cell>
          <cell r="C900" t="str">
            <v>Retail services revenue - Retailer consolidated billing</v>
          </cell>
        </row>
        <row r="901">
          <cell r="B901" t="str">
            <v>408400</v>
          </cell>
          <cell r="C901" t="str">
            <v>Service transaction request revenue - Retailer request fee</v>
          </cell>
        </row>
        <row r="902">
          <cell r="B902" t="str">
            <v>408410</v>
          </cell>
          <cell r="C902" t="str">
            <v>Service transaction request revenue - Retailer processing fee</v>
          </cell>
        </row>
        <row r="903">
          <cell r="B903" t="str">
            <v>409005</v>
          </cell>
          <cell r="C903" t="str">
            <v>Power purchased</v>
          </cell>
        </row>
        <row r="904">
          <cell r="B904" t="str">
            <v>409008</v>
          </cell>
          <cell r="C904" t="str">
            <v>Charges - WMS</v>
          </cell>
        </row>
        <row r="905">
          <cell r="B905" t="str">
            <v>409010</v>
          </cell>
          <cell r="C905" t="str">
            <v>Cost of power adjustments</v>
          </cell>
        </row>
        <row r="906">
          <cell r="B906" t="str">
            <v>409012</v>
          </cell>
          <cell r="C906" t="str">
            <v>Charges - WMS one time</v>
          </cell>
        </row>
        <row r="907">
          <cell r="B907" t="str">
            <v>409014</v>
          </cell>
          <cell r="C907" t="str">
            <v>Charges - Retail transmission - NW</v>
          </cell>
        </row>
        <row r="908">
          <cell r="B908" t="str">
            <v>409016</v>
          </cell>
          <cell r="C908" t="str">
            <v>Charges - Retail transmission - CN</v>
          </cell>
        </row>
        <row r="909">
          <cell r="B909" t="str">
            <v>409018</v>
          </cell>
          <cell r="C909" t="str">
            <v>Charges - Low voltage</v>
          </cell>
        </row>
        <row r="910">
          <cell r="B910" t="str">
            <v>410000</v>
          </cell>
          <cell r="C910" t="str">
            <v>Rental income - Pole and duct</v>
          </cell>
        </row>
        <row r="911">
          <cell r="B911" t="str">
            <v>410010</v>
          </cell>
          <cell r="C911" t="str">
            <v>Rental income - Pole and duct - Intercompany</v>
          </cell>
        </row>
        <row r="912">
          <cell r="B912" t="str">
            <v>411000</v>
          </cell>
          <cell r="C912" t="str">
            <v>Building rental - John Street (Daffron)</v>
          </cell>
        </row>
        <row r="913">
          <cell r="B913" t="str">
            <v>411500</v>
          </cell>
          <cell r="C913" t="str">
            <v>Building rental - John Street (City of Hamilton)</v>
          </cell>
        </row>
        <row r="914">
          <cell r="B914" t="str">
            <v>412000</v>
          </cell>
          <cell r="C914" t="str">
            <v>Building rental - Stoney Creek</v>
          </cell>
        </row>
        <row r="915">
          <cell r="B915" t="str">
            <v>412500</v>
          </cell>
          <cell r="C915" t="str">
            <v>Building rental - Governor's Road</v>
          </cell>
        </row>
        <row r="916">
          <cell r="B916" t="str">
            <v>413000</v>
          </cell>
          <cell r="C916" t="str">
            <v>Building rental - St. Catharines</v>
          </cell>
        </row>
        <row r="917">
          <cell r="B917" t="str">
            <v>420000</v>
          </cell>
          <cell r="C917" t="str">
            <v>Late payment charges</v>
          </cell>
        </row>
        <row r="918">
          <cell r="B918" t="str">
            <v>421000</v>
          </cell>
          <cell r="C918" t="str">
            <v>Lawyers fees</v>
          </cell>
        </row>
        <row r="919">
          <cell r="B919" t="str">
            <v>421100</v>
          </cell>
          <cell r="C919" t="str">
            <v>Income tax letter</v>
          </cell>
        </row>
        <row r="920">
          <cell r="B920" t="str">
            <v>421200</v>
          </cell>
          <cell r="C920" t="str">
            <v>Notification charge</v>
          </cell>
        </row>
        <row r="921">
          <cell r="B921" t="str">
            <v>421300</v>
          </cell>
          <cell r="C921" t="str">
            <v>Account history</v>
          </cell>
        </row>
        <row r="922">
          <cell r="B922" t="str">
            <v>421400</v>
          </cell>
          <cell r="C922" t="str">
            <v>Legal letter</v>
          </cell>
        </row>
        <row r="923">
          <cell r="B923" t="str">
            <v>421500</v>
          </cell>
          <cell r="C923" t="str">
            <v>NSF payment charges</v>
          </cell>
        </row>
        <row r="924">
          <cell r="B924" t="str">
            <v>421600</v>
          </cell>
          <cell r="C924" t="str">
            <v>Special meter reads</v>
          </cell>
        </row>
        <row r="925">
          <cell r="B925" t="str">
            <v>421700</v>
          </cell>
          <cell r="C925" t="str">
            <v>Meter dispute charges</v>
          </cell>
        </row>
        <row r="926">
          <cell r="B926" t="str">
            <v>421800</v>
          </cell>
          <cell r="C926" t="str">
            <v>Statement of account</v>
          </cell>
        </row>
        <row r="927">
          <cell r="B927" t="str">
            <v>421900</v>
          </cell>
          <cell r="C927" t="str">
            <v>Post dated cheque removal</v>
          </cell>
        </row>
        <row r="928">
          <cell r="B928" t="str">
            <v>422000</v>
          </cell>
          <cell r="C928" t="str">
            <v>Collection charges</v>
          </cell>
        </row>
        <row r="929">
          <cell r="B929" t="str">
            <v>422100</v>
          </cell>
          <cell r="C929" t="str">
            <v>Reconnection charges</v>
          </cell>
        </row>
        <row r="930">
          <cell r="B930" t="str">
            <v>422200</v>
          </cell>
          <cell r="C930" t="str">
            <v>Credit checks</v>
          </cell>
        </row>
        <row r="931">
          <cell r="B931" t="str">
            <v>422300</v>
          </cell>
          <cell r="C931" t="str">
            <v>Duplicate invoice charges</v>
          </cell>
        </row>
        <row r="932">
          <cell r="B932" t="str">
            <v>422400</v>
          </cell>
          <cell r="C932" t="str">
            <v>Request for other billing information</v>
          </cell>
        </row>
        <row r="933">
          <cell r="B933" t="str">
            <v>422500</v>
          </cell>
          <cell r="C933" t="str">
            <v>New connection charges</v>
          </cell>
        </row>
        <row r="934">
          <cell r="B934" t="str">
            <v>423000</v>
          </cell>
          <cell r="C934" t="str">
            <v>Meter department charges</v>
          </cell>
        </row>
        <row r="935">
          <cell r="B935" t="str">
            <v>423500</v>
          </cell>
          <cell r="C935" t="str">
            <v>Theft of power</v>
          </cell>
        </row>
        <row r="936">
          <cell r="B936" t="str">
            <v>424000</v>
          </cell>
          <cell r="C936" t="str">
            <v>Scrap sales</v>
          </cell>
        </row>
        <row r="937">
          <cell r="B937" t="str">
            <v>424500</v>
          </cell>
          <cell r="C937" t="str">
            <v>Merchandising</v>
          </cell>
        </row>
        <row r="938">
          <cell r="B938" t="str">
            <v>425000</v>
          </cell>
          <cell r="C938" t="str">
            <v>City call centre charges</v>
          </cell>
        </row>
        <row r="939">
          <cell r="B939" t="str">
            <v>426000</v>
          </cell>
          <cell r="C939" t="str">
            <v>Ontario Power Authority program bonus</v>
          </cell>
        </row>
        <row r="940">
          <cell r="B940" t="str">
            <v>427000</v>
          </cell>
          <cell r="C940" t="str">
            <v>Water heater rental</v>
          </cell>
        </row>
        <row r="941">
          <cell r="B941" t="str">
            <v>427500</v>
          </cell>
          <cell r="C941" t="str">
            <v>Sentinel light rental</v>
          </cell>
        </row>
        <row r="942">
          <cell r="B942" t="str">
            <v>429900</v>
          </cell>
          <cell r="C942" t="str">
            <v>Miscellaneous revenue</v>
          </cell>
        </row>
        <row r="943">
          <cell r="B943" t="str">
            <v>429910</v>
          </cell>
          <cell r="C943" t="str">
            <v>Miscellaneous revenue - Intercompany</v>
          </cell>
        </row>
        <row r="944">
          <cell r="B944" t="str">
            <v>430000</v>
          </cell>
          <cell r="C944" t="str">
            <v>Water billing</v>
          </cell>
        </row>
        <row r="945">
          <cell r="B945" t="str">
            <v>431000</v>
          </cell>
          <cell r="C945" t="str">
            <v>Water billing late payment charges</v>
          </cell>
        </row>
        <row r="946">
          <cell r="B946" t="str">
            <v>431500</v>
          </cell>
          <cell r="C946" t="str">
            <v>WNH payment processing charges</v>
          </cell>
        </row>
        <row r="947">
          <cell r="B947" t="str">
            <v>440000</v>
          </cell>
          <cell r="C947" t="str">
            <v>Management fee revenue</v>
          </cell>
        </row>
        <row r="948">
          <cell r="B948" t="str">
            <v>440010</v>
          </cell>
          <cell r="C948" t="str">
            <v>Billing and customer service fees - EDO</v>
          </cell>
        </row>
        <row r="949">
          <cell r="B949" t="str">
            <v>440020</v>
          </cell>
          <cell r="C949" t="str">
            <v>Billing and customer service fees - Water heaters</v>
          </cell>
        </row>
        <row r="950">
          <cell r="B950" t="str">
            <v>440030</v>
          </cell>
          <cell r="C950" t="str">
            <v>Management fee revenue - Intercompany - Horizon</v>
          </cell>
        </row>
        <row r="951">
          <cell r="B951" t="str">
            <v>440040</v>
          </cell>
          <cell r="C951" t="str">
            <v>Management fee revenue - Intercompany - HUC</v>
          </cell>
        </row>
        <row r="952">
          <cell r="B952" t="str">
            <v>451000</v>
          </cell>
          <cell r="C952" t="str">
            <v>Revenue - Cooling</v>
          </cell>
        </row>
        <row r="953">
          <cell r="B953" t="str">
            <v>452000</v>
          </cell>
          <cell r="C953" t="str">
            <v>Revenue - Thermal heat</v>
          </cell>
        </row>
        <row r="954">
          <cell r="B954" t="str">
            <v>453000</v>
          </cell>
          <cell r="C954" t="str">
            <v>Revenue - Electricity</v>
          </cell>
        </row>
        <row r="955">
          <cell r="B955" t="str">
            <v>459000</v>
          </cell>
          <cell r="C955" t="str">
            <v>Telecommunication service charges</v>
          </cell>
        </row>
        <row r="956">
          <cell r="B956" t="str">
            <v>459010</v>
          </cell>
          <cell r="C956" t="str">
            <v>Telecommunication service charges - Intercompany</v>
          </cell>
        </row>
        <row r="957">
          <cell r="B957" t="str">
            <v>490000</v>
          </cell>
          <cell r="C957" t="str">
            <v>Interest income - Intercompany</v>
          </cell>
        </row>
        <row r="958">
          <cell r="B958" t="str">
            <v>491000</v>
          </cell>
          <cell r="C958" t="str">
            <v>Interest income - Bank</v>
          </cell>
        </row>
        <row r="959">
          <cell r="B959" t="str">
            <v>492000</v>
          </cell>
          <cell r="C959" t="str">
            <v>Interest income - Miscellaneous receivables</v>
          </cell>
        </row>
        <row r="960">
          <cell r="B960" t="str">
            <v>498000</v>
          </cell>
          <cell r="C960" t="str">
            <v>Dividend income</v>
          </cell>
        </row>
        <row r="961">
          <cell r="B961" t="str">
            <v>499900</v>
          </cell>
          <cell r="C961" t="str">
            <v>Billing and customer service revenue (Reporting purposes only)</v>
          </cell>
        </row>
        <row r="962">
          <cell r="B962" t="str">
            <v>499910</v>
          </cell>
          <cell r="C962" t="str">
            <v>Other revenue (Reporting purposes only)</v>
          </cell>
        </row>
        <row r="963">
          <cell r="B963" t="str">
            <v>499920</v>
          </cell>
          <cell r="C963" t="str">
            <v>Interest income (Reporting purposes only)</v>
          </cell>
        </row>
        <row r="964">
          <cell r="B964" t="str">
            <v>500000</v>
          </cell>
          <cell r="C964" t="str">
            <v>Cost of goods sold</v>
          </cell>
        </row>
        <row r="965">
          <cell r="B965" t="str">
            <v>502000</v>
          </cell>
          <cell r="C965" t="str">
            <v>Cost of service sold</v>
          </cell>
        </row>
        <row r="966">
          <cell r="B966" t="str">
            <v>503000</v>
          </cell>
          <cell r="C966" t="str">
            <v>Cost of service sold-contra account</v>
          </cell>
        </row>
        <row r="967">
          <cell r="B967" t="str">
            <v>600000</v>
          </cell>
          <cell r="C967" t="str">
            <v>Salaries</v>
          </cell>
        </row>
        <row r="968">
          <cell r="B968" t="str">
            <v>601000</v>
          </cell>
          <cell r="C968" t="str">
            <v>Overtime</v>
          </cell>
        </row>
        <row r="969">
          <cell r="B969" t="str">
            <v>604000</v>
          </cell>
          <cell r="C969" t="str">
            <v>Contract labour</v>
          </cell>
        </row>
        <row r="970">
          <cell r="B970" t="str">
            <v>605000</v>
          </cell>
          <cell r="C970" t="str">
            <v>Bonus</v>
          </cell>
        </row>
        <row r="971">
          <cell r="B971" t="str">
            <v>605500</v>
          </cell>
          <cell r="C971" t="str">
            <v>Commissions</v>
          </cell>
        </row>
        <row r="972">
          <cell r="B972" t="str">
            <v>606000</v>
          </cell>
          <cell r="C972" t="str">
            <v>Overtime and vacation payout</v>
          </cell>
        </row>
        <row r="973">
          <cell r="B973" t="str">
            <v>608000</v>
          </cell>
          <cell r="C973" t="str">
            <v>Direct labour - Work order</v>
          </cell>
        </row>
        <row r="974">
          <cell r="B974" t="str">
            <v>608090</v>
          </cell>
          <cell r="C974" t="str">
            <v>Direct labour - Work order - Contra</v>
          </cell>
        </row>
        <row r="975">
          <cell r="B975" t="str">
            <v>608100</v>
          </cell>
          <cell r="C975" t="str">
            <v>Direct labour - Work order - Overhead</v>
          </cell>
        </row>
        <row r="976">
          <cell r="B976" t="str">
            <v>608190</v>
          </cell>
          <cell r="C976" t="str">
            <v>Direct labour - Work order - Overhead - Contra</v>
          </cell>
        </row>
        <row r="977">
          <cell r="B977" t="str">
            <v>609000</v>
          </cell>
          <cell r="C977" t="str">
            <v>Direct labour - Project (ABC costs)</v>
          </cell>
        </row>
        <row r="978">
          <cell r="B978" t="str">
            <v>609090</v>
          </cell>
          <cell r="C978" t="str">
            <v>Direct labour - Project (ABC costs) - Contra</v>
          </cell>
        </row>
        <row r="979">
          <cell r="B979" t="str">
            <v>609100</v>
          </cell>
          <cell r="C979" t="str">
            <v>Direct labour - Project (ABC costs) - Overhead</v>
          </cell>
        </row>
        <row r="980">
          <cell r="B980" t="str">
            <v>609190</v>
          </cell>
          <cell r="C980" t="str">
            <v>Direct labour - Project (ABC costs) - Overhead - Contra</v>
          </cell>
        </row>
        <row r="981">
          <cell r="B981" t="str">
            <v>610000</v>
          </cell>
          <cell r="C981" t="str">
            <v>Employer payroll taxes</v>
          </cell>
        </row>
        <row r="982">
          <cell r="B982" t="str">
            <v>611000</v>
          </cell>
          <cell r="C982" t="str">
            <v>Health and medical benefits</v>
          </cell>
        </row>
        <row r="983">
          <cell r="B983" t="str">
            <v>611200</v>
          </cell>
          <cell r="C983" t="str">
            <v>OMERS</v>
          </cell>
        </row>
        <row r="984">
          <cell r="B984" t="str">
            <v>611300</v>
          </cell>
          <cell r="C984" t="str">
            <v>Long-term disability</v>
          </cell>
        </row>
        <row r="985">
          <cell r="B985" t="str">
            <v>611400</v>
          </cell>
          <cell r="C985" t="str">
            <v>EHT</v>
          </cell>
        </row>
        <row r="986">
          <cell r="B986" t="str">
            <v>611500</v>
          </cell>
          <cell r="C986" t="str">
            <v>Life insurance premiums</v>
          </cell>
        </row>
        <row r="987">
          <cell r="B987" t="str">
            <v>612000</v>
          </cell>
          <cell r="C987" t="str">
            <v>Employee future benefits</v>
          </cell>
        </row>
        <row r="988">
          <cell r="B988" t="str">
            <v>613000</v>
          </cell>
          <cell r="C988" t="str">
            <v>Retiree benefits</v>
          </cell>
        </row>
        <row r="989">
          <cell r="B989" t="str">
            <v>614000</v>
          </cell>
          <cell r="C989" t="str">
            <v>Vacation and holidays</v>
          </cell>
        </row>
        <row r="990">
          <cell r="B990" t="str">
            <v>615000</v>
          </cell>
          <cell r="C990" t="str">
            <v>Other downtime</v>
          </cell>
        </row>
        <row r="991">
          <cell r="B991" t="str">
            <v>619000</v>
          </cell>
          <cell r="C991" t="str">
            <v>Other employee compensation</v>
          </cell>
        </row>
        <row r="992">
          <cell r="B992" t="str">
            <v>620000</v>
          </cell>
          <cell r="C992" t="str">
            <v>Travel and accommodations</v>
          </cell>
        </row>
        <row r="993">
          <cell r="B993" t="str">
            <v>621000</v>
          </cell>
          <cell r="C993" t="str">
            <v>Mileage</v>
          </cell>
        </row>
        <row r="994">
          <cell r="B994" t="str">
            <v>622000</v>
          </cell>
          <cell r="C994" t="str">
            <v>Meals and entertainment</v>
          </cell>
        </row>
        <row r="995">
          <cell r="B995" t="str">
            <v>630000</v>
          </cell>
          <cell r="C995" t="str">
            <v>Recruiting</v>
          </cell>
        </row>
        <row r="996">
          <cell r="B996" t="str">
            <v>640000</v>
          </cell>
          <cell r="C996" t="str">
            <v>Training and development</v>
          </cell>
        </row>
        <row r="997">
          <cell r="B997" t="str">
            <v>641000</v>
          </cell>
          <cell r="C997" t="str">
            <v>Subscriptions and memberships</v>
          </cell>
        </row>
        <row r="998">
          <cell r="B998" t="str">
            <v>650000</v>
          </cell>
          <cell r="C998" t="str">
            <v>Direct work order charges - Materials used</v>
          </cell>
        </row>
        <row r="999">
          <cell r="B999" t="str">
            <v>651000</v>
          </cell>
          <cell r="C999" t="str">
            <v>Direct work order charges - Vehicles used</v>
          </cell>
        </row>
        <row r="1000">
          <cell r="B1000" t="str">
            <v>671000</v>
          </cell>
          <cell r="C1000" t="str">
            <v>Vehicle</v>
          </cell>
        </row>
        <row r="1001">
          <cell r="B1001" t="str">
            <v>672000</v>
          </cell>
          <cell r="C1001" t="str">
            <v>Fuel</v>
          </cell>
        </row>
        <row r="1002">
          <cell r="B1002" t="str">
            <v>681000</v>
          </cell>
          <cell r="C1002" t="str">
            <v>Safety</v>
          </cell>
        </row>
        <row r="1003">
          <cell r="B1003" t="str">
            <v>690000</v>
          </cell>
          <cell r="C1003" t="str">
            <v>Computer maintenance</v>
          </cell>
        </row>
        <row r="1004">
          <cell r="B1004" t="str">
            <v>691000</v>
          </cell>
          <cell r="C1004" t="str">
            <v>Internet services</v>
          </cell>
        </row>
        <row r="1005">
          <cell r="B1005" t="str">
            <v>691010</v>
          </cell>
          <cell r="C1005" t="str">
            <v>Internet services - Intercompany</v>
          </cell>
        </row>
        <row r="1006">
          <cell r="B1006" t="str">
            <v>692000</v>
          </cell>
          <cell r="C1006" t="str">
            <v>Software license and maintenance</v>
          </cell>
        </row>
        <row r="1007">
          <cell r="B1007" t="str">
            <v>699900</v>
          </cell>
          <cell r="C1007" t="str">
            <v>Salaries and benefits (Reporting purposes only)</v>
          </cell>
        </row>
        <row r="1008">
          <cell r="B1008" t="str">
            <v>700000</v>
          </cell>
          <cell r="C1008" t="str">
            <v>Maintenance supplies</v>
          </cell>
        </row>
        <row r="1009">
          <cell r="B1009" t="str">
            <v>704000</v>
          </cell>
          <cell r="C1009" t="str">
            <v>General office supplies</v>
          </cell>
        </row>
        <row r="1010">
          <cell r="B1010" t="str">
            <v>707000</v>
          </cell>
          <cell r="C1010" t="str">
            <v>Small tools</v>
          </cell>
        </row>
        <row r="1011">
          <cell r="B1011" t="str">
            <v>708000</v>
          </cell>
          <cell r="C1011" t="str">
            <v>Consumables</v>
          </cell>
        </row>
        <row r="1012">
          <cell r="B1012" t="str">
            <v>709000</v>
          </cell>
          <cell r="C1012" t="str">
            <v>Other supplies</v>
          </cell>
        </row>
        <row r="1013">
          <cell r="B1013" t="str">
            <v>709900</v>
          </cell>
          <cell r="C1013" t="str">
            <v>Purchase price variance</v>
          </cell>
        </row>
        <row r="1014">
          <cell r="B1014" t="str">
            <v>710000</v>
          </cell>
          <cell r="C1014" t="str">
            <v>Rent</v>
          </cell>
        </row>
        <row r="1015">
          <cell r="B1015" t="str">
            <v>711000</v>
          </cell>
          <cell r="C1015" t="str">
            <v>Repairs and maintenance - Equipment</v>
          </cell>
        </row>
        <row r="1016">
          <cell r="B1016" t="str">
            <v>711200</v>
          </cell>
          <cell r="C1016" t="str">
            <v>Equipment repair</v>
          </cell>
        </row>
        <row r="1017">
          <cell r="B1017" t="str">
            <v>711500</v>
          </cell>
          <cell r="C1017" t="str">
            <v>Equipment rental</v>
          </cell>
        </row>
        <row r="1018">
          <cell r="B1018" t="str">
            <v>720000</v>
          </cell>
          <cell r="C1018" t="str">
            <v>Rent - Building</v>
          </cell>
        </row>
        <row r="1019">
          <cell r="B1019" t="str">
            <v>720500</v>
          </cell>
          <cell r="C1019" t="str">
            <v>Rent - Outside storage</v>
          </cell>
        </row>
        <row r="1020">
          <cell r="B1020" t="str">
            <v>721000</v>
          </cell>
          <cell r="C1020" t="str">
            <v>Utilities</v>
          </cell>
        </row>
        <row r="1021">
          <cell r="B1021" t="str">
            <v>721010</v>
          </cell>
          <cell r="C1021" t="str">
            <v>Natural Gas</v>
          </cell>
        </row>
        <row r="1022">
          <cell r="B1022" t="str">
            <v>722000</v>
          </cell>
          <cell r="C1022" t="str">
            <v>Property tax</v>
          </cell>
        </row>
        <row r="1023">
          <cell r="B1023" t="str">
            <v>723000</v>
          </cell>
          <cell r="C1023" t="str">
            <v>Repairs and maintenance - Building</v>
          </cell>
        </row>
        <row r="1024">
          <cell r="B1024" t="str">
            <v>723500</v>
          </cell>
          <cell r="C1024" t="str">
            <v>HVAC maintenance</v>
          </cell>
        </row>
        <row r="1025">
          <cell r="B1025" t="str">
            <v>724000</v>
          </cell>
          <cell r="C1025" t="str">
            <v>Janitorial and landscaping service</v>
          </cell>
        </row>
        <row r="1026">
          <cell r="B1026" t="str">
            <v>725000</v>
          </cell>
          <cell r="C1026" t="str">
            <v>Security service</v>
          </cell>
        </row>
        <row r="1027">
          <cell r="B1027" t="str">
            <v>726100</v>
          </cell>
          <cell r="C1027" t="str">
            <v>WSIB</v>
          </cell>
        </row>
        <row r="1028">
          <cell r="B1028" t="str">
            <v>726200</v>
          </cell>
          <cell r="C1028" t="str">
            <v>Insurance - Property</v>
          </cell>
        </row>
        <row r="1029">
          <cell r="B1029" t="str">
            <v>726300</v>
          </cell>
          <cell r="C1029" t="str">
            <v>Insurance - General</v>
          </cell>
        </row>
        <row r="1030">
          <cell r="B1030" t="str">
            <v>726400</v>
          </cell>
          <cell r="C1030" t="str">
            <v>Insurance - Automobile</v>
          </cell>
        </row>
        <row r="1031">
          <cell r="B1031" t="str">
            <v>730000</v>
          </cell>
          <cell r="C1031" t="str">
            <v>Telephone</v>
          </cell>
        </row>
        <row r="1032">
          <cell r="B1032" t="str">
            <v>730010</v>
          </cell>
          <cell r="C1032" t="str">
            <v>Telephone - Intercompany</v>
          </cell>
        </row>
        <row r="1033">
          <cell r="B1033" t="str">
            <v>731000</v>
          </cell>
          <cell r="C1033" t="str">
            <v>Cellular and pager</v>
          </cell>
        </row>
        <row r="1034">
          <cell r="B1034" t="str">
            <v>735000</v>
          </cell>
          <cell r="C1034" t="str">
            <v>Wireless communications</v>
          </cell>
        </row>
        <row r="1035">
          <cell r="B1035" t="str">
            <v>740000</v>
          </cell>
          <cell r="C1035" t="str">
            <v>Freight postage and delivery</v>
          </cell>
        </row>
        <row r="1036">
          <cell r="B1036" t="str">
            <v>745000</v>
          </cell>
          <cell r="C1036" t="str">
            <v>Emergency maintenance</v>
          </cell>
        </row>
        <row r="1037">
          <cell r="B1037" t="str">
            <v>750000</v>
          </cell>
          <cell r="C1037" t="str">
            <v>Legal fees</v>
          </cell>
        </row>
        <row r="1038">
          <cell r="B1038" t="str">
            <v>751000</v>
          </cell>
          <cell r="C1038" t="str">
            <v>Auditing fees</v>
          </cell>
        </row>
        <row r="1039">
          <cell r="B1039" t="str">
            <v>752000</v>
          </cell>
          <cell r="C1039" t="str">
            <v>Tax service</v>
          </cell>
        </row>
        <row r="1040">
          <cell r="B1040" t="str">
            <v>753000</v>
          </cell>
          <cell r="C1040" t="str">
            <v>Consulting</v>
          </cell>
        </row>
        <row r="1041">
          <cell r="B1041" t="str">
            <v>753500</v>
          </cell>
          <cell r="C1041" t="str">
            <v>Tree trimming</v>
          </cell>
        </row>
        <row r="1042">
          <cell r="B1042" t="str">
            <v>754000</v>
          </cell>
          <cell r="C1042" t="str">
            <v>Outside service provider</v>
          </cell>
        </row>
        <row r="1043">
          <cell r="B1043" t="str">
            <v>754500</v>
          </cell>
          <cell r="C1043" t="str">
            <v>Service agreements</v>
          </cell>
        </row>
        <row r="1044">
          <cell r="B1044" t="str">
            <v>755000</v>
          </cell>
          <cell r="C1044" t="str">
            <v>Other professional service</v>
          </cell>
        </row>
        <row r="1045">
          <cell r="B1045" t="str">
            <v>755500</v>
          </cell>
          <cell r="C1045" t="str">
            <v>Joint use</v>
          </cell>
        </row>
        <row r="1046">
          <cell r="B1046" t="str">
            <v>755510</v>
          </cell>
          <cell r="C1046" t="str">
            <v>Joint use - Intercompany</v>
          </cell>
        </row>
        <row r="1047">
          <cell r="B1047" t="str">
            <v>756000</v>
          </cell>
          <cell r="C1047" t="str">
            <v>Outside sales commissions</v>
          </cell>
        </row>
        <row r="1048">
          <cell r="B1048" t="str">
            <v>756500</v>
          </cell>
          <cell r="C1048" t="str">
            <v>Intercompany customer service charges</v>
          </cell>
        </row>
        <row r="1049">
          <cell r="B1049" t="str">
            <v>757000</v>
          </cell>
          <cell r="C1049" t="str">
            <v>Management fee expense</v>
          </cell>
        </row>
        <row r="1050">
          <cell r="B1050" t="str">
            <v>757010</v>
          </cell>
          <cell r="C1050" t="str">
            <v>Management fee expense - Intercompany - Horizon</v>
          </cell>
        </row>
        <row r="1051">
          <cell r="B1051" t="str">
            <v>757020</v>
          </cell>
          <cell r="C1051" t="str">
            <v>Management fee expense - Intercompany - HUC</v>
          </cell>
        </row>
        <row r="1052">
          <cell r="B1052" t="str">
            <v>757500</v>
          </cell>
          <cell r="C1052" t="str">
            <v>Honorarium</v>
          </cell>
        </row>
        <row r="1053">
          <cell r="B1053" t="str">
            <v>757510</v>
          </cell>
          <cell r="C1053" t="str">
            <v>Board expenses</v>
          </cell>
        </row>
        <row r="1054">
          <cell r="B1054" t="str">
            <v>758000</v>
          </cell>
          <cell r="C1054" t="str">
            <v>Meter reading - Hydro</v>
          </cell>
        </row>
        <row r="1055">
          <cell r="B1055" t="str">
            <v>758100</v>
          </cell>
          <cell r="C1055" t="str">
            <v>Meter reading - Water</v>
          </cell>
        </row>
        <row r="1056">
          <cell r="B1056" t="str">
            <v>758500</v>
          </cell>
          <cell r="C1056" t="str">
            <v>Meter cuts and reconnections</v>
          </cell>
        </row>
        <row r="1057">
          <cell r="B1057" t="str">
            <v>760000</v>
          </cell>
          <cell r="C1057" t="str">
            <v>Bank charges</v>
          </cell>
        </row>
        <row r="1058">
          <cell r="B1058" t="str">
            <v>761000</v>
          </cell>
          <cell r="C1058" t="str">
            <v>Bad debts</v>
          </cell>
        </row>
        <row r="1059">
          <cell r="B1059" t="str">
            <v>761500</v>
          </cell>
          <cell r="C1059" t="str">
            <v>Bad debt recovery</v>
          </cell>
        </row>
        <row r="1060">
          <cell r="B1060" t="str">
            <v>761700</v>
          </cell>
          <cell r="C1060" t="str">
            <v>Collection agency fees</v>
          </cell>
        </row>
        <row r="1061">
          <cell r="B1061" t="str">
            <v>763000</v>
          </cell>
          <cell r="C1061" t="str">
            <v>Dues and subscriptions</v>
          </cell>
        </row>
        <row r="1062">
          <cell r="B1062" t="str">
            <v>764000</v>
          </cell>
          <cell r="C1062" t="str">
            <v>Donations</v>
          </cell>
        </row>
        <row r="1063">
          <cell r="B1063" t="str">
            <v>764100</v>
          </cell>
          <cell r="C1063" t="str">
            <v>Sponsorships</v>
          </cell>
        </row>
        <row r="1064">
          <cell r="B1064" t="str">
            <v>765000</v>
          </cell>
          <cell r="C1064" t="str">
            <v>Conservation and demand management expense</v>
          </cell>
        </row>
        <row r="1065">
          <cell r="B1065" t="str">
            <v>765500</v>
          </cell>
          <cell r="C1065" t="str">
            <v>Research and development</v>
          </cell>
        </row>
        <row r="1066">
          <cell r="B1066" t="str">
            <v>766000</v>
          </cell>
          <cell r="C1066" t="str">
            <v>Issuance costs - Debenture</v>
          </cell>
        </row>
        <row r="1067">
          <cell r="B1067" t="str">
            <v>766500</v>
          </cell>
          <cell r="C1067" t="str">
            <v>Letter of credit fees</v>
          </cell>
        </row>
        <row r="1068">
          <cell r="B1068" t="str">
            <v>767000</v>
          </cell>
          <cell r="C1068" t="str">
            <v>Mergers and acquisitions</v>
          </cell>
        </row>
        <row r="1069">
          <cell r="B1069" t="str">
            <v>767500</v>
          </cell>
          <cell r="C1069" t="str">
            <v>Project planning</v>
          </cell>
        </row>
        <row r="1070">
          <cell r="B1070" t="str">
            <v>768000</v>
          </cell>
          <cell r="C1070" t="str">
            <v>Load transfers</v>
          </cell>
        </row>
        <row r="1071">
          <cell r="B1071" t="str">
            <v>768500</v>
          </cell>
          <cell r="C1071" t="str">
            <v>Regulatory costs</v>
          </cell>
        </row>
        <row r="1072">
          <cell r="B1072" t="str">
            <v>769000</v>
          </cell>
          <cell r="C1072" t="str">
            <v>Rounding difference (L)</v>
          </cell>
        </row>
        <row r="1073">
          <cell r="B1073" t="str">
            <v>770000</v>
          </cell>
          <cell r="C1073" t="str">
            <v>Advertising</v>
          </cell>
        </row>
        <row r="1074">
          <cell r="B1074" t="str">
            <v>772000</v>
          </cell>
          <cell r="C1074" t="str">
            <v>Sales promotion</v>
          </cell>
        </row>
        <row r="1075">
          <cell r="B1075" t="str">
            <v>773000</v>
          </cell>
          <cell r="C1075" t="str">
            <v>Public relations</v>
          </cell>
        </row>
        <row r="1076">
          <cell r="B1076" t="str">
            <v>779000</v>
          </cell>
          <cell r="C1076" t="str">
            <v>Marketing</v>
          </cell>
        </row>
        <row r="1077">
          <cell r="B1077" t="str">
            <v>780000</v>
          </cell>
          <cell r="C1077" t="str">
            <v>Intercompany expense</v>
          </cell>
        </row>
        <row r="1078">
          <cell r="B1078" t="str">
            <v>781000</v>
          </cell>
          <cell r="C1078" t="str">
            <v>Issue inventory charge - internal</v>
          </cell>
        </row>
        <row r="1079">
          <cell r="B1079" t="str">
            <v>781100</v>
          </cell>
          <cell r="C1079" t="str">
            <v>Income from issue inventory - internal</v>
          </cell>
        </row>
        <row r="1080">
          <cell r="B1080" t="str">
            <v>790000</v>
          </cell>
          <cell r="C1080" t="str">
            <v>Inventory value adjustments</v>
          </cell>
        </row>
        <row r="1081">
          <cell r="B1081" t="str">
            <v>792000</v>
          </cell>
          <cell r="C1081" t="str">
            <v>Scrap and spoilage</v>
          </cell>
        </row>
        <row r="1082">
          <cell r="B1082" t="str">
            <v>792300</v>
          </cell>
          <cell r="C1082" t="str">
            <v>Non-Inventory transfers between sites</v>
          </cell>
        </row>
        <row r="1083">
          <cell r="B1083" t="str">
            <v>792400</v>
          </cell>
          <cell r="C1083" t="str">
            <v>Purchase price variances - inventory</v>
          </cell>
        </row>
        <row r="1084">
          <cell r="B1084" t="str">
            <v>792490</v>
          </cell>
          <cell r="C1084" t="str">
            <v>Purchasing clearing - Balance must be zero</v>
          </cell>
        </row>
        <row r="1085">
          <cell r="B1085" t="str">
            <v>792500</v>
          </cell>
          <cell r="C1085" t="str">
            <v>Inventory count adjustments</v>
          </cell>
        </row>
        <row r="1086">
          <cell r="B1086" t="str">
            <v>793000</v>
          </cell>
          <cell r="C1086" t="str">
            <v>Inventory obsolesence</v>
          </cell>
        </row>
        <row r="1087">
          <cell r="B1087" t="str">
            <v>795000</v>
          </cell>
          <cell r="C1087" t="str">
            <v>Impairment loss - Long-lived assets</v>
          </cell>
        </row>
        <row r="1088">
          <cell r="B1088" t="str">
            <v>796000</v>
          </cell>
          <cell r="C1088" t="str">
            <v>Interest expense - Intercompany</v>
          </cell>
        </row>
        <row r="1089">
          <cell r="B1089" t="str">
            <v>799000</v>
          </cell>
          <cell r="C1089" t="str">
            <v>Miscellaneous expense</v>
          </cell>
        </row>
        <row r="1090">
          <cell r="B1090" t="str">
            <v>799900</v>
          </cell>
          <cell r="C1090" t="str">
            <v>Operating costs (Reporting purposes only)</v>
          </cell>
        </row>
        <row r="1091">
          <cell r="B1091" t="str">
            <v>799999</v>
          </cell>
          <cell r="C1091" t="str">
            <v>FibreWired operating expenses</v>
          </cell>
        </row>
        <row r="1092">
          <cell r="B1092" t="str">
            <v>800000</v>
          </cell>
          <cell r="C1092" t="str">
            <v>Amortization</v>
          </cell>
        </row>
        <row r="1093">
          <cell r="B1093" t="str">
            <v>800100</v>
          </cell>
          <cell r="C1093" t="str">
            <v>Amortization - Stores and fleet</v>
          </cell>
        </row>
        <row r="1094">
          <cell r="B1094" t="str">
            <v>800500</v>
          </cell>
          <cell r="C1094" t="str">
            <v>Amortization - Capital contribution</v>
          </cell>
        </row>
        <row r="1095">
          <cell r="B1095" t="str">
            <v>811500</v>
          </cell>
          <cell r="C1095" t="str">
            <v>Unrealized gain on foreign currency exchange</v>
          </cell>
        </row>
        <row r="1096">
          <cell r="B1096" t="str">
            <v>811600</v>
          </cell>
          <cell r="C1096" t="str">
            <v>Unrealized loss on foreign currency exchange</v>
          </cell>
        </row>
        <row r="1097">
          <cell r="B1097" t="str">
            <v>812000</v>
          </cell>
          <cell r="C1097" t="str">
            <v>Interest expense</v>
          </cell>
        </row>
        <row r="1098">
          <cell r="B1098" t="str">
            <v>819000</v>
          </cell>
          <cell r="C1098" t="str">
            <v>Other interest expense</v>
          </cell>
        </row>
        <row r="1099">
          <cell r="B1099" t="str">
            <v>830000</v>
          </cell>
          <cell r="C1099" t="str">
            <v>Gain/loss on sale of assets</v>
          </cell>
        </row>
        <row r="1100">
          <cell r="B1100" t="str">
            <v>832000</v>
          </cell>
          <cell r="C1100" t="str">
            <v>Gain/loss on disposal of assets</v>
          </cell>
        </row>
        <row r="1101">
          <cell r="B1101" t="str">
            <v>840000</v>
          </cell>
          <cell r="C1101" t="str">
            <v>Minority interest expense</v>
          </cell>
        </row>
        <row r="1102">
          <cell r="B1102" t="str">
            <v>851000</v>
          </cell>
          <cell r="C1102" t="str">
            <v>Payment in lieu of taxes - Federal</v>
          </cell>
        </row>
        <row r="1103">
          <cell r="B1103" t="str">
            <v>852000</v>
          </cell>
          <cell r="C1103" t="str">
            <v>Payment in lieu of taxes - Provincial</v>
          </cell>
        </row>
        <row r="1104">
          <cell r="B1104" t="str">
            <v>853000</v>
          </cell>
          <cell r="C1104" t="str">
            <v>Capital tax</v>
          </cell>
        </row>
        <row r="1105">
          <cell r="B1105" t="str">
            <v>860000</v>
          </cell>
          <cell r="C1105" t="str">
            <v>Extraordinary income - Gross</v>
          </cell>
        </row>
        <row r="1106">
          <cell r="B1106" t="str">
            <v>860500</v>
          </cell>
          <cell r="C1106" t="str">
            <v>Extraordinary losses - Gross</v>
          </cell>
        </row>
        <row r="1107">
          <cell r="B1107" t="str">
            <v>861000</v>
          </cell>
          <cell r="C1107" t="str">
            <v>Extraordinary items - Tax effect</v>
          </cell>
        </row>
        <row r="1108">
          <cell r="B1108" t="str">
            <v>881000</v>
          </cell>
          <cell r="C1108" t="str">
            <v>Foreign currency translation adjustment</v>
          </cell>
        </row>
        <row r="1109">
          <cell r="B1109" t="str">
            <v>885000</v>
          </cell>
          <cell r="C1109" t="str">
            <v>Gain/loss on tax w/ currency translation</v>
          </cell>
        </row>
        <row r="1110">
          <cell r="B1110" t="str">
            <v>899900</v>
          </cell>
          <cell r="C1110" t="str">
            <v>Depreciation and amortization (Reporting purposes only)</v>
          </cell>
        </row>
        <row r="1111">
          <cell r="B1111" t="str">
            <v>899910</v>
          </cell>
          <cell r="C1111" t="str">
            <v>Income and large corporations taxes (Reporting purposes only)</v>
          </cell>
        </row>
        <row r="1112">
          <cell r="B1112" t="str">
            <v>900000</v>
          </cell>
          <cell r="C1112" t="str">
            <v>Payroll burden - Costs recovered</v>
          </cell>
        </row>
        <row r="1113">
          <cell r="B1113" t="str">
            <v>900100</v>
          </cell>
          <cell r="C1113" t="str">
            <v>Payroll burden - Costs allocated in</v>
          </cell>
        </row>
        <row r="1114">
          <cell r="B1114" t="str">
            <v>901000</v>
          </cell>
          <cell r="C1114" t="str">
            <v>Fleet burden - Costs recovered</v>
          </cell>
        </row>
        <row r="1115">
          <cell r="B1115" t="str">
            <v>902000</v>
          </cell>
          <cell r="C1115" t="str">
            <v>Stores burden - Costs recovered</v>
          </cell>
        </row>
        <row r="1116">
          <cell r="B1116" t="str">
            <v>902500</v>
          </cell>
          <cell r="C1116" t="str">
            <v>Procurement burden - Costs recovered</v>
          </cell>
        </row>
        <row r="1117">
          <cell r="B1117" t="str">
            <v>903000</v>
          </cell>
          <cell r="C1117" t="str">
            <v>Engineering burden - Costs recovered</v>
          </cell>
        </row>
        <row r="1118">
          <cell r="B1118" t="str">
            <v>903100</v>
          </cell>
          <cell r="C1118" t="str">
            <v>Engineering cost centre - Costs recovered</v>
          </cell>
        </row>
        <row r="1119">
          <cell r="B1119" t="str">
            <v>903200</v>
          </cell>
          <cell r="C1119" t="str">
            <v>Capital planning - Costs recovered</v>
          </cell>
        </row>
        <row r="1120">
          <cell r="B1120" t="str">
            <v>905000</v>
          </cell>
          <cell r="C1120" t="str">
            <v>Building costs - Costs recovered</v>
          </cell>
        </row>
        <row r="1121">
          <cell r="B1121" t="str">
            <v>906000</v>
          </cell>
          <cell r="C1121" t="str">
            <v>PC services costs - Costs recovered</v>
          </cell>
        </row>
        <row r="1122">
          <cell r="B1122" t="str">
            <v>906200</v>
          </cell>
          <cell r="C1122" t="str">
            <v>Business applications - Costs recovered</v>
          </cell>
        </row>
        <row r="1123">
          <cell r="B1123" t="str">
            <v>910000</v>
          </cell>
          <cell r="C1123" t="str">
            <v>Payroll burden - Costs allocated in</v>
          </cell>
        </row>
        <row r="1124">
          <cell r="B1124" t="str">
            <v>911000</v>
          </cell>
          <cell r="C1124" t="str">
            <v>Fleet burden - Costs allocated in</v>
          </cell>
        </row>
        <row r="1125">
          <cell r="B1125" t="str">
            <v>912000</v>
          </cell>
          <cell r="C1125" t="str">
            <v>Stores burden - Costs allocated in</v>
          </cell>
        </row>
        <row r="1126">
          <cell r="B1126" t="str">
            <v>912500</v>
          </cell>
          <cell r="C1126" t="str">
            <v>Procurement burden - Costs allocated in</v>
          </cell>
        </row>
        <row r="1127">
          <cell r="B1127" t="str">
            <v>913000</v>
          </cell>
          <cell r="C1127" t="str">
            <v>Engineering burden - Costs allocated in</v>
          </cell>
        </row>
        <row r="1128">
          <cell r="B1128" t="str">
            <v>913100</v>
          </cell>
          <cell r="C1128" t="str">
            <v>Engineering cost centre - Costs allocated in</v>
          </cell>
        </row>
        <row r="1129">
          <cell r="B1129" t="str">
            <v>913200</v>
          </cell>
          <cell r="C1129" t="str">
            <v>Capital planning - Costs allocated in</v>
          </cell>
        </row>
        <row r="1130">
          <cell r="B1130" t="str">
            <v>915000</v>
          </cell>
          <cell r="C1130" t="str">
            <v>Building costs - Costs allocated in</v>
          </cell>
        </row>
        <row r="1131">
          <cell r="B1131" t="str">
            <v>916000</v>
          </cell>
          <cell r="C1131" t="str">
            <v>PC services costs - Costs allocated in</v>
          </cell>
        </row>
        <row r="1132">
          <cell r="B1132" t="str">
            <v>916200</v>
          </cell>
          <cell r="C1132" t="str">
            <v>Business applications - Costs allocated in</v>
          </cell>
        </row>
        <row r="1133">
          <cell r="B1133" t="str">
            <v>920000</v>
          </cell>
          <cell r="C1133" t="str">
            <v>Variance account - Payroll burden</v>
          </cell>
        </row>
        <row r="1134">
          <cell r="B1134" t="str">
            <v>921000</v>
          </cell>
          <cell r="C1134" t="str">
            <v>Variance account - Fleet burden</v>
          </cell>
        </row>
        <row r="1135">
          <cell r="B1135" t="str">
            <v>922000</v>
          </cell>
          <cell r="C1135" t="str">
            <v>Variance account - Stores burden</v>
          </cell>
        </row>
        <row r="1136">
          <cell r="B1136" t="str">
            <v>923000</v>
          </cell>
          <cell r="C1136" t="str">
            <v>Variance account - Engineering burden</v>
          </cell>
        </row>
        <row r="1137">
          <cell r="B1137" t="str">
            <v>930000</v>
          </cell>
          <cell r="C1137" t="str">
            <v>Customer Service - Department contra account</v>
          </cell>
        </row>
        <row r="1138">
          <cell r="B1138" t="str">
            <v>940000</v>
          </cell>
          <cell r="C1138" t="str">
            <v>Smater meter - OM&amp;A Contra</v>
          </cell>
        </row>
        <row r="1139">
          <cell r="B1139" t="str">
            <v>940010</v>
          </cell>
          <cell r="C1139" t="str">
            <v>Smater meter - Depreciation Contra</v>
          </cell>
        </row>
        <row r="1140">
          <cell r="B1140" t="str">
            <v>980000</v>
          </cell>
          <cell r="C1140" t="str">
            <v>Cost recovery account</v>
          </cell>
        </row>
        <row r="1141">
          <cell r="B1141" t="str">
            <v>999999</v>
          </cell>
          <cell r="C1141" t="str">
            <v>Consolidation clearing - Income statement</v>
          </cell>
        </row>
      </sheetData>
      <sheetData sheetId="6" refreshError="1"/>
      <sheetData sheetId="7" refreshError="1"/>
      <sheetData sheetId="8" refreshError="1">
        <row r="1">
          <cell r="D1" t="str">
            <v>620-101</v>
          </cell>
        </row>
        <row r="7">
          <cell r="S7" t="str">
            <v/>
          </cell>
          <cell r="T7" t="str">
            <v/>
          </cell>
          <cell r="U7" t="str">
            <v>Coordinator, Human Resources</v>
          </cell>
          <cell r="V7">
            <v>51.398619791666668</v>
          </cell>
        </row>
        <row r="8">
          <cell r="S8" t="str">
            <v/>
          </cell>
          <cell r="T8" t="str">
            <v/>
          </cell>
          <cell r="U8" t="str">
            <v>Advisor, Human Resources</v>
          </cell>
          <cell r="V8">
            <v>67.342984375</v>
          </cell>
        </row>
        <row r="9">
          <cell r="S9" t="str">
            <v/>
          </cell>
          <cell r="T9" t="str">
            <v/>
          </cell>
          <cell r="U9" t="str">
            <v>Director, Human Resources</v>
          </cell>
          <cell r="V9">
            <v>116.56065624999999</v>
          </cell>
        </row>
        <row r="10">
          <cell r="S10" t="str">
            <v/>
          </cell>
          <cell r="T10" t="str">
            <v/>
          </cell>
          <cell r="U10" t="str">
            <v>Lead, Training &amp; Development</v>
          </cell>
          <cell r="V10">
            <v>76.85675520833334</v>
          </cell>
        </row>
        <row r="11">
          <cell r="S11" t="str">
            <v/>
          </cell>
          <cell r="T11" t="str">
            <v/>
          </cell>
          <cell r="U11" t="str">
            <v>Coordinator, Training</v>
          </cell>
          <cell r="V11">
            <v>56.833333333333336</v>
          </cell>
        </row>
        <row r="12">
          <cell r="S12" t="str">
            <v/>
          </cell>
          <cell r="T12" t="str">
            <v/>
          </cell>
          <cell r="U12" t="str">
            <v>Specialist, Payroll</v>
          </cell>
          <cell r="V12">
            <v>53.733333333333334</v>
          </cell>
        </row>
        <row r="13">
          <cell r="S13" t="str">
            <v/>
          </cell>
          <cell r="T13" t="str">
            <v/>
          </cell>
          <cell r="U13" t="str">
            <v>Specialist, Change Management</v>
          </cell>
          <cell r="V13">
            <v>89.9</v>
          </cell>
        </row>
        <row r="14">
          <cell r="S14" t="str">
            <v/>
          </cell>
          <cell r="T14" t="str">
            <v/>
          </cell>
          <cell r="U14" t="str">
            <v>Manager, Employee Relations</v>
          </cell>
          <cell r="V14">
            <v>97.13333333333334</v>
          </cell>
        </row>
        <row r="15">
          <cell r="S15" t="str">
            <v/>
          </cell>
          <cell r="T15" t="str">
            <v/>
          </cell>
          <cell r="U15" t="str">
            <v>SPECIALIST, COMPENSATION AND PROJECTS</v>
          </cell>
          <cell r="V15">
            <v>79.825000000000003</v>
          </cell>
        </row>
        <row r="16">
          <cell r="S16" t="str">
            <v/>
          </cell>
          <cell r="T16" t="str">
            <v/>
          </cell>
          <cell r="U16" t="str">
            <v/>
          </cell>
          <cell r="V16" t="str">
            <v/>
          </cell>
        </row>
        <row r="17">
          <cell r="S17" t="str">
            <v/>
          </cell>
          <cell r="T17" t="str">
            <v/>
          </cell>
          <cell r="U17" t="str">
            <v/>
          </cell>
          <cell r="V17" t="str">
            <v/>
          </cell>
        </row>
        <row r="18">
          <cell r="S18" t="str">
            <v/>
          </cell>
          <cell r="T18" t="str">
            <v/>
          </cell>
          <cell r="U18" t="str">
            <v/>
          </cell>
          <cell r="V18" t="str">
            <v/>
          </cell>
        </row>
        <row r="19">
          <cell r="S19" t="str">
            <v/>
          </cell>
          <cell r="T19" t="str">
            <v/>
          </cell>
          <cell r="U19" t="str">
            <v/>
          </cell>
          <cell r="V19" t="str">
            <v/>
          </cell>
        </row>
        <row r="20">
          <cell r="S20" t="str">
            <v/>
          </cell>
          <cell r="T20" t="str">
            <v/>
          </cell>
          <cell r="U20" t="str">
            <v/>
          </cell>
          <cell r="V20" t="str">
            <v/>
          </cell>
        </row>
        <row r="21">
          <cell r="S21" t="str">
            <v/>
          </cell>
          <cell r="T21" t="str">
            <v/>
          </cell>
          <cell r="U21" t="str">
            <v/>
          </cell>
          <cell r="V21" t="str">
            <v/>
          </cell>
        </row>
        <row r="22">
          <cell r="S22" t="str">
            <v/>
          </cell>
          <cell r="T22" t="str">
            <v/>
          </cell>
          <cell r="U22" t="str">
            <v/>
          </cell>
          <cell r="V22" t="str">
            <v/>
          </cell>
        </row>
        <row r="23">
          <cell r="S23" t="str">
            <v/>
          </cell>
          <cell r="T23" t="str">
            <v/>
          </cell>
          <cell r="U23" t="str">
            <v/>
          </cell>
          <cell r="V23" t="str">
            <v/>
          </cell>
        </row>
        <row r="24">
          <cell r="S24" t="str">
            <v/>
          </cell>
          <cell r="T24" t="str">
            <v/>
          </cell>
          <cell r="U24" t="str">
            <v/>
          </cell>
          <cell r="V24" t="str">
            <v/>
          </cell>
        </row>
        <row r="25">
          <cell r="S25" t="str">
            <v/>
          </cell>
          <cell r="T25" t="str">
            <v/>
          </cell>
          <cell r="U25" t="str">
            <v/>
          </cell>
          <cell r="V25" t="str">
            <v/>
          </cell>
        </row>
        <row r="26">
          <cell r="S26" t="str">
            <v/>
          </cell>
          <cell r="T26" t="str">
            <v/>
          </cell>
          <cell r="U26" t="str">
            <v/>
          </cell>
          <cell r="V26" t="str">
            <v/>
          </cell>
        </row>
        <row r="27">
          <cell r="S27" t="str">
            <v/>
          </cell>
          <cell r="T27" t="str">
            <v/>
          </cell>
          <cell r="U27" t="str">
            <v/>
          </cell>
          <cell r="V27" t="str">
            <v/>
          </cell>
        </row>
        <row r="28">
          <cell r="S28" t="str">
            <v/>
          </cell>
          <cell r="T28" t="str">
            <v/>
          </cell>
          <cell r="U28" t="str">
            <v/>
          </cell>
          <cell r="V28" t="str">
            <v/>
          </cell>
        </row>
        <row r="29">
          <cell r="S29" t="str">
            <v/>
          </cell>
          <cell r="T29" t="str">
            <v/>
          </cell>
          <cell r="U29" t="str">
            <v/>
          </cell>
          <cell r="V29" t="str">
            <v/>
          </cell>
        </row>
        <row r="30">
          <cell r="S30" t="str">
            <v/>
          </cell>
          <cell r="T30" t="str">
            <v/>
          </cell>
          <cell r="U30" t="str">
            <v/>
          </cell>
          <cell r="V30" t="str">
            <v/>
          </cell>
        </row>
        <row r="31">
          <cell r="S31" t="str">
            <v/>
          </cell>
          <cell r="T31" t="str">
            <v/>
          </cell>
          <cell r="U31" t="str">
            <v/>
          </cell>
          <cell r="V31" t="str">
            <v/>
          </cell>
        </row>
        <row r="32">
          <cell r="S32" t="str">
            <v/>
          </cell>
          <cell r="T32" t="str">
            <v/>
          </cell>
          <cell r="U32" t="str">
            <v/>
          </cell>
          <cell r="V32" t="str">
            <v/>
          </cell>
        </row>
        <row r="33">
          <cell r="S33" t="str">
            <v/>
          </cell>
          <cell r="T33" t="str">
            <v/>
          </cell>
          <cell r="U33" t="str">
            <v/>
          </cell>
          <cell r="V33" t="str">
            <v/>
          </cell>
        </row>
        <row r="34">
          <cell r="S34" t="str">
            <v/>
          </cell>
          <cell r="T34" t="str">
            <v/>
          </cell>
          <cell r="U34" t="str">
            <v/>
          </cell>
          <cell r="V34" t="str">
            <v/>
          </cell>
        </row>
        <row r="35">
          <cell r="S35" t="str">
            <v/>
          </cell>
          <cell r="T35" t="str">
            <v/>
          </cell>
          <cell r="U35" t="str">
            <v/>
          </cell>
          <cell r="V35" t="str">
            <v/>
          </cell>
        </row>
        <row r="36">
          <cell r="S36" t="str">
            <v/>
          </cell>
          <cell r="T36" t="str">
            <v/>
          </cell>
          <cell r="U36" t="str">
            <v/>
          </cell>
          <cell r="V36" t="str">
            <v/>
          </cell>
        </row>
        <row r="37">
          <cell r="S37" t="str">
            <v/>
          </cell>
          <cell r="T37" t="str">
            <v/>
          </cell>
          <cell r="U37" t="str">
            <v/>
          </cell>
          <cell r="V37" t="str">
            <v/>
          </cell>
        </row>
        <row r="38">
          <cell r="S38" t="str">
            <v/>
          </cell>
          <cell r="T38" t="str">
            <v/>
          </cell>
          <cell r="U38" t="str">
            <v/>
          </cell>
          <cell r="V38" t="str">
            <v/>
          </cell>
        </row>
        <row r="39">
          <cell r="S39" t="str">
            <v/>
          </cell>
          <cell r="T39" t="str">
            <v/>
          </cell>
          <cell r="U39" t="str">
            <v/>
          </cell>
          <cell r="V39" t="str">
            <v/>
          </cell>
        </row>
        <row r="40">
          <cell r="S40" t="str">
            <v/>
          </cell>
          <cell r="T40" t="str">
            <v/>
          </cell>
          <cell r="U40" t="str">
            <v/>
          </cell>
          <cell r="V40" t="str">
            <v/>
          </cell>
        </row>
        <row r="41">
          <cell r="S41" t="str">
            <v/>
          </cell>
          <cell r="T41" t="str">
            <v/>
          </cell>
          <cell r="U41" t="str">
            <v/>
          </cell>
          <cell r="V41" t="str">
            <v/>
          </cell>
        </row>
        <row r="42">
          <cell r="S42" t="str">
            <v/>
          </cell>
          <cell r="T42" t="str">
            <v/>
          </cell>
          <cell r="U42" t="str">
            <v/>
          </cell>
          <cell r="V42" t="str">
            <v/>
          </cell>
        </row>
        <row r="43">
          <cell r="S43" t="str">
            <v/>
          </cell>
          <cell r="T43" t="str">
            <v/>
          </cell>
          <cell r="U43" t="str">
            <v/>
          </cell>
          <cell r="V43" t="str">
            <v/>
          </cell>
        </row>
        <row r="44">
          <cell r="S44" t="str">
            <v/>
          </cell>
          <cell r="T44" t="str">
            <v/>
          </cell>
          <cell r="U44" t="str">
            <v/>
          </cell>
          <cell r="V44" t="str">
            <v/>
          </cell>
        </row>
        <row r="45">
          <cell r="S45" t="str">
            <v/>
          </cell>
          <cell r="T45" t="str">
            <v/>
          </cell>
          <cell r="U45" t="str">
            <v/>
          </cell>
          <cell r="V45" t="str">
            <v/>
          </cell>
        </row>
        <row r="46">
          <cell r="S46" t="str">
            <v/>
          </cell>
          <cell r="T46" t="str">
            <v/>
          </cell>
          <cell r="U46" t="str">
            <v/>
          </cell>
          <cell r="V46" t="str">
            <v/>
          </cell>
        </row>
        <row r="47">
          <cell r="S47" t="str">
            <v/>
          </cell>
          <cell r="T47" t="str">
            <v/>
          </cell>
          <cell r="U47" t="str">
            <v/>
          </cell>
          <cell r="V47" t="str">
            <v/>
          </cell>
        </row>
        <row r="48">
          <cell r="S48" t="str">
            <v/>
          </cell>
          <cell r="T48" t="str">
            <v/>
          </cell>
          <cell r="U48" t="str">
            <v/>
          </cell>
          <cell r="V48" t="str">
            <v/>
          </cell>
        </row>
        <row r="49">
          <cell r="S49" t="str">
            <v/>
          </cell>
          <cell r="T49" t="str">
            <v/>
          </cell>
          <cell r="U49" t="str">
            <v/>
          </cell>
          <cell r="V49" t="str">
            <v/>
          </cell>
        </row>
        <row r="50">
          <cell r="S50" t="str">
            <v/>
          </cell>
          <cell r="T50" t="str">
            <v/>
          </cell>
          <cell r="U50" t="str">
            <v/>
          </cell>
          <cell r="V50" t="str">
            <v/>
          </cell>
        </row>
        <row r="51">
          <cell r="S51" t="str">
            <v/>
          </cell>
          <cell r="T51" t="str">
            <v/>
          </cell>
          <cell r="U51" t="str">
            <v/>
          </cell>
          <cell r="V51" t="str">
            <v/>
          </cell>
        </row>
        <row r="52">
          <cell r="S52" t="str">
            <v/>
          </cell>
          <cell r="T52" t="str">
            <v/>
          </cell>
          <cell r="U52" t="str">
            <v/>
          </cell>
          <cell r="V52" t="str">
            <v/>
          </cell>
        </row>
        <row r="53">
          <cell r="S53" t="str">
            <v/>
          </cell>
          <cell r="T53" t="str">
            <v/>
          </cell>
          <cell r="U53" t="str">
            <v/>
          </cell>
          <cell r="V53" t="str">
            <v/>
          </cell>
        </row>
        <row r="54">
          <cell r="S54" t="str">
            <v/>
          </cell>
          <cell r="T54" t="str">
            <v/>
          </cell>
          <cell r="U54" t="str">
            <v/>
          </cell>
          <cell r="V54" t="str">
            <v/>
          </cell>
        </row>
        <row r="55">
          <cell r="S55" t="str">
            <v/>
          </cell>
          <cell r="T55" t="str">
            <v/>
          </cell>
          <cell r="U55" t="str">
            <v/>
          </cell>
          <cell r="V55" t="str">
            <v/>
          </cell>
        </row>
        <row r="56">
          <cell r="S56" t="str">
            <v/>
          </cell>
          <cell r="T56" t="str">
            <v/>
          </cell>
          <cell r="U56" t="str">
            <v/>
          </cell>
          <cell r="V56" t="str">
            <v/>
          </cell>
        </row>
        <row r="57">
          <cell r="S57" t="str">
            <v/>
          </cell>
          <cell r="T57" t="str">
            <v/>
          </cell>
          <cell r="U57" t="str">
            <v/>
          </cell>
          <cell r="V57" t="str">
            <v/>
          </cell>
        </row>
        <row r="58">
          <cell r="S58" t="str">
            <v/>
          </cell>
          <cell r="T58" t="str">
            <v/>
          </cell>
          <cell r="U58" t="str">
            <v/>
          </cell>
          <cell r="V58" t="str">
            <v/>
          </cell>
        </row>
        <row r="59">
          <cell r="S59" t="str">
            <v/>
          </cell>
          <cell r="T59" t="str">
            <v/>
          </cell>
          <cell r="U59" t="str">
            <v/>
          </cell>
          <cell r="V59" t="str">
            <v/>
          </cell>
        </row>
        <row r="60">
          <cell r="S60" t="str">
            <v/>
          </cell>
          <cell r="T60" t="str">
            <v/>
          </cell>
          <cell r="U60" t="str">
            <v/>
          </cell>
          <cell r="V60" t="str">
            <v/>
          </cell>
        </row>
        <row r="61">
          <cell r="S61" t="str">
            <v/>
          </cell>
          <cell r="T61" t="str">
            <v/>
          </cell>
          <cell r="U61" t="str">
            <v/>
          </cell>
          <cell r="V61" t="str">
            <v/>
          </cell>
        </row>
        <row r="62">
          <cell r="S62" t="str">
            <v/>
          </cell>
          <cell r="T62" t="str">
            <v/>
          </cell>
          <cell r="U62" t="str">
            <v/>
          </cell>
          <cell r="V62" t="str">
            <v/>
          </cell>
        </row>
        <row r="63">
          <cell r="S63" t="str">
            <v/>
          </cell>
          <cell r="T63" t="str">
            <v/>
          </cell>
          <cell r="U63" t="str">
            <v/>
          </cell>
          <cell r="V63" t="str">
            <v/>
          </cell>
        </row>
        <row r="64">
          <cell r="S64" t="str">
            <v/>
          </cell>
          <cell r="T64" t="str">
            <v/>
          </cell>
          <cell r="U64" t="str">
            <v/>
          </cell>
          <cell r="V64" t="str">
            <v/>
          </cell>
        </row>
        <row r="65">
          <cell r="S65" t="str">
            <v/>
          </cell>
          <cell r="T65" t="str">
            <v/>
          </cell>
          <cell r="U65" t="str">
            <v/>
          </cell>
          <cell r="V65" t="str">
            <v/>
          </cell>
        </row>
        <row r="66">
          <cell r="S66" t="str">
            <v/>
          </cell>
          <cell r="T66" t="str">
            <v/>
          </cell>
          <cell r="U66" t="str">
            <v/>
          </cell>
          <cell r="V66" t="str">
            <v/>
          </cell>
        </row>
        <row r="67">
          <cell r="S67" t="str">
            <v/>
          </cell>
          <cell r="T67" t="str">
            <v/>
          </cell>
          <cell r="U67" t="str">
            <v/>
          </cell>
          <cell r="V67" t="str">
            <v/>
          </cell>
        </row>
        <row r="68">
          <cell r="S68" t="str">
            <v/>
          </cell>
          <cell r="T68" t="str">
            <v/>
          </cell>
          <cell r="U68" t="str">
            <v/>
          </cell>
          <cell r="V68" t="str">
            <v/>
          </cell>
        </row>
        <row r="69">
          <cell r="S69" t="str">
            <v/>
          </cell>
          <cell r="T69" t="str">
            <v/>
          </cell>
          <cell r="U69" t="str">
            <v/>
          </cell>
          <cell r="V69" t="str">
            <v/>
          </cell>
        </row>
        <row r="70">
          <cell r="S70" t="str">
            <v/>
          </cell>
          <cell r="T70" t="str">
            <v/>
          </cell>
          <cell r="U70" t="str">
            <v/>
          </cell>
          <cell r="V70" t="str">
            <v/>
          </cell>
        </row>
        <row r="71">
          <cell r="S71" t="str">
            <v/>
          </cell>
          <cell r="T71" t="str">
            <v/>
          </cell>
          <cell r="U71" t="str">
            <v/>
          </cell>
          <cell r="V71" t="str">
            <v/>
          </cell>
        </row>
        <row r="72">
          <cell r="S72" t="str">
            <v/>
          </cell>
          <cell r="T72" t="str">
            <v/>
          </cell>
          <cell r="U72" t="str">
            <v/>
          </cell>
          <cell r="V72" t="str">
            <v/>
          </cell>
        </row>
        <row r="73">
          <cell r="S73" t="str">
            <v/>
          </cell>
          <cell r="T73" t="str">
            <v/>
          </cell>
          <cell r="U73" t="str">
            <v/>
          </cell>
          <cell r="V73" t="str">
            <v/>
          </cell>
        </row>
        <row r="74">
          <cell r="S74" t="str">
            <v/>
          </cell>
          <cell r="T74" t="str">
            <v/>
          </cell>
          <cell r="U74" t="str">
            <v/>
          </cell>
          <cell r="V74" t="str">
            <v/>
          </cell>
        </row>
        <row r="75">
          <cell r="S75" t="str">
            <v/>
          </cell>
          <cell r="T75" t="str">
            <v/>
          </cell>
          <cell r="U75" t="str">
            <v/>
          </cell>
          <cell r="V75" t="str">
            <v/>
          </cell>
        </row>
        <row r="76">
          <cell r="S76" t="str">
            <v/>
          </cell>
          <cell r="T76" t="str">
            <v/>
          </cell>
          <cell r="U76" t="str">
            <v/>
          </cell>
          <cell r="V76" t="str">
            <v/>
          </cell>
        </row>
        <row r="77">
          <cell r="S77" t="str">
            <v/>
          </cell>
          <cell r="T77" t="str">
            <v/>
          </cell>
          <cell r="U77" t="str">
            <v/>
          </cell>
          <cell r="V77" t="str">
            <v/>
          </cell>
        </row>
        <row r="78">
          <cell r="S78" t="str">
            <v/>
          </cell>
          <cell r="T78" t="str">
            <v/>
          </cell>
          <cell r="U78" t="str">
            <v/>
          </cell>
          <cell r="V78" t="str">
            <v/>
          </cell>
        </row>
        <row r="79">
          <cell r="S79" t="str">
            <v/>
          </cell>
          <cell r="T79" t="str">
            <v/>
          </cell>
          <cell r="U79" t="str">
            <v/>
          </cell>
          <cell r="V79" t="str">
            <v/>
          </cell>
        </row>
        <row r="80">
          <cell r="S80" t="str">
            <v/>
          </cell>
          <cell r="T80" t="str">
            <v/>
          </cell>
          <cell r="U80" t="str">
            <v/>
          </cell>
          <cell r="V80" t="str">
            <v/>
          </cell>
        </row>
        <row r="81">
          <cell r="S81" t="str">
            <v/>
          </cell>
          <cell r="T81" t="str">
            <v/>
          </cell>
          <cell r="U81" t="str">
            <v/>
          </cell>
          <cell r="V81" t="str">
            <v/>
          </cell>
        </row>
        <row r="82">
          <cell r="S82" t="str">
            <v/>
          </cell>
          <cell r="T82" t="str">
            <v/>
          </cell>
          <cell r="U82" t="str">
            <v/>
          </cell>
          <cell r="V82" t="str">
            <v/>
          </cell>
        </row>
        <row r="83">
          <cell r="S83" t="str">
            <v/>
          </cell>
          <cell r="T83" t="str">
            <v/>
          </cell>
          <cell r="U83" t="str">
            <v/>
          </cell>
          <cell r="V83" t="str">
            <v/>
          </cell>
        </row>
        <row r="84">
          <cell r="S84" t="str">
            <v/>
          </cell>
          <cell r="T84" t="str">
            <v/>
          </cell>
          <cell r="U84" t="str">
            <v/>
          </cell>
          <cell r="V84" t="str">
            <v/>
          </cell>
        </row>
        <row r="85">
          <cell r="S85" t="str">
            <v/>
          </cell>
          <cell r="T85" t="str">
            <v/>
          </cell>
          <cell r="U85" t="str">
            <v/>
          </cell>
          <cell r="V85" t="str">
            <v/>
          </cell>
        </row>
        <row r="86">
          <cell r="S86" t="str">
            <v/>
          </cell>
          <cell r="T86" t="str">
            <v/>
          </cell>
          <cell r="U86" t="str">
            <v/>
          </cell>
          <cell r="V86" t="str">
            <v/>
          </cell>
        </row>
        <row r="87">
          <cell r="S87" t="str">
            <v/>
          </cell>
          <cell r="T87" t="str">
            <v/>
          </cell>
          <cell r="U87" t="str">
            <v/>
          </cell>
          <cell r="V87" t="str">
            <v/>
          </cell>
        </row>
        <row r="88">
          <cell r="S88" t="str">
            <v/>
          </cell>
          <cell r="T88" t="str">
            <v/>
          </cell>
          <cell r="U88" t="str">
            <v/>
          </cell>
          <cell r="V88" t="str">
            <v/>
          </cell>
        </row>
        <row r="89">
          <cell r="S89" t="str">
            <v/>
          </cell>
          <cell r="T89" t="str">
            <v/>
          </cell>
          <cell r="U89" t="str">
            <v/>
          </cell>
          <cell r="V89" t="str">
            <v/>
          </cell>
        </row>
        <row r="90">
          <cell r="S90" t="str">
            <v/>
          </cell>
          <cell r="T90" t="str">
            <v/>
          </cell>
          <cell r="U90" t="str">
            <v/>
          </cell>
          <cell r="V90" t="str">
            <v/>
          </cell>
        </row>
        <row r="91">
          <cell r="S91" t="str">
            <v/>
          </cell>
          <cell r="T91" t="str">
            <v/>
          </cell>
          <cell r="U91" t="str">
            <v/>
          </cell>
          <cell r="V91" t="str">
            <v/>
          </cell>
        </row>
        <row r="92">
          <cell r="S92" t="str">
            <v/>
          </cell>
          <cell r="T92" t="str">
            <v/>
          </cell>
          <cell r="U92" t="str">
            <v/>
          </cell>
          <cell r="V92" t="str">
            <v/>
          </cell>
        </row>
        <row r="93">
          <cell r="S93" t="str">
            <v/>
          </cell>
          <cell r="T93" t="str">
            <v/>
          </cell>
          <cell r="U93" t="str">
            <v/>
          </cell>
          <cell r="V93" t="str">
            <v/>
          </cell>
        </row>
        <row r="94">
          <cell r="S94" t="str">
            <v/>
          </cell>
          <cell r="T94" t="str">
            <v/>
          </cell>
          <cell r="U94" t="str">
            <v/>
          </cell>
          <cell r="V94" t="str">
            <v/>
          </cell>
        </row>
        <row r="95">
          <cell r="S95" t="str">
            <v/>
          </cell>
          <cell r="T95" t="str">
            <v/>
          </cell>
          <cell r="U95" t="str">
            <v/>
          </cell>
          <cell r="V95" t="str">
            <v/>
          </cell>
        </row>
        <row r="96">
          <cell r="S96" t="str">
            <v/>
          </cell>
          <cell r="T96" t="str">
            <v/>
          </cell>
          <cell r="U96" t="str">
            <v/>
          </cell>
          <cell r="V96" t="str">
            <v/>
          </cell>
        </row>
        <row r="97">
          <cell r="S97" t="str">
            <v/>
          </cell>
          <cell r="T97" t="str">
            <v/>
          </cell>
          <cell r="U97" t="str">
            <v/>
          </cell>
          <cell r="V97" t="str">
            <v/>
          </cell>
        </row>
        <row r="98">
          <cell r="S98" t="str">
            <v/>
          </cell>
          <cell r="T98" t="str">
            <v/>
          </cell>
          <cell r="U98" t="str">
            <v/>
          </cell>
          <cell r="V98" t="str">
            <v/>
          </cell>
        </row>
        <row r="99">
          <cell r="S99" t="str">
            <v/>
          </cell>
          <cell r="T99" t="str">
            <v/>
          </cell>
          <cell r="U99" t="str">
            <v/>
          </cell>
          <cell r="V99" t="str">
            <v/>
          </cell>
        </row>
        <row r="100">
          <cell r="S100" t="str">
            <v/>
          </cell>
          <cell r="T100" t="str">
            <v/>
          </cell>
          <cell r="U100" t="str">
            <v/>
          </cell>
          <cell r="V100" t="str">
            <v/>
          </cell>
        </row>
        <row r="101">
          <cell r="S101" t="str">
            <v/>
          </cell>
          <cell r="T101" t="str">
            <v/>
          </cell>
          <cell r="U101" t="str">
            <v/>
          </cell>
          <cell r="V101" t="str">
            <v/>
          </cell>
        </row>
        <row r="102">
          <cell r="S102" t="str">
            <v/>
          </cell>
          <cell r="T102" t="str">
            <v/>
          </cell>
          <cell r="U102" t="str">
            <v/>
          </cell>
          <cell r="V102" t="str">
            <v/>
          </cell>
        </row>
        <row r="103">
          <cell r="S103" t="str">
            <v/>
          </cell>
          <cell r="T103" t="str">
            <v/>
          </cell>
          <cell r="U103" t="str">
            <v/>
          </cell>
          <cell r="V103" t="str">
            <v/>
          </cell>
        </row>
        <row r="104">
          <cell r="S104" t="str">
            <v/>
          </cell>
          <cell r="T104" t="str">
            <v/>
          </cell>
          <cell r="U104" t="str">
            <v/>
          </cell>
          <cell r="V104" t="str">
            <v/>
          </cell>
        </row>
        <row r="105">
          <cell r="S105" t="str">
            <v/>
          </cell>
          <cell r="T105" t="str">
            <v/>
          </cell>
          <cell r="U105" t="str">
            <v/>
          </cell>
          <cell r="V105" t="str">
            <v/>
          </cell>
        </row>
        <row r="106">
          <cell r="S106" t="str">
            <v/>
          </cell>
          <cell r="T106" t="str">
            <v/>
          </cell>
          <cell r="U106" t="str">
            <v/>
          </cell>
          <cell r="V106" t="str">
            <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Main"/>
      <sheetName val="SS10-Leadsheet"/>
      <sheetName val="SS11-Journal Entries"/>
      <sheetName val="SS11.1 - JE Proof"/>
      <sheetName val="SS12-Summary"/>
      <sheetName val="SS13-Summary_Rate Rec"/>
      <sheetName val="SS14-Tax Cont Sch"/>
      <sheetName val="SS15-PY Provision to Actual"/>
      <sheetName val="SS16-Current Taxes"/>
      <sheetName val="SS17-Current Taxes - Prov."/>
      <sheetName val="SS18-Future Taxes"/>
      <sheetName val="SS19-Tax Rate"/>
      <sheetName val="SS20-Future Tax Rate"/>
      <sheetName val="SS21-Schedule 8"/>
      <sheetName val="SS22-Schedule 10"/>
      <sheetName val="SS23-Schedule 13"/>
      <sheetName val="SS-24-Cap Tax - General Corp"/>
      <sheetName val="SS25-Comments"/>
      <sheetName val="Sheet3"/>
    </sheetNames>
    <sheetDataSet>
      <sheetData sheetId="0" refreshError="1"/>
      <sheetData sheetId="1">
        <row r="6">
          <cell r="C6" t="str">
            <v>El Con Construction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sheetName val="INDEX"/>
      <sheetName val="DL"/>
      <sheetName val="(B1Raw)"/>
      <sheetName val="(F1Raw)"/>
      <sheetName val="(F2Raw)"/>
      <sheetName val="(F3Raw)"/>
      <sheetName val="(FYNextRaw)"/>
      <sheetName val="(A-LY)"/>
      <sheetName val="(A-FY)"/>
      <sheetName val="B1"/>
      <sheetName val="F1"/>
      <sheetName val="F2"/>
      <sheetName val="F3"/>
      <sheetName val="FYNext"/>
      <sheetName val="|BvF Codestring|"/>
      <sheetName val="|BvF Summary|"/>
      <sheetName val="|"/>
      <sheetName val="||"/>
      <sheetName val="|||"/>
      <sheetName val="|OPEX|"/>
      <sheetName val="|CAPEX|"/>
      <sheetName val="&lt;OPEX Report&gt;"/>
      <sheetName val="&lt;CAPEX Report&gt;"/>
      <sheetName val="|SS|"/>
      <sheetName val="|RC|"/>
      <sheetName val="{FS1}"/>
      <sheetName val="{FS2}"/>
      <sheetName val="{OEB}"/>
    </sheetNames>
    <sheetDataSet>
      <sheetData sheetId="0" refreshError="1"/>
      <sheetData sheetId="1">
        <row r="2">
          <cell r="Y2" t="str">
            <v>OK</v>
          </cell>
          <cell r="AD2">
            <v>2</v>
          </cell>
        </row>
        <row r="3">
          <cell r="AS3">
            <v>10</v>
          </cell>
          <cell r="AY3" t="str">
            <v>AARON HANNAH</v>
          </cell>
          <cell r="BC3">
            <v>40246</v>
          </cell>
        </row>
        <row r="4">
          <cell r="AD4">
            <v>2012</v>
          </cell>
          <cell r="AS4">
            <v>11</v>
          </cell>
          <cell r="AY4" t="str">
            <v>AARON SEBASTIAN</v>
          </cell>
          <cell r="BC4">
            <v>40247</v>
          </cell>
        </row>
        <row r="5">
          <cell r="AS5">
            <v>12</v>
          </cell>
          <cell r="AY5" t="str">
            <v>ADOLPH HEERSINK</v>
          </cell>
          <cell r="BC5">
            <v>40248</v>
          </cell>
        </row>
        <row r="6">
          <cell r="AS6">
            <v>13</v>
          </cell>
          <cell r="AY6" t="str">
            <v>ADRIAN PHILLIPS</v>
          </cell>
          <cell r="BC6">
            <v>40249</v>
          </cell>
        </row>
        <row r="7">
          <cell r="AS7">
            <v>14</v>
          </cell>
          <cell r="AY7" t="str">
            <v>ALAN STEWART</v>
          </cell>
          <cell r="BC7">
            <v>40250</v>
          </cell>
        </row>
        <row r="8">
          <cell r="AD8" t="str">
            <v>FEB FY2012</v>
          </cell>
          <cell r="AS8">
            <v>20</v>
          </cell>
          <cell r="AY8" t="str">
            <v>ALESSANDRA LOEWIG</v>
          </cell>
          <cell r="BC8">
            <v>40251</v>
          </cell>
        </row>
        <row r="9">
          <cell r="AD9" t="str">
            <v>February</v>
          </cell>
          <cell r="AS9">
            <v>30</v>
          </cell>
          <cell r="AY9" t="str">
            <v>ALICE PARDIAC</v>
          </cell>
          <cell r="BC9">
            <v>40252</v>
          </cell>
        </row>
        <row r="10">
          <cell r="AD10" t="str">
            <v>F1</v>
          </cell>
          <cell r="AS10">
            <v>50</v>
          </cell>
          <cell r="AY10" t="str">
            <v>AMANDA ROBINSON</v>
          </cell>
          <cell r="BC10">
            <v>40253</v>
          </cell>
        </row>
        <row r="11">
          <cell r="AD11">
            <v>2010</v>
          </cell>
          <cell r="AS11">
            <v>70</v>
          </cell>
          <cell r="AY11" t="str">
            <v>AMY ZAITZ</v>
          </cell>
          <cell r="BC11">
            <v>40254</v>
          </cell>
        </row>
        <row r="12">
          <cell r="AD12">
            <v>2011</v>
          </cell>
          <cell r="AY12" t="str">
            <v>ANDJELO KARAN</v>
          </cell>
          <cell r="BC12">
            <v>40255</v>
          </cell>
        </row>
        <row r="13">
          <cell r="AD13">
            <v>2012</v>
          </cell>
          <cell r="AY13" t="str">
            <v>ANDREA DANIELI</v>
          </cell>
          <cell r="BC13">
            <v>40256</v>
          </cell>
        </row>
        <row r="14">
          <cell r="AD14">
            <v>2013</v>
          </cell>
          <cell r="AY14" t="str">
            <v>ANDREW DRESCHLER</v>
          </cell>
          <cell r="BC14">
            <v>40257</v>
          </cell>
        </row>
        <row r="15">
          <cell r="AD15">
            <v>2014</v>
          </cell>
          <cell r="AY15" t="str">
            <v>ANDREW MEHLENBACHER</v>
          </cell>
          <cell r="BC15">
            <v>40258</v>
          </cell>
        </row>
        <row r="16">
          <cell r="AD16">
            <v>2015</v>
          </cell>
          <cell r="AY16" t="str">
            <v>ANDREW TURNEY</v>
          </cell>
          <cell r="BC16">
            <v>40259</v>
          </cell>
        </row>
        <row r="17">
          <cell r="AD17">
            <v>2016</v>
          </cell>
          <cell r="AY17" t="str">
            <v>ANDY KERR</v>
          </cell>
          <cell r="BC17">
            <v>40260</v>
          </cell>
        </row>
        <row r="18">
          <cell r="AD18">
            <v>2017</v>
          </cell>
          <cell r="AY18" t="str">
            <v>ANITA TROTT</v>
          </cell>
          <cell r="BC18">
            <v>40261</v>
          </cell>
        </row>
        <row r="19">
          <cell r="AD19">
            <v>2018</v>
          </cell>
          <cell r="AY19" t="str">
            <v>ANN LAHAIE</v>
          </cell>
          <cell r="BC19">
            <v>40262</v>
          </cell>
        </row>
        <row r="20">
          <cell r="AD20">
            <v>2019</v>
          </cell>
          <cell r="AY20" t="str">
            <v>ANNA CASTALDI</v>
          </cell>
          <cell r="BC20">
            <v>40263</v>
          </cell>
        </row>
        <row r="21">
          <cell r="AY21" t="str">
            <v>ANNETTE MACKIE</v>
          </cell>
          <cell r="BC21">
            <v>40264</v>
          </cell>
        </row>
        <row r="22">
          <cell r="AY22" t="str">
            <v>ANTHONY LAMMERS</v>
          </cell>
          <cell r="BC22">
            <v>40265</v>
          </cell>
        </row>
        <row r="23">
          <cell r="AY23" t="str">
            <v>ANTHONY LANCIA</v>
          </cell>
          <cell r="BC23">
            <v>40266</v>
          </cell>
        </row>
        <row r="24">
          <cell r="AY24" t="str">
            <v>ANTONIO IAVARONE</v>
          </cell>
          <cell r="BC24">
            <v>40267</v>
          </cell>
        </row>
        <row r="25">
          <cell r="AY25" t="str">
            <v>ARTHUR THOMAS</v>
          </cell>
          <cell r="BC25">
            <v>40268</v>
          </cell>
        </row>
        <row r="26">
          <cell r="AY26" t="str">
            <v>BARBARA MCCORMICK</v>
          </cell>
          <cell r="BC26">
            <v>40269</v>
          </cell>
        </row>
        <row r="27">
          <cell r="AY27" t="str">
            <v>BARRY MOORE</v>
          </cell>
          <cell r="BC27">
            <v>40270</v>
          </cell>
        </row>
        <row r="28">
          <cell r="AY28" t="str">
            <v>BEVERLY YOUNG</v>
          </cell>
          <cell r="BC28">
            <v>40271</v>
          </cell>
        </row>
        <row r="29">
          <cell r="AY29" t="str">
            <v>BILL KHASHFE</v>
          </cell>
          <cell r="BC29">
            <v>40272</v>
          </cell>
        </row>
        <row r="30">
          <cell r="AY30" t="str">
            <v>BLAISE LIAKI</v>
          </cell>
          <cell r="BC30">
            <v>40273</v>
          </cell>
        </row>
        <row r="31">
          <cell r="AY31" t="str">
            <v>BOBBI-ANNE ALEXANDER</v>
          </cell>
          <cell r="BC31">
            <v>40274</v>
          </cell>
        </row>
        <row r="32">
          <cell r="AY32" t="str">
            <v>BOYD CARLSON</v>
          </cell>
          <cell r="BC32">
            <v>40275</v>
          </cell>
        </row>
        <row r="33">
          <cell r="AY33" t="str">
            <v>BRAD CARR</v>
          </cell>
          <cell r="BC33">
            <v>40276</v>
          </cell>
        </row>
        <row r="34">
          <cell r="AY34" t="str">
            <v>BRAD DOUGLAS</v>
          </cell>
          <cell r="BC34">
            <v>40277</v>
          </cell>
        </row>
        <row r="35">
          <cell r="AY35" t="str">
            <v>BRAD FRYETT</v>
          </cell>
          <cell r="BC35">
            <v>40278</v>
          </cell>
        </row>
        <row r="36">
          <cell r="AY36" t="str">
            <v>BRAD MACCORMACK</v>
          </cell>
          <cell r="BC36">
            <v>40279</v>
          </cell>
        </row>
        <row r="37">
          <cell r="AY37" t="str">
            <v>BRADLEY WHITWELL</v>
          </cell>
          <cell r="BC37">
            <v>40280</v>
          </cell>
        </row>
        <row r="38">
          <cell r="AY38" t="str">
            <v>BRANDON SMITH</v>
          </cell>
          <cell r="BC38">
            <v>40281</v>
          </cell>
        </row>
        <row r="39">
          <cell r="AY39" t="str">
            <v>BRANKA STEFANOVIC</v>
          </cell>
          <cell r="BC39">
            <v>40282</v>
          </cell>
        </row>
        <row r="40">
          <cell r="AY40" t="str">
            <v>BRENDA MORROW</v>
          </cell>
          <cell r="BC40">
            <v>40283</v>
          </cell>
        </row>
        <row r="41">
          <cell r="AY41" t="str">
            <v>BRENT MURRAY</v>
          </cell>
          <cell r="BC41">
            <v>40284</v>
          </cell>
        </row>
        <row r="42">
          <cell r="AY42" t="str">
            <v>BRETT GAUVREAU</v>
          </cell>
          <cell r="BC42">
            <v>40285</v>
          </cell>
        </row>
        <row r="43">
          <cell r="AY43" t="str">
            <v>BRETT MILES</v>
          </cell>
          <cell r="BC43">
            <v>40286</v>
          </cell>
        </row>
        <row r="44">
          <cell r="AY44" t="str">
            <v>BRIAN BOTA</v>
          </cell>
          <cell r="BC44">
            <v>40287</v>
          </cell>
        </row>
        <row r="45">
          <cell r="AY45" t="str">
            <v>BRIAN HENLEY</v>
          </cell>
          <cell r="BC45">
            <v>40288</v>
          </cell>
        </row>
        <row r="46">
          <cell r="AY46" t="str">
            <v>BRIAN MACDONALD</v>
          </cell>
          <cell r="BC46">
            <v>40289</v>
          </cell>
        </row>
        <row r="47">
          <cell r="AY47" t="str">
            <v>BRIAN ROBINSON</v>
          </cell>
          <cell r="BC47">
            <v>40290</v>
          </cell>
        </row>
        <row r="48">
          <cell r="AY48" t="str">
            <v>BRIAN ROSS</v>
          </cell>
          <cell r="BC48">
            <v>40291</v>
          </cell>
        </row>
        <row r="49">
          <cell r="AY49" t="str">
            <v>BRIAN SMITH</v>
          </cell>
          <cell r="BC49">
            <v>40292</v>
          </cell>
        </row>
        <row r="50">
          <cell r="AY50" t="str">
            <v>BRIAN WARREN</v>
          </cell>
          <cell r="BC50">
            <v>40293</v>
          </cell>
        </row>
        <row r="51">
          <cell r="AY51" t="str">
            <v>BRIAN WEBSTER</v>
          </cell>
          <cell r="BC51">
            <v>40294</v>
          </cell>
        </row>
        <row r="52">
          <cell r="AY52" t="str">
            <v>BRUCE BARR</v>
          </cell>
          <cell r="BC52">
            <v>40295</v>
          </cell>
        </row>
        <row r="53">
          <cell r="AY53" t="str">
            <v>BRUCE BOYKO</v>
          </cell>
          <cell r="BC53">
            <v>40296</v>
          </cell>
        </row>
        <row r="54">
          <cell r="AY54" t="str">
            <v>BRUCE MCNEA</v>
          </cell>
          <cell r="BC54">
            <v>40297</v>
          </cell>
        </row>
        <row r="55">
          <cell r="AY55" t="str">
            <v>BRUCE PAYNE</v>
          </cell>
          <cell r="BC55">
            <v>40298</v>
          </cell>
        </row>
        <row r="56">
          <cell r="AY56" t="str">
            <v>BRUCE THACHUK</v>
          </cell>
          <cell r="BC56">
            <v>40299</v>
          </cell>
        </row>
        <row r="57">
          <cell r="AY57" t="str">
            <v>CARMINE CALABRESE</v>
          </cell>
          <cell r="BC57">
            <v>40300</v>
          </cell>
        </row>
        <row r="58">
          <cell r="AY58" t="str">
            <v>CAROL BEAUPARLANT</v>
          </cell>
          <cell r="BC58">
            <v>40301</v>
          </cell>
        </row>
        <row r="59">
          <cell r="AY59" t="str">
            <v>CATHERINE LIVINGSTONE</v>
          </cell>
          <cell r="BC59">
            <v>40302</v>
          </cell>
        </row>
        <row r="60">
          <cell r="AY60" t="str">
            <v>CATHERINE SZPYTMA</v>
          </cell>
          <cell r="BC60">
            <v>40303</v>
          </cell>
        </row>
        <row r="61">
          <cell r="AY61" t="str">
            <v>CATHLEEN GUILLEMETTE</v>
          </cell>
          <cell r="BC61">
            <v>40304</v>
          </cell>
        </row>
        <row r="62">
          <cell r="AY62" t="str">
            <v>CELIA ZANATTA</v>
          </cell>
          <cell r="BC62">
            <v>40305</v>
          </cell>
        </row>
        <row r="63">
          <cell r="AY63" t="str">
            <v>CESIRA GENUARDI</v>
          </cell>
          <cell r="BC63">
            <v>40306</v>
          </cell>
        </row>
        <row r="64">
          <cell r="AY64" t="str">
            <v>CHARLES DUNHAM</v>
          </cell>
          <cell r="BC64">
            <v>40307</v>
          </cell>
        </row>
        <row r="65">
          <cell r="AY65" t="str">
            <v>CHARLES HOWELL</v>
          </cell>
          <cell r="BC65">
            <v>40308</v>
          </cell>
        </row>
        <row r="66">
          <cell r="AY66" t="str">
            <v>CHERYL MCINTOSH</v>
          </cell>
          <cell r="BC66">
            <v>40309</v>
          </cell>
        </row>
        <row r="67">
          <cell r="AY67" t="str">
            <v>CHRIS DOULIOS</v>
          </cell>
          <cell r="BC67">
            <v>40310</v>
          </cell>
        </row>
        <row r="68">
          <cell r="AY68" t="str">
            <v>CHRIS JOLIE</v>
          </cell>
          <cell r="BC68">
            <v>40311</v>
          </cell>
        </row>
        <row r="69">
          <cell r="AY69" t="str">
            <v>CHRIS WILKES</v>
          </cell>
          <cell r="BC69">
            <v>40312</v>
          </cell>
        </row>
        <row r="70">
          <cell r="AY70" t="str">
            <v>CHRISTIE STEMMLER</v>
          </cell>
          <cell r="BC70">
            <v>40313</v>
          </cell>
        </row>
        <row r="71">
          <cell r="AY71" t="str">
            <v>CHRISTINE MEREDITH</v>
          </cell>
          <cell r="BC71">
            <v>40314</v>
          </cell>
        </row>
        <row r="72">
          <cell r="AY72" t="str">
            <v>CHRISTOPHER GARDNER</v>
          </cell>
          <cell r="BC72">
            <v>40315</v>
          </cell>
        </row>
        <row r="73">
          <cell r="AY73" t="str">
            <v>CINDY ROGERSON</v>
          </cell>
          <cell r="BC73">
            <v>40316</v>
          </cell>
        </row>
        <row r="74">
          <cell r="AY74" t="str">
            <v>CLAUDIO ANGELONE</v>
          </cell>
          <cell r="BC74">
            <v>40317</v>
          </cell>
        </row>
        <row r="75">
          <cell r="AY75" t="str">
            <v>CLAUDIO PALAZZO</v>
          </cell>
          <cell r="BC75">
            <v>40318</v>
          </cell>
        </row>
        <row r="76">
          <cell r="AY76" t="str">
            <v>CLAUDIO ZUGNO</v>
          </cell>
          <cell r="BC76">
            <v>40319</v>
          </cell>
        </row>
        <row r="77">
          <cell r="BC77">
            <v>40320</v>
          </cell>
        </row>
        <row r="78">
          <cell r="AY78" t="str">
            <v>COREY HAND</v>
          </cell>
          <cell r="BC78">
            <v>40321</v>
          </cell>
        </row>
        <row r="79">
          <cell r="AY79" t="str">
            <v>COREY HENDERSON</v>
          </cell>
          <cell r="BC79">
            <v>40322</v>
          </cell>
        </row>
        <row r="80">
          <cell r="AY80" t="str">
            <v>CRAIG SULLIVAN</v>
          </cell>
          <cell r="BC80">
            <v>40323</v>
          </cell>
        </row>
        <row r="81">
          <cell r="AY81" t="str">
            <v>DAN CANTWELL</v>
          </cell>
          <cell r="BC81">
            <v>40324</v>
          </cell>
        </row>
        <row r="82">
          <cell r="AY82" t="str">
            <v>DAN PREDOJEVIC</v>
          </cell>
          <cell r="BC82">
            <v>40325</v>
          </cell>
        </row>
        <row r="83">
          <cell r="AY83" t="str">
            <v>DANIEL BERBECARU</v>
          </cell>
          <cell r="BC83">
            <v>40326</v>
          </cell>
        </row>
        <row r="84">
          <cell r="AY84" t="str">
            <v>DANIEL DESPRES</v>
          </cell>
          <cell r="BC84">
            <v>40327</v>
          </cell>
        </row>
        <row r="85">
          <cell r="AY85" t="str">
            <v>DANIEL FRANCIOSA</v>
          </cell>
          <cell r="BC85">
            <v>40328</v>
          </cell>
        </row>
        <row r="86">
          <cell r="AY86" t="str">
            <v>DANIEL LAWRENCE</v>
          </cell>
          <cell r="BC86">
            <v>40329</v>
          </cell>
        </row>
        <row r="87">
          <cell r="AY87" t="str">
            <v>DANIEL ROBERGE</v>
          </cell>
          <cell r="BC87">
            <v>40330</v>
          </cell>
        </row>
        <row r="88">
          <cell r="AY88" t="str">
            <v>DANIEL SKIDMORE</v>
          </cell>
          <cell r="BC88">
            <v>40331</v>
          </cell>
        </row>
        <row r="89">
          <cell r="AY89" t="str">
            <v>DANIEL SUAREZ-BACZEK</v>
          </cell>
          <cell r="BC89">
            <v>40332</v>
          </cell>
        </row>
        <row r="90">
          <cell r="AY90" t="str">
            <v>DAREN BURKE</v>
          </cell>
          <cell r="BC90">
            <v>40333</v>
          </cell>
        </row>
        <row r="91">
          <cell r="AY91" t="str">
            <v>DARLENE NELSON</v>
          </cell>
          <cell r="BC91">
            <v>40334</v>
          </cell>
        </row>
        <row r="92">
          <cell r="AY92" t="str">
            <v>DARLENE PEARSON</v>
          </cell>
          <cell r="BC92">
            <v>40335</v>
          </cell>
        </row>
        <row r="93">
          <cell r="AY93" t="str">
            <v>DAVE PRESSLEY</v>
          </cell>
          <cell r="BC93">
            <v>40336</v>
          </cell>
        </row>
        <row r="94">
          <cell r="AY94" t="str">
            <v>DAVE RIDDELL</v>
          </cell>
          <cell r="BC94">
            <v>40337</v>
          </cell>
        </row>
        <row r="95">
          <cell r="AY95" t="str">
            <v>DAVE ROBINSON</v>
          </cell>
          <cell r="BC95">
            <v>40338</v>
          </cell>
        </row>
        <row r="96">
          <cell r="AY96" t="str">
            <v>DAVID ASKIN</v>
          </cell>
          <cell r="BC96">
            <v>40339</v>
          </cell>
        </row>
        <row r="97">
          <cell r="AY97" t="str">
            <v>DAVID EVANS</v>
          </cell>
          <cell r="BC97">
            <v>40340</v>
          </cell>
        </row>
        <row r="98">
          <cell r="AY98" t="str">
            <v>DAVID HADDOCK</v>
          </cell>
          <cell r="BC98">
            <v>40341</v>
          </cell>
        </row>
        <row r="99">
          <cell r="AY99" t="str">
            <v>DAVID KIRK</v>
          </cell>
          <cell r="BC99">
            <v>40342</v>
          </cell>
        </row>
        <row r="100">
          <cell r="AY100" t="str">
            <v>DAVID OOSTERLINCK</v>
          </cell>
          <cell r="BC100">
            <v>40343</v>
          </cell>
        </row>
        <row r="101">
          <cell r="AY101" t="str">
            <v>DAVID SYMONS</v>
          </cell>
          <cell r="BC101">
            <v>40344</v>
          </cell>
        </row>
        <row r="102">
          <cell r="AY102" t="str">
            <v>DAVID WOODCOCK</v>
          </cell>
          <cell r="BC102">
            <v>40345</v>
          </cell>
        </row>
        <row r="103">
          <cell r="AY103" t="str">
            <v>DAWN FREEMAN</v>
          </cell>
          <cell r="BC103">
            <v>40346</v>
          </cell>
        </row>
        <row r="104">
          <cell r="AY104" t="str">
            <v>DAWN MANNING</v>
          </cell>
          <cell r="BC104">
            <v>40347</v>
          </cell>
        </row>
        <row r="105">
          <cell r="AY105" t="str">
            <v>DEAN ANDERSON</v>
          </cell>
          <cell r="BC105">
            <v>40348</v>
          </cell>
        </row>
        <row r="106">
          <cell r="AY106" t="str">
            <v>DEAN LORO</v>
          </cell>
          <cell r="BC106">
            <v>40349</v>
          </cell>
        </row>
        <row r="107">
          <cell r="AY107" t="str">
            <v>DEANNA CANDLISH</v>
          </cell>
          <cell r="BC107">
            <v>40350</v>
          </cell>
        </row>
        <row r="108">
          <cell r="AY108" t="str">
            <v>DEBORAH SIMPSON</v>
          </cell>
          <cell r="BC108">
            <v>40351</v>
          </cell>
        </row>
        <row r="109">
          <cell r="AY109" t="str">
            <v>DELAINE BELL</v>
          </cell>
          <cell r="BC109">
            <v>40352</v>
          </cell>
        </row>
        <row r="110">
          <cell r="AY110" t="str">
            <v>DENNIS BERBERICK</v>
          </cell>
          <cell r="BC110">
            <v>40353</v>
          </cell>
        </row>
        <row r="111">
          <cell r="AY111" t="str">
            <v>DENNIS FRANCO</v>
          </cell>
          <cell r="BC111">
            <v>40354</v>
          </cell>
        </row>
        <row r="112">
          <cell r="AY112" t="str">
            <v>DEREK GUDGEON</v>
          </cell>
          <cell r="BC112">
            <v>40355</v>
          </cell>
        </row>
        <row r="113">
          <cell r="AY113" t="str">
            <v>DEVIN BOOTY</v>
          </cell>
          <cell r="BC113">
            <v>40356</v>
          </cell>
        </row>
        <row r="114">
          <cell r="AY114" t="str">
            <v>DIANE MANCINI</v>
          </cell>
          <cell r="BC114">
            <v>40357</v>
          </cell>
        </row>
        <row r="115">
          <cell r="AY115" t="str">
            <v>DIANNE GRAVES</v>
          </cell>
          <cell r="BC115">
            <v>40358</v>
          </cell>
        </row>
        <row r="116">
          <cell r="AY116" t="str">
            <v>DOMENIC COSENTINO</v>
          </cell>
          <cell r="BC116">
            <v>40359</v>
          </cell>
        </row>
        <row r="117">
          <cell r="AY117" t="str">
            <v>DON NICKERSON</v>
          </cell>
          <cell r="BC117">
            <v>40360</v>
          </cell>
        </row>
        <row r="118">
          <cell r="AY118" t="str">
            <v>DONALD BULTHUIS</v>
          </cell>
          <cell r="BC118">
            <v>40361</v>
          </cell>
        </row>
        <row r="119">
          <cell r="AY119" t="str">
            <v>DONALD DESPOND</v>
          </cell>
          <cell r="BC119">
            <v>40362</v>
          </cell>
        </row>
        <row r="120">
          <cell r="AY120" t="str">
            <v>DONNA POTTS</v>
          </cell>
          <cell r="BC120">
            <v>40363</v>
          </cell>
        </row>
        <row r="121">
          <cell r="AY121" t="str">
            <v>DOROTHY HOLME</v>
          </cell>
          <cell r="BC121">
            <v>40364</v>
          </cell>
        </row>
        <row r="122">
          <cell r="AY122" t="str">
            <v>DOUG DEWAR</v>
          </cell>
          <cell r="BC122">
            <v>40365</v>
          </cell>
        </row>
        <row r="123">
          <cell r="AY123" t="str">
            <v>DOUGLAS MCCLELLAN</v>
          </cell>
          <cell r="BC123">
            <v>40366</v>
          </cell>
        </row>
        <row r="124">
          <cell r="AY124" t="str">
            <v>EILEEN CAMPBELL</v>
          </cell>
          <cell r="BC124">
            <v>40367</v>
          </cell>
        </row>
        <row r="125">
          <cell r="AY125" t="str">
            <v>ELLA RAYNER</v>
          </cell>
          <cell r="BC125">
            <v>40368</v>
          </cell>
        </row>
        <row r="126">
          <cell r="AY126" t="str">
            <v>ERIC CHARTRAND</v>
          </cell>
          <cell r="BC126">
            <v>40369</v>
          </cell>
        </row>
        <row r="127">
          <cell r="AY127" t="str">
            <v>ERIC ROLFE</v>
          </cell>
          <cell r="BC127">
            <v>40370</v>
          </cell>
        </row>
        <row r="128">
          <cell r="AY128" t="str">
            <v>EVAN COWELL</v>
          </cell>
          <cell r="BC128">
            <v>40371</v>
          </cell>
        </row>
        <row r="129">
          <cell r="AY129" t="str">
            <v>EVANTHIA IKONOMIDIS</v>
          </cell>
          <cell r="BC129">
            <v>40372</v>
          </cell>
        </row>
        <row r="130">
          <cell r="AY130" t="str">
            <v>FERNANDO CASALLAS</v>
          </cell>
          <cell r="BC130">
            <v>40373</v>
          </cell>
        </row>
        <row r="131">
          <cell r="AY131" t="str">
            <v>FIEZAL AHAD</v>
          </cell>
          <cell r="BC131">
            <v>40374</v>
          </cell>
        </row>
        <row r="132">
          <cell r="AY132" t="str">
            <v>FLORIN MIHAI</v>
          </cell>
          <cell r="BC132">
            <v>40375</v>
          </cell>
        </row>
        <row r="133">
          <cell r="AY133" t="str">
            <v>FRANCA AMARAL</v>
          </cell>
          <cell r="BC133">
            <v>40376</v>
          </cell>
        </row>
        <row r="134">
          <cell r="AY134" t="str">
            <v>FRANCES DOYLE</v>
          </cell>
          <cell r="BC134">
            <v>40377</v>
          </cell>
        </row>
        <row r="135">
          <cell r="AY135" t="str">
            <v>FRANK GIANCOLA</v>
          </cell>
          <cell r="BC135">
            <v>40378</v>
          </cell>
        </row>
        <row r="136">
          <cell r="AY136" t="str">
            <v>FRED MAY</v>
          </cell>
          <cell r="BC136">
            <v>40379</v>
          </cell>
        </row>
        <row r="137">
          <cell r="AY137" t="str">
            <v>GARY CHIAROT</v>
          </cell>
          <cell r="BC137">
            <v>40380</v>
          </cell>
        </row>
        <row r="138">
          <cell r="AY138" t="str">
            <v>GARY MACDONALD</v>
          </cell>
          <cell r="BC138">
            <v>40381</v>
          </cell>
        </row>
        <row r="139">
          <cell r="AY139" t="str">
            <v>GEORGE SCHACHTSCHNEIDER</v>
          </cell>
          <cell r="BC139">
            <v>40382</v>
          </cell>
        </row>
        <row r="140">
          <cell r="AY140" t="str">
            <v>GERRY DIGIACINTO</v>
          </cell>
          <cell r="BC140">
            <v>40383</v>
          </cell>
        </row>
        <row r="141">
          <cell r="AY141" t="str">
            <v>GILLES MONGRAIN</v>
          </cell>
          <cell r="BC141">
            <v>40384</v>
          </cell>
        </row>
        <row r="142">
          <cell r="AY142" t="str">
            <v>GIRVAN GRAY</v>
          </cell>
          <cell r="BC142">
            <v>40385</v>
          </cell>
        </row>
        <row r="143">
          <cell r="AY143" t="str">
            <v>GRACE RAFTER</v>
          </cell>
          <cell r="BC143">
            <v>40386</v>
          </cell>
        </row>
        <row r="144">
          <cell r="AY144" t="str">
            <v>GRAHAM LEE</v>
          </cell>
          <cell r="BC144">
            <v>40387</v>
          </cell>
        </row>
        <row r="145">
          <cell r="AY145" t="str">
            <v>GREG BALLINGER</v>
          </cell>
          <cell r="BC145">
            <v>40388</v>
          </cell>
        </row>
        <row r="146">
          <cell r="AY146" t="str">
            <v>GREG SCOBIE</v>
          </cell>
          <cell r="BC146">
            <v>40389</v>
          </cell>
        </row>
        <row r="147">
          <cell r="AY147" t="str">
            <v>GREG VANDE KUYT</v>
          </cell>
          <cell r="BC147">
            <v>40390</v>
          </cell>
        </row>
        <row r="148">
          <cell r="AY148" t="str">
            <v>GREGG HUTCHINSON</v>
          </cell>
          <cell r="BC148">
            <v>40391</v>
          </cell>
        </row>
        <row r="149">
          <cell r="AY149" t="str">
            <v>GREGORY CLARKE</v>
          </cell>
          <cell r="BC149">
            <v>40392</v>
          </cell>
        </row>
        <row r="150">
          <cell r="AY150" t="str">
            <v>HANI TAKI</v>
          </cell>
          <cell r="BC150">
            <v>40393</v>
          </cell>
        </row>
        <row r="151">
          <cell r="AY151" t="str">
            <v>HANY IBRAHIM</v>
          </cell>
          <cell r="BC151">
            <v>40394</v>
          </cell>
        </row>
        <row r="152">
          <cell r="AY152" t="str">
            <v>HARRY NARINE</v>
          </cell>
          <cell r="BC152">
            <v>40395</v>
          </cell>
        </row>
        <row r="153">
          <cell r="AY153" t="str">
            <v>HENRY WINTER</v>
          </cell>
          <cell r="BC153">
            <v>40396</v>
          </cell>
        </row>
        <row r="154">
          <cell r="AY154" t="str">
            <v>IAN COWE</v>
          </cell>
          <cell r="BC154">
            <v>40397</v>
          </cell>
        </row>
        <row r="155">
          <cell r="AY155" t="str">
            <v>IAN ELSASSER</v>
          </cell>
          <cell r="BC155">
            <v>40398</v>
          </cell>
        </row>
        <row r="156">
          <cell r="AY156" t="str">
            <v>IAN INNIS</v>
          </cell>
          <cell r="BC156">
            <v>40399</v>
          </cell>
        </row>
        <row r="157">
          <cell r="AY157" t="str">
            <v>IAN MORRIS</v>
          </cell>
          <cell r="BC157">
            <v>40400</v>
          </cell>
        </row>
        <row r="158">
          <cell r="AY158" t="str">
            <v>IGOR RUSIC</v>
          </cell>
          <cell r="BC158">
            <v>40401</v>
          </cell>
        </row>
        <row r="159">
          <cell r="AY159" t="str">
            <v>INDY BUTANY-DESOUZA</v>
          </cell>
          <cell r="BC159">
            <v>40402</v>
          </cell>
        </row>
        <row r="160">
          <cell r="AY160" t="str">
            <v>IRENE BECK</v>
          </cell>
          <cell r="BC160">
            <v>40403</v>
          </cell>
        </row>
        <row r="161">
          <cell r="AY161" t="str">
            <v>IVAN TOMASIC</v>
          </cell>
          <cell r="BC161">
            <v>40404</v>
          </cell>
        </row>
        <row r="162">
          <cell r="AY162" t="str">
            <v>IVANA STOSIC</v>
          </cell>
          <cell r="BC162">
            <v>40405</v>
          </cell>
        </row>
        <row r="163">
          <cell r="AY163" t="str">
            <v>JAMES ARNEL</v>
          </cell>
          <cell r="BC163">
            <v>40406</v>
          </cell>
        </row>
        <row r="164">
          <cell r="AY164" t="str">
            <v>JAMES COCHRANE</v>
          </cell>
          <cell r="BC164">
            <v>40407</v>
          </cell>
        </row>
        <row r="165">
          <cell r="AY165" t="str">
            <v>JAMES HILL</v>
          </cell>
          <cell r="BC165">
            <v>40408</v>
          </cell>
        </row>
        <row r="166">
          <cell r="AY166" t="str">
            <v>JAMES HUSSACK</v>
          </cell>
          <cell r="BC166">
            <v>40409</v>
          </cell>
        </row>
        <row r="167">
          <cell r="AY167" t="str">
            <v>JAMES JOHNSON</v>
          </cell>
          <cell r="BC167">
            <v>40410</v>
          </cell>
        </row>
        <row r="168">
          <cell r="AY168" t="str">
            <v>JAMES REES</v>
          </cell>
          <cell r="BC168">
            <v>40411</v>
          </cell>
        </row>
        <row r="169">
          <cell r="AY169" t="str">
            <v>JAMES SCOTT</v>
          </cell>
          <cell r="BC169">
            <v>40412</v>
          </cell>
        </row>
        <row r="170">
          <cell r="AY170" t="str">
            <v>JANE HUMPHRIES</v>
          </cell>
          <cell r="BC170">
            <v>40413</v>
          </cell>
        </row>
        <row r="171">
          <cell r="AY171" t="str">
            <v>JANET RINIERI</v>
          </cell>
          <cell r="BC171">
            <v>40414</v>
          </cell>
        </row>
        <row r="172">
          <cell r="AY172" t="str">
            <v>JANICE JOHNSTON</v>
          </cell>
          <cell r="BC172">
            <v>40415</v>
          </cell>
        </row>
        <row r="173">
          <cell r="AY173" t="str">
            <v>JASON CAUCCI</v>
          </cell>
          <cell r="BC173">
            <v>40416</v>
          </cell>
        </row>
        <row r="174">
          <cell r="AY174" t="str">
            <v>JASON KONING</v>
          </cell>
          <cell r="BC174">
            <v>40417</v>
          </cell>
        </row>
        <row r="175">
          <cell r="AY175" t="str">
            <v>JASON MCBRIDE</v>
          </cell>
          <cell r="BC175">
            <v>40418</v>
          </cell>
        </row>
        <row r="176">
          <cell r="AY176" t="str">
            <v>JASON NEWLANDS</v>
          </cell>
          <cell r="BC176">
            <v>40419</v>
          </cell>
        </row>
        <row r="177">
          <cell r="AY177" t="str">
            <v>JASON SCHAUBEL</v>
          </cell>
          <cell r="BC177">
            <v>40420</v>
          </cell>
        </row>
        <row r="178">
          <cell r="AY178" t="str">
            <v>JASON THOMPSON</v>
          </cell>
          <cell r="BC178">
            <v>40421</v>
          </cell>
        </row>
        <row r="179">
          <cell r="AY179" t="str">
            <v>JAYNE HUBATSCHEK</v>
          </cell>
          <cell r="BC179">
            <v>40422</v>
          </cell>
        </row>
        <row r="180">
          <cell r="AY180" t="str">
            <v>JEFF MACDONALD</v>
          </cell>
          <cell r="BC180">
            <v>40423</v>
          </cell>
        </row>
        <row r="181">
          <cell r="AY181" t="str">
            <v>JEFFERY LAMARR</v>
          </cell>
          <cell r="BC181">
            <v>40424</v>
          </cell>
        </row>
        <row r="182">
          <cell r="AY182" t="str">
            <v>JEFFREY GALBRAITH</v>
          </cell>
          <cell r="BC182">
            <v>40425</v>
          </cell>
        </row>
        <row r="183">
          <cell r="AY183" t="str">
            <v>JEFFREY KOEPPE</v>
          </cell>
          <cell r="BC183">
            <v>40426</v>
          </cell>
        </row>
        <row r="184">
          <cell r="AY184" t="str">
            <v>JEFFREY MCNAB</v>
          </cell>
          <cell r="BC184">
            <v>40427</v>
          </cell>
        </row>
        <row r="185">
          <cell r="AY185" t="str">
            <v>JEFFREY SKIDMORE</v>
          </cell>
          <cell r="BC185">
            <v>40428</v>
          </cell>
        </row>
        <row r="186">
          <cell r="AY186" t="str">
            <v>JENNIFER HALL</v>
          </cell>
          <cell r="BC186">
            <v>40429</v>
          </cell>
        </row>
        <row r="187">
          <cell r="AY187" t="str">
            <v>JENNIFER LINDLEY</v>
          </cell>
          <cell r="BC187">
            <v>40430</v>
          </cell>
        </row>
        <row r="188">
          <cell r="AY188" t="str">
            <v>JENNIFER MARTINEAU</v>
          </cell>
          <cell r="BC188">
            <v>40431</v>
          </cell>
        </row>
        <row r="189">
          <cell r="AY189" t="str">
            <v>JENNIFER QUINLAN</v>
          </cell>
          <cell r="BC189">
            <v>40432</v>
          </cell>
        </row>
        <row r="190">
          <cell r="AY190" t="str">
            <v>JENNIFER ROBINS</v>
          </cell>
          <cell r="BC190">
            <v>40433</v>
          </cell>
        </row>
        <row r="191">
          <cell r="AY191" t="str">
            <v>JERALD COMETTO</v>
          </cell>
          <cell r="BC191">
            <v>40434</v>
          </cell>
        </row>
        <row r="192">
          <cell r="AY192" t="str">
            <v>JIM BUTLER</v>
          </cell>
          <cell r="BC192">
            <v>40435</v>
          </cell>
        </row>
        <row r="193">
          <cell r="AY193" t="str">
            <v>JIM PATTERSON</v>
          </cell>
          <cell r="BC193">
            <v>40436</v>
          </cell>
        </row>
        <row r="194">
          <cell r="AY194" t="str">
            <v>JIM STINSON</v>
          </cell>
          <cell r="BC194">
            <v>40437</v>
          </cell>
        </row>
        <row r="195">
          <cell r="AY195" t="str">
            <v>JOANNE VANDENBERG</v>
          </cell>
          <cell r="BC195">
            <v>40438</v>
          </cell>
        </row>
        <row r="196">
          <cell r="AY196" t="str">
            <v>JOE GERRIOR</v>
          </cell>
          <cell r="BC196">
            <v>40439</v>
          </cell>
        </row>
        <row r="197">
          <cell r="AY197" t="str">
            <v>JOE GIANETTO</v>
          </cell>
          <cell r="BC197">
            <v>40440</v>
          </cell>
        </row>
        <row r="198">
          <cell r="AY198" t="str">
            <v>JOE SHAWIHAT</v>
          </cell>
          <cell r="BC198">
            <v>40441</v>
          </cell>
        </row>
        <row r="199">
          <cell r="AY199" t="str">
            <v>JOE WIERDA</v>
          </cell>
          <cell r="BC199">
            <v>40442</v>
          </cell>
        </row>
        <row r="200">
          <cell r="AY200" t="str">
            <v>JOHN BASILIO</v>
          </cell>
          <cell r="BC200">
            <v>40443</v>
          </cell>
        </row>
        <row r="201">
          <cell r="AY201" t="str">
            <v>JOHN BRENYO</v>
          </cell>
          <cell r="BC201">
            <v>40444</v>
          </cell>
        </row>
        <row r="202">
          <cell r="AY202" t="str">
            <v>JOHN FOURNIER</v>
          </cell>
          <cell r="BC202">
            <v>40445</v>
          </cell>
        </row>
        <row r="203">
          <cell r="AY203" t="str">
            <v>JOHN LUSTED</v>
          </cell>
          <cell r="BC203">
            <v>40446</v>
          </cell>
        </row>
        <row r="204">
          <cell r="AY204" t="str">
            <v>JOHN ROBERTSON</v>
          </cell>
          <cell r="BC204">
            <v>40447</v>
          </cell>
        </row>
        <row r="205">
          <cell r="AY205" t="str">
            <v>JOHN SELKIRK</v>
          </cell>
          <cell r="BC205">
            <v>40448</v>
          </cell>
        </row>
        <row r="206">
          <cell r="AY206" t="str">
            <v>JOHN STEVENSON</v>
          </cell>
          <cell r="BC206">
            <v>40449</v>
          </cell>
        </row>
        <row r="207">
          <cell r="AY207" t="str">
            <v>JOHN THOMPSON</v>
          </cell>
          <cell r="BC207">
            <v>40450</v>
          </cell>
        </row>
        <row r="208">
          <cell r="AY208" t="str">
            <v>JOHN THORNTON</v>
          </cell>
          <cell r="BC208">
            <v>40451</v>
          </cell>
        </row>
        <row r="209">
          <cell r="AY209" t="str">
            <v>JOHN WHITE</v>
          </cell>
          <cell r="BC209">
            <v>40452</v>
          </cell>
        </row>
        <row r="210">
          <cell r="AY210" t="str">
            <v>JORDAN BECK</v>
          </cell>
          <cell r="BC210">
            <v>40453</v>
          </cell>
        </row>
        <row r="211">
          <cell r="AY211" t="str">
            <v>JOSEPH ALMEIDA</v>
          </cell>
          <cell r="BC211">
            <v>40454</v>
          </cell>
        </row>
        <row r="212">
          <cell r="AY212" t="str">
            <v>JOSEPH BOTAS</v>
          </cell>
          <cell r="BC212">
            <v>40455</v>
          </cell>
        </row>
        <row r="213">
          <cell r="AY213" t="str">
            <v>JOSEPH MAJEROVICH</v>
          </cell>
          <cell r="BC213">
            <v>40456</v>
          </cell>
        </row>
        <row r="214">
          <cell r="AY214" t="str">
            <v>JOSEPH POPIEL</v>
          </cell>
          <cell r="BC214">
            <v>40457</v>
          </cell>
        </row>
        <row r="215">
          <cell r="AY215" t="str">
            <v>JUDY TAYLOR</v>
          </cell>
          <cell r="BC215">
            <v>40458</v>
          </cell>
        </row>
        <row r="216">
          <cell r="AY216" t="str">
            <v>JUSTIN BILLONE</v>
          </cell>
          <cell r="BC216">
            <v>40459</v>
          </cell>
        </row>
        <row r="217">
          <cell r="AY217" t="str">
            <v>KAREN ARNOLD</v>
          </cell>
          <cell r="BC217">
            <v>40460</v>
          </cell>
        </row>
        <row r="218">
          <cell r="AY218" t="str">
            <v>KAREN HILLARY</v>
          </cell>
          <cell r="BC218">
            <v>40461</v>
          </cell>
        </row>
        <row r="219">
          <cell r="AY219" t="str">
            <v>KAREN HOBBINS</v>
          </cell>
          <cell r="BC219">
            <v>40462</v>
          </cell>
        </row>
        <row r="220">
          <cell r="AY220" t="str">
            <v>KAREN MACDONALD</v>
          </cell>
          <cell r="BC220">
            <v>40463</v>
          </cell>
        </row>
        <row r="221">
          <cell r="AY221" t="str">
            <v>KAREN THORNE</v>
          </cell>
          <cell r="BC221">
            <v>40464</v>
          </cell>
        </row>
        <row r="222">
          <cell r="AY222" t="str">
            <v>KATHERINE DZIERZAWSKI</v>
          </cell>
          <cell r="BC222">
            <v>40465</v>
          </cell>
        </row>
        <row r="223">
          <cell r="AY223" t="str">
            <v>KATHY BORCIC</v>
          </cell>
          <cell r="BC223">
            <v>40466</v>
          </cell>
        </row>
        <row r="224">
          <cell r="AY224" t="str">
            <v>KATHY LERETTE</v>
          </cell>
          <cell r="BC224">
            <v>40467</v>
          </cell>
        </row>
        <row r="225">
          <cell r="AY225" t="str">
            <v>KATHY SHARP</v>
          </cell>
          <cell r="BC225">
            <v>40468</v>
          </cell>
        </row>
        <row r="226">
          <cell r="AY226" t="str">
            <v>KATIE FLANNIGAN</v>
          </cell>
          <cell r="BC226">
            <v>40469</v>
          </cell>
        </row>
        <row r="227">
          <cell r="AY227" t="str">
            <v>KELLEY FITZPATRICK</v>
          </cell>
          <cell r="BC227">
            <v>40470</v>
          </cell>
        </row>
        <row r="228">
          <cell r="AY228" t="str">
            <v>KELLY SPENCER</v>
          </cell>
          <cell r="BC228">
            <v>40471</v>
          </cell>
        </row>
        <row r="229">
          <cell r="AY229" t="str">
            <v>KENNETH HOLMES</v>
          </cell>
          <cell r="BC229">
            <v>40472</v>
          </cell>
        </row>
        <row r="230">
          <cell r="AY230" t="str">
            <v>KESH NANDLALL</v>
          </cell>
          <cell r="BC230">
            <v>40473</v>
          </cell>
        </row>
        <row r="231">
          <cell r="AY231" t="str">
            <v>KETAN PATEL</v>
          </cell>
          <cell r="BC231">
            <v>40474</v>
          </cell>
        </row>
        <row r="232">
          <cell r="AY232" t="str">
            <v>KEVIN ARCHER</v>
          </cell>
          <cell r="BC232">
            <v>40475</v>
          </cell>
        </row>
        <row r="233">
          <cell r="AY233" t="str">
            <v>KEVIN BUZZELL</v>
          </cell>
          <cell r="BC233">
            <v>40476</v>
          </cell>
        </row>
        <row r="234">
          <cell r="AY234" t="str">
            <v>KEVIN GREGOIRE</v>
          </cell>
          <cell r="BC234">
            <v>40477</v>
          </cell>
        </row>
        <row r="235">
          <cell r="AY235" t="str">
            <v>KEVIN ROBINS</v>
          </cell>
          <cell r="BC235">
            <v>40478</v>
          </cell>
        </row>
        <row r="236">
          <cell r="AY236" t="str">
            <v>KEVIN TOWNSEND</v>
          </cell>
          <cell r="BC236">
            <v>40479</v>
          </cell>
        </row>
        <row r="237">
          <cell r="AY237" t="str">
            <v>KIM DEABREU</v>
          </cell>
          <cell r="BC237">
            <v>40480</v>
          </cell>
        </row>
        <row r="238">
          <cell r="AY238" t="str">
            <v>KIM NEUFELD</v>
          </cell>
          <cell r="BC238">
            <v>40481</v>
          </cell>
        </row>
        <row r="239">
          <cell r="AY239" t="str">
            <v>KORI-LYNN SYKES</v>
          </cell>
          <cell r="BC239">
            <v>40482</v>
          </cell>
        </row>
        <row r="240">
          <cell r="AY240" t="str">
            <v>LAURIE TURNONE</v>
          </cell>
          <cell r="BC240">
            <v>40483</v>
          </cell>
        </row>
        <row r="241">
          <cell r="AY241" t="str">
            <v>LEE CALLAGHAN</v>
          </cell>
          <cell r="BC241">
            <v>40484</v>
          </cell>
        </row>
        <row r="242">
          <cell r="AY242" t="str">
            <v>LEIGH FORREST</v>
          </cell>
          <cell r="BC242">
            <v>40485</v>
          </cell>
        </row>
        <row r="243">
          <cell r="AY243" t="str">
            <v>LESLEY LINGARD</v>
          </cell>
          <cell r="BC243">
            <v>40486</v>
          </cell>
        </row>
        <row r="244">
          <cell r="AY244" t="str">
            <v>LINDA BOURGEOIS</v>
          </cell>
          <cell r="BC244">
            <v>40487</v>
          </cell>
        </row>
        <row r="245">
          <cell r="AY245" t="str">
            <v>LINDA DELIBATO</v>
          </cell>
          <cell r="BC245">
            <v>40488</v>
          </cell>
        </row>
        <row r="246">
          <cell r="AY246" t="str">
            <v>LINDSAY MARTINEAU</v>
          </cell>
          <cell r="BC246">
            <v>40489</v>
          </cell>
        </row>
        <row r="247">
          <cell r="AY247" t="str">
            <v>LISE GALLI</v>
          </cell>
          <cell r="BC247">
            <v>40490</v>
          </cell>
        </row>
        <row r="248">
          <cell r="AY248" t="str">
            <v>LLOYD DEGROW</v>
          </cell>
          <cell r="BC248">
            <v>40491</v>
          </cell>
        </row>
        <row r="249">
          <cell r="AY249" t="str">
            <v>LORETTA TAYLOR</v>
          </cell>
          <cell r="BC249">
            <v>40492</v>
          </cell>
        </row>
        <row r="250">
          <cell r="AY250" t="str">
            <v>LORI THORNTON</v>
          </cell>
          <cell r="BC250">
            <v>40493</v>
          </cell>
        </row>
        <row r="251">
          <cell r="AY251" t="str">
            <v>LOUIS PACHECO</v>
          </cell>
          <cell r="BC251">
            <v>40494</v>
          </cell>
        </row>
        <row r="252">
          <cell r="AY252" t="str">
            <v>LYNN GAYLARD</v>
          </cell>
          <cell r="BC252">
            <v>40495</v>
          </cell>
        </row>
        <row r="253">
          <cell r="AY253" t="str">
            <v>LYNN WALTON</v>
          </cell>
          <cell r="BC253">
            <v>40496</v>
          </cell>
        </row>
        <row r="254">
          <cell r="AY254" t="str">
            <v>MANUEL QUAINI</v>
          </cell>
          <cell r="BC254">
            <v>40497</v>
          </cell>
        </row>
        <row r="255">
          <cell r="AY255" t="str">
            <v>MARC LOSIER</v>
          </cell>
          <cell r="BC255">
            <v>40498</v>
          </cell>
        </row>
        <row r="256">
          <cell r="AY256" t="str">
            <v>MARCEL LAROCHE</v>
          </cell>
          <cell r="BC256">
            <v>40499</v>
          </cell>
        </row>
        <row r="257">
          <cell r="AY257" t="str">
            <v>MARDY CRANDELL</v>
          </cell>
          <cell r="BC257">
            <v>40500</v>
          </cell>
        </row>
        <row r="258">
          <cell r="AY258" t="str">
            <v>MARIA BOZZO</v>
          </cell>
          <cell r="BC258">
            <v>40501</v>
          </cell>
        </row>
        <row r="259">
          <cell r="AY259" t="str">
            <v>MARIA GARITO</v>
          </cell>
          <cell r="BC259">
            <v>40502</v>
          </cell>
        </row>
        <row r="260">
          <cell r="AY260" t="str">
            <v>MARIANNE BEARE</v>
          </cell>
          <cell r="BC260">
            <v>40503</v>
          </cell>
        </row>
        <row r="261">
          <cell r="AY261" t="str">
            <v>MARILYN CONRAD</v>
          </cell>
          <cell r="BC261">
            <v>40504</v>
          </cell>
        </row>
        <row r="262">
          <cell r="AY262" t="str">
            <v>MARINA BULTHUIS</v>
          </cell>
          <cell r="BC262">
            <v>40505</v>
          </cell>
        </row>
        <row r="263">
          <cell r="AY263" t="str">
            <v>MARIO CANGEMI</v>
          </cell>
          <cell r="BC263">
            <v>40506</v>
          </cell>
        </row>
        <row r="264">
          <cell r="AY264" t="str">
            <v>MARJORIE RICHARDS</v>
          </cell>
          <cell r="BC264">
            <v>40507</v>
          </cell>
        </row>
        <row r="265">
          <cell r="AY265" t="str">
            <v>MARK JAKUBOWSKI</v>
          </cell>
          <cell r="BC265">
            <v>40508</v>
          </cell>
        </row>
        <row r="266">
          <cell r="AY266" t="str">
            <v>MARK LUSTRINELLI</v>
          </cell>
          <cell r="BC266">
            <v>40509</v>
          </cell>
        </row>
        <row r="267">
          <cell r="AY267" t="str">
            <v>MARK MALSTROM</v>
          </cell>
          <cell r="BC267">
            <v>40510</v>
          </cell>
        </row>
        <row r="268">
          <cell r="AY268" t="str">
            <v>MARK MORRIS</v>
          </cell>
          <cell r="BC268">
            <v>40511</v>
          </cell>
        </row>
        <row r="269">
          <cell r="AY269" t="str">
            <v>MARK WARELIS</v>
          </cell>
          <cell r="BC269">
            <v>40512</v>
          </cell>
        </row>
        <row r="270">
          <cell r="AY270" t="str">
            <v>MARKO STEFANOVIC</v>
          </cell>
          <cell r="BC270">
            <v>40513</v>
          </cell>
        </row>
        <row r="271">
          <cell r="AY271" t="str">
            <v>MARNI PENNY</v>
          </cell>
          <cell r="BC271">
            <v>40514</v>
          </cell>
        </row>
        <row r="272">
          <cell r="AY272" t="str">
            <v>MARTY BEAUCOCK</v>
          </cell>
          <cell r="BC272">
            <v>40515</v>
          </cell>
        </row>
        <row r="273">
          <cell r="AY273" t="str">
            <v>MATTHEW KENT</v>
          </cell>
          <cell r="BC273">
            <v>40516</v>
          </cell>
        </row>
        <row r="274">
          <cell r="AY274" t="str">
            <v>MATTHEW SHANNON</v>
          </cell>
          <cell r="BC274">
            <v>40517</v>
          </cell>
        </row>
        <row r="275">
          <cell r="AY275" t="str">
            <v>MATTHEW STRECKER</v>
          </cell>
          <cell r="BC275">
            <v>40518</v>
          </cell>
        </row>
        <row r="276">
          <cell r="AY276" t="str">
            <v>MAURO CARBONE</v>
          </cell>
          <cell r="BC276">
            <v>40519</v>
          </cell>
        </row>
        <row r="277">
          <cell r="AY277" t="str">
            <v>MAX CANANZI</v>
          </cell>
          <cell r="BC277">
            <v>40520</v>
          </cell>
        </row>
        <row r="278">
          <cell r="AY278" t="str">
            <v>MELISSA BARRON</v>
          </cell>
          <cell r="BC278">
            <v>40521</v>
          </cell>
        </row>
        <row r="279">
          <cell r="AY279" t="str">
            <v>MICHAEL DONG</v>
          </cell>
          <cell r="BC279">
            <v>40522</v>
          </cell>
        </row>
        <row r="280">
          <cell r="AY280" t="str">
            <v>MICHAEL LEWIS</v>
          </cell>
          <cell r="BC280">
            <v>40523</v>
          </cell>
        </row>
        <row r="281">
          <cell r="AY281" t="str">
            <v>MICHAEL LUTON</v>
          </cell>
          <cell r="BC281">
            <v>40524</v>
          </cell>
        </row>
        <row r="282">
          <cell r="AY282" t="str">
            <v>MICHAEL MUSSAT</v>
          </cell>
          <cell r="BC282">
            <v>40525</v>
          </cell>
        </row>
        <row r="283">
          <cell r="AY283" t="str">
            <v>MICHAEL RICHARD</v>
          </cell>
          <cell r="BC283">
            <v>40526</v>
          </cell>
        </row>
        <row r="284">
          <cell r="AY284" t="str">
            <v>MICHAEL RUSSELL</v>
          </cell>
          <cell r="BC284">
            <v>40527</v>
          </cell>
        </row>
        <row r="285">
          <cell r="AY285" t="str">
            <v>MICHAEL THOMSON</v>
          </cell>
          <cell r="BC285">
            <v>40528</v>
          </cell>
        </row>
        <row r="286">
          <cell r="AY286" t="str">
            <v>MICHAEL WILLIAMSON</v>
          </cell>
          <cell r="BC286">
            <v>40529</v>
          </cell>
        </row>
        <row r="287">
          <cell r="AY287" t="str">
            <v>MICHELLE WORTEL</v>
          </cell>
          <cell r="BC287">
            <v>40530</v>
          </cell>
        </row>
        <row r="288">
          <cell r="AY288" t="str">
            <v>MIKE DENOMME</v>
          </cell>
          <cell r="BC288">
            <v>40531</v>
          </cell>
        </row>
        <row r="289">
          <cell r="AY289" t="str">
            <v>MIKE DESCAMPS</v>
          </cell>
          <cell r="BC289">
            <v>40532</v>
          </cell>
        </row>
        <row r="290">
          <cell r="AY290" t="str">
            <v>MIKEL SCHNEIDER</v>
          </cell>
          <cell r="BC290">
            <v>40533</v>
          </cell>
        </row>
        <row r="291">
          <cell r="AY291" t="str">
            <v>MONICA ASHURST</v>
          </cell>
          <cell r="BC291">
            <v>40534</v>
          </cell>
        </row>
        <row r="292">
          <cell r="AY292" t="str">
            <v>MONICA DOHERTY</v>
          </cell>
          <cell r="BC292">
            <v>40535</v>
          </cell>
        </row>
        <row r="293">
          <cell r="AY293" t="str">
            <v>MUMTAZ KHAN</v>
          </cell>
          <cell r="BC293">
            <v>40536</v>
          </cell>
        </row>
        <row r="294">
          <cell r="AY294" t="str">
            <v>MUSTAFA ALI</v>
          </cell>
          <cell r="BC294">
            <v>40537</v>
          </cell>
        </row>
        <row r="295">
          <cell r="AY295" t="str">
            <v>NADETTE DRAKE</v>
          </cell>
          <cell r="BC295">
            <v>40538</v>
          </cell>
        </row>
        <row r="296">
          <cell r="AY296" t="str">
            <v>NASTARAN HAGHANI</v>
          </cell>
          <cell r="BC296">
            <v>40539</v>
          </cell>
        </row>
        <row r="297">
          <cell r="AY297" t="str">
            <v>NATHAN CERNUSCA</v>
          </cell>
          <cell r="BC297">
            <v>40540</v>
          </cell>
        </row>
        <row r="298">
          <cell r="AY298" t="str">
            <v>NAZIRA NOORMOHAMED</v>
          </cell>
          <cell r="BC298">
            <v>40541</v>
          </cell>
        </row>
        <row r="299">
          <cell r="AY299" t="str">
            <v>NEIL FREEMAN</v>
          </cell>
          <cell r="BC299">
            <v>40542</v>
          </cell>
        </row>
        <row r="300">
          <cell r="AY300" t="str">
            <v>NICK DESTEFANO</v>
          </cell>
          <cell r="BC300">
            <v>40543</v>
          </cell>
        </row>
        <row r="301">
          <cell r="AY301" t="str">
            <v>NICOLE FILLMORE</v>
          </cell>
          <cell r="BC301">
            <v>40544</v>
          </cell>
        </row>
        <row r="302">
          <cell r="AY302" t="str">
            <v>NIGEL HARNANAN</v>
          </cell>
          <cell r="BC302">
            <v>40545</v>
          </cell>
        </row>
        <row r="303">
          <cell r="AY303" t="str">
            <v>NIKOLA RISTEVSKI</v>
          </cell>
          <cell r="BC303">
            <v>40546</v>
          </cell>
        </row>
        <row r="304">
          <cell r="AY304" t="str">
            <v>NIRMALA THOMAS</v>
          </cell>
          <cell r="BC304">
            <v>40547</v>
          </cell>
        </row>
        <row r="305">
          <cell r="AY305" t="str">
            <v>NORMAN BOTTS</v>
          </cell>
          <cell r="BC305">
            <v>40548</v>
          </cell>
        </row>
        <row r="306">
          <cell r="AY306" t="str">
            <v>PAIGE WEBB</v>
          </cell>
          <cell r="BC306">
            <v>40549</v>
          </cell>
        </row>
        <row r="307">
          <cell r="AY307" t="str">
            <v>PAMELA FAZZARI</v>
          </cell>
          <cell r="BC307">
            <v>40550</v>
          </cell>
        </row>
        <row r="308">
          <cell r="AY308" t="str">
            <v>PAT MCNULTY</v>
          </cell>
          <cell r="BC308">
            <v>40551</v>
          </cell>
        </row>
        <row r="309">
          <cell r="AY309" t="str">
            <v>PATRICIA SAFKO</v>
          </cell>
          <cell r="BC309">
            <v>40552</v>
          </cell>
        </row>
        <row r="310">
          <cell r="AY310" t="str">
            <v>PATRICK CHEATLEY</v>
          </cell>
          <cell r="BC310">
            <v>40553</v>
          </cell>
        </row>
        <row r="311">
          <cell r="AY311" t="str">
            <v>PAUL HUMBER</v>
          </cell>
          <cell r="BC311">
            <v>40554</v>
          </cell>
        </row>
        <row r="312">
          <cell r="AY312" t="str">
            <v>PAUL KIEFER</v>
          </cell>
          <cell r="BC312">
            <v>40555</v>
          </cell>
        </row>
        <row r="313">
          <cell r="AY313" t="str">
            <v>PAUL NIXON</v>
          </cell>
          <cell r="BC313">
            <v>40556</v>
          </cell>
        </row>
        <row r="314">
          <cell r="AY314" t="str">
            <v>PAUL WARDELL</v>
          </cell>
          <cell r="BC314">
            <v>40557</v>
          </cell>
        </row>
        <row r="315">
          <cell r="AY315" t="str">
            <v>PETER GOULD</v>
          </cell>
          <cell r="BC315">
            <v>40558</v>
          </cell>
        </row>
        <row r="316">
          <cell r="AY316" t="str">
            <v>PETER HIENG</v>
          </cell>
          <cell r="BC316">
            <v>40559</v>
          </cell>
        </row>
        <row r="317">
          <cell r="AY317" t="str">
            <v>PETER LILLEY</v>
          </cell>
          <cell r="BC317">
            <v>40560</v>
          </cell>
        </row>
        <row r="318">
          <cell r="AY318" t="str">
            <v>PETER MARSON</v>
          </cell>
          <cell r="BC318">
            <v>40561</v>
          </cell>
        </row>
        <row r="319">
          <cell r="AY319" t="str">
            <v>PETER NEUMANN</v>
          </cell>
          <cell r="BC319">
            <v>40562</v>
          </cell>
        </row>
        <row r="320">
          <cell r="AY320" t="str">
            <v>PETER VALLIERES</v>
          </cell>
          <cell r="BC320">
            <v>40563</v>
          </cell>
        </row>
        <row r="321">
          <cell r="AY321" t="str">
            <v>PETER VANDERHOUT</v>
          </cell>
          <cell r="BC321">
            <v>40564</v>
          </cell>
        </row>
        <row r="322">
          <cell r="AY322" t="str">
            <v>PHILIP KWINT</v>
          </cell>
          <cell r="BC322">
            <v>40565</v>
          </cell>
        </row>
        <row r="323">
          <cell r="AY323" t="str">
            <v>PHONGSACK BOUALAVONG</v>
          </cell>
          <cell r="BC323">
            <v>40566</v>
          </cell>
        </row>
        <row r="324">
          <cell r="AY324" t="str">
            <v>RANDY COOMBER</v>
          </cell>
          <cell r="BC324">
            <v>40567</v>
          </cell>
        </row>
        <row r="325">
          <cell r="AY325" t="str">
            <v>RANDY MURRE</v>
          </cell>
          <cell r="BC325">
            <v>40568</v>
          </cell>
        </row>
        <row r="326">
          <cell r="AY326" t="str">
            <v>RANDY WEBB</v>
          </cell>
          <cell r="BC326">
            <v>40569</v>
          </cell>
        </row>
        <row r="327">
          <cell r="AY327" t="str">
            <v>RHONDA VANMEER</v>
          </cell>
          <cell r="BC327">
            <v>40570</v>
          </cell>
        </row>
        <row r="328">
          <cell r="AY328" t="str">
            <v>RICCARDO ZOTTARELLI</v>
          </cell>
          <cell r="BC328">
            <v>40571</v>
          </cell>
        </row>
        <row r="329">
          <cell r="AY329" t="str">
            <v>RICHARD AUDIT</v>
          </cell>
          <cell r="BC329">
            <v>40572</v>
          </cell>
        </row>
        <row r="330">
          <cell r="AY330" t="str">
            <v>RICHARD BASSINDALE</v>
          </cell>
          <cell r="BC330">
            <v>40573</v>
          </cell>
        </row>
        <row r="331">
          <cell r="AY331" t="str">
            <v>RICHARD HALL</v>
          </cell>
          <cell r="BC331">
            <v>40574</v>
          </cell>
        </row>
        <row r="332">
          <cell r="AY332" t="str">
            <v>RICHARD MCBRIDE</v>
          </cell>
          <cell r="BC332">
            <v>40575</v>
          </cell>
        </row>
        <row r="333">
          <cell r="AY333" t="str">
            <v>RICHARD URECH</v>
          </cell>
          <cell r="BC333">
            <v>40576</v>
          </cell>
        </row>
        <row r="334">
          <cell r="AY334" t="str">
            <v>RICK BEEDIE</v>
          </cell>
          <cell r="BC334">
            <v>40577</v>
          </cell>
        </row>
        <row r="335">
          <cell r="AY335" t="str">
            <v>RICKY RAFTER</v>
          </cell>
          <cell r="BC335">
            <v>40578</v>
          </cell>
        </row>
        <row r="336">
          <cell r="AY336" t="str">
            <v>RITA MORRIS</v>
          </cell>
          <cell r="BC336">
            <v>40579</v>
          </cell>
        </row>
        <row r="337">
          <cell r="AY337" t="str">
            <v>ROB CROSSMAN</v>
          </cell>
          <cell r="BC337">
            <v>40580</v>
          </cell>
        </row>
        <row r="338">
          <cell r="AY338" t="str">
            <v>ROB MACINTYRE</v>
          </cell>
          <cell r="BC338">
            <v>40581</v>
          </cell>
        </row>
        <row r="339">
          <cell r="AY339" t="str">
            <v>ROBERT BATES</v>
          </cell>
          <cell r="BC339">
            <v>40582</v>
          </cell>
        </row>
        <row r="340">
          <cell r="AY340" t="str">
            <v>ROBERT BENTLEY</v>
          </cell>
          <cell r="BC340">
            <v>40583</v>
          </cell>
        </row>
        <row r="341">
          <cell r="AY341" t="str">
            <v>ROBERT DUNHAM</v>
          </cell>
          <cell r="BC341">
            <v>40584</v>
          </cell>
        </row>
        <row r="342">
          <cell r="AY342" t="str">
            <v>ROBERT EBBERS</v>
          </cell>
          <cell r="BC342">
            <v>40585</v>
          </cell>
        </row>
        <row r="343">
          <cell r="AY343" t="str">
            <v>ROBERT HAND</v>
          </cell>
          <cell r="BC343">
            <v>40586</v>
          </cell>
        </row>
        <row r="344">
          <cell r="AY344" t="str">
            <v>ROBERT HENSCHEL</v>
          </cell>
          <cell r="BC344">
            <v>40587</v>
          </cell>
        </row>
        <row r="345">
          <cell r="AY345" t="str">
            <v>ROBERT ROHR</v>
          </cell>
          <cell r="BC345">
            <v>40588</v>
          </cell>
        </row>
        <row r="346">
          <cell r="AY346" t="str">
            <v>ROBERT TAYLOR</v>
          </cell>
          <cell r="BC346">
            <v>40589</v>
          </cell>
        </row>
        <row r="347">
          <cell r="AY347" t="str">
            <v>ROMAN KATA</v>
          </cell>
          <cell r="BC347">
            <v>40590</v>
          </cell>
        </row>
        <row r="348">
          <cell r="AY348" t="str">
            <v>ROSS BARBER</v>
          </cell>
          <cell r="BC348">
            <v>40591</v>
          </cell>
        </row>
        <row r="349">
          <cell r="AY349" t="str">
            <v>ROSS FINNIMORE</v>
          </cell>
          <cell r="BC349">
            <v>40592</v>
          </cell>
        </row>
        <row r="350">
          <cell r="AY350" t="str">
            <v>ROY OWEN</v>
          </cell>
          <cell r="BC350">
            <v>40593</v>
          </cell>
        </row>
        <row r="351">
          <cell r="AY351" t="str">
            <v>RUSSELL FISHER</v>
          </cell>
          <cell r="BC351">
            <v>40594</v>
          </cell>
        </row>
        <row r="352">
          <cell r="AY352" t="str">
            <v>SALMAN BAIG</v>
          </cell>
          <cell r="BC352">
            <v>40595</v>
          </cell>
        </row>
        <row r="353">
          <cell r="AY353" t="str">
            <v>SAM DIPASQUALE</v>
          </cell>
          <cell r="BC353">
            <v>40596</v>
          </cell>
        </row>
        <row r="354">
          <cell r="AY354" t="str">
            <v>SAM GENTILE</v>
          </cell>
          <cell r="BC354">
            <v>40597</v>
          </cell>
        </row>
        <row r="355">
          <cell r="AY355" t="str">
            <v>SAMANTHA BURKE</v>
          </cell>
          <cell r="BC355">
            <v>40598</v>
          </cell>
        </row>
        <row r="356">
          <cell r="AY356" t="str">
            <v>SAMANTHA LUNDY</v>
          </cell>
          <cell r="BC356">
            <v>40599</v>
          </cell>
        </row>
        <row r="357">
          <cell r="AY357" t="str">
            <v>SANDRA BELL</v>
          </cell>
          <cell r="BC357">
            <v>40600</v>
          </cell>
        </row>
        <row r="358">
          <cell r="AY358" t="str">
            <v>SARAH HUGHES</v>
          </cell>
          <cell r="BC358">
            <v>40601</v>
          </cell>
        </row>
        <row r="359">
          <cell r="AY359" t="str">
            <v>SCOTT BEAUDRIE</v>
          </cell>
          <cell r="BC359">
            <v>40602</v>
          </cell>
        </row>
        <row r="360">
          <cell r="AY360" t="str">
            <v>SCOTT BIGGS</v>
          </cell>
          <cell r="BC360">
            <v>40603</v>
          </cell>
        </row>
        <row r="361">
          <cell r="AY361" t="str">
            <v>SCOTT BORER</v>
          </cell>
          <cell r="BC361">
            <v>40604</v>
          </cell>
        </row>
        <row r="362">
          <cell r="AY362" t="str">
            <v>SCOTT SUTTON</v>
          </cell>
          <cell r="BC362">
            <v>40605</v>
          </cell>
        </row>
        <row r="363">
          <cell r="AY363" t="str">
            <v>SERGHEI TIMOTIN</v>
          </cell>
          <cell r="BC363">
            <v>40606</v>
          </cell>
        </row>
        <row r="364">
          <cell r="AY364" t="str">
            <v>SHAUN SNOW</v>
          </cell>
          <cell r="BC364">
            <v>40607</v>
          </cell>
        </row>
        <row r="365">
          <cell r="AY365" t="str">
            <v>SHEILA WHITNEY</v>
          </cell>
          <cell r="BC365">
            <v>40608</v>
          </cell>
        </row>
        <row r="366">
          <cell r="AY366" t="str">
            <v>SHELLEY PARKER</v>
          </cell>
          <cell r="BC366">
            <v>40609</v>
          </cell>
        </row>
        <row r="367">
          <cell r="AY367" t="str">
            <v>SHERI OJERO</v>
          </cell>
          <cell r="BC367">
            <v>40610</v>
          </cell>
        </row>
        <row r="368">
          <cell r="AY368" t="str">
            <v>SHERRI SHWEIHAT</v>
          </cell>
          <cell r="BC368">
            <v>40611</v>
          </cell>
        </row>
        <row r="369">
          <cell r="AY369" t="str">
            <v>SOKUNTHAI TOB</v>
          </cell>
          <cell r="BC369">
            <v>40612</v>
          </cell>
        </row>
        <row r="370">
          <cell r="AY370" t="str">
            <v>STANLEY COULTER</v>
          </cell>
          <cell r="BC370">
            <v>40613</v>
          </cell>
        </row>
        <row r="371">
          <cell r="AY371" t="str">
            <v>STEPHEN LARWOOD</v>
          </cell>
          <cell r="BC371">
            <v>40614</v>
          </cell>
        </row>
        <row r="372">
          <cell r="AY372" t="str">
            <v>STEVE ABRAMOVICH</v>
          </cell>
          <cell r="BC372">
            <v>40615</v>
          </cell>
        </row>
        <row r="373">
          <cell r="AY373" t="str">
            <v>STEVE STRUGAR</v>
          </cell>
          <cell r="BC373">
            <v>40616</v>
          </cell>
        </row>
        <row r="374">
          <cell r="AY374" t="str">
            <v>STEVEN ROBSON</v>
          </cell>
          <cell r="BC374">
            <v>40617</v>
          </cell>
        </row>
        <row r="375">
          <cell r="AY375" t="str">
            <v>STEVEN TEW</v>
          </cell>
          <cell r="BC375">
            <v>40618</v>
          </cell>
        </row>
        <row r="376">
          <cell r="AY376" t="str">
            <v>SUDHA MARTHI</v>
          </cell>
          <cell r="BC376">
            <v>40619</v>
          </cell>
        </row>
        <row r="377">
          <cell r="AY377" t="str">
            <v>SUE STANGRET</v>
          </cell>
          <cell r="BC377">
            <v>40620</v>
          </cell>
        </row>
        <row r="378">
          <cell r="AY378" t="str">
            <v>SUNIL BECHARBHAI</v>
          </cell>
          <cell r="BC378">
            <v>40621</v>
          </cell>
        </row>
        <row r="379">
          <cell r="AY379" t="str">
            <v>SUSAN SPEZIALE</v>
          </cell>
          <cell r="BC379">
            <v>40622</v>
          </cell>
        </row>
        <row r="380">
          <cell r="AY380" t="str">
            <v>TARA WANSEL</v>
          </cell>
          <cell r="BC380">
            <v>40623</v>
          </cell>
        </row>
        <row r="381">
          <cell r="AY381" t="str">
            <v>TAYLOR ARKINSON</v>
          </cell>
          <cell r="BC381">
            <v>40624</v>
          </cell>
        </row>
        <row r="382">
          <cell r="AY382" t="str">
            <v>TEJ KARUPEN</v>
          </cell>
          <cell r="BC382">
            <v>40625</v>
          </cell>
        </row>
        <row r="383">
          <cell r="AY383" t="str">
            <v>TERRILEA PITTON</v>
          </cell>
          <cell r="BC383">
            <v>40626</v>
          </cell>
        </row>
        <row r="384">
          <cell r="AY384" t="str">
            <v>TERRY RYAN</v>
          </cell>
          <cell r="BC384">
            <v>40627</v>
          </cell>
        </row>
        <row r="385">
          <cell r="AY385" t="str">
            <v>THERESA JONES</v>
          </cell>
          <cell r="BC385">
            <v>40628</v>
          </cell>
        </row>
        <row r="386">
          <cell r="AY386" t="str">
            <v>TIFFANY GOUPIL</v>
          </cell>
          <cell r="BC386">
            <v>40629</v>
          </cell>
        </row>
        <row r="387">
          <cell r="AY387" t="str">
            <v>TIMOTHY CALLAGHAN</v>
          </cell>
          <cell r="BC387">
            <v>40630</v>
          </cell>
        </row>
        <row r="388">
          <cell r="AY388" t="str">
            <v>TODD DAIGLE</v>
          </cell>
          <cell r="BC388">
            <v>40631</v>
          </cell>
        </row>
        <row r="389">
          <cell r="AY389" t="str">
            <v>TONY IERACE</v>
          </cell>
          <cell r="BC389">
            <v>40632</v>
          </cell>
        </row>
        <row r="390">
          <cell r="AY390" t="str">
            <v>TREVOR HEWITSON</v>
          </cell>
          <cell r="BC390">
            <v>40633</v>
          </cell>
        </row>
        <row r="391">
          <cell r="AY391" t="str">
            <v>TROY SHEELER</v>
          </cell>
          <cell r="BC391">
            <v>40634</v>
          </cell>
        </row>
        <row r="392">
          <cell r="AY392" t="str">
            <v>TYLER ANDERSON</v>
          </cell>
          <cell r="BC392">
            <v>40635</v>
          </cell>
        </row>
        <row r="393">
          <cell r="AY393" t="str">
            <v>ULKU OREN</v>
          </cell>
          <cell r="BC393">
            <v>40636</v>
          </cell>
        </row>
        <row r="394">
          <cell r="AY394" t="str">
            <v>VALERIE MCKENNA</v>
          </cell>
          <cell r="BC394">
            <v>40637</v>
          </cell>
        </row>
        <row r="395">
          <cell r="AY395" t="str">
            <v>WALTER HAVEMAN</v>
          </cell>
          <cell r="BC395">
            <v>40638</v>
          </cell>
        </row>
        <row r="396">
          <cell r="AY396" t="str">
            <v>WILLIAM JOHNSON</v>
          </cell>
          <cell r="BC396">
            <v>40639</v>
          </cell>
        </row>
        <row r="397">
          <cell r="AY397" t="str">
            <v>WILSON LI</v>
          </cell>
          <cell r="BC397">
            <v>40640</v>
          </cell>
        </row>
        <row r="398">
          <cell r="AY398" t="str">
            <v>ZORAN DABIC</v>
          </cell>
          <cell r="BC398">
            <v>40641</v>
          </cell>
        </row>
        <row r="399">
          <cell r="BC399">
            <v>40642</v>
          </cell>
        </row>
        <row r="400">
          <cell r="BC400">
            <v>40643</v>
          </cell>
        </row>
        <row r="401">
          <cell r="BC401">
            <v>40644</v>
          </cell>
        </row>
        <row r="402">
          <cell r="BC402">
            <v>40645</v>
          </cell>
        </row>
        <row r="403">
          <cell r="BC403">
            <v>40646</v>
          </cell>
        </row>
        <row r="404">
          <cell r="BC404">
            <v>40647</v>
          </cell>
        </row>
        <row r="405">
          <cell r="BC405">
            <v>40648</v>
          </cell>
        </row>
        <row r="406">
          <cell r="BC406">
            <v>40649</v>
          </cell>
        </row>
        <row r="407">
          <cell r="BC407">
            <v>40650</v>
          </cell>
        </row>
        <row r="408">
          <cell r="BC408">
            <v>40651</v>
          </cell>
        </row>
        <row r="409">
          <cell r="BC409">
            <v>40652</v>
          </cell>
        </row>
        <row r="410">
          <cell r="BC410">
            <v>40653</v>
          </cell>
        </row>
        <row r="411">
          <cell r="BC411">
            <v>40654</v>
          </cell>
        </row>
        <row r="412">
          <cell r="BC412">
            <v>40655</v>
          </cell>
        </row>
        <row r="413">
          <cell r="BC413">
            <v>40656</v>
          </cell>
        </row>
        <row r="414">
          <cell r="BC414">
            <v>40657</v>
          </cell>
        </row>
        <row r="415">
          <cell r="BC415">
            <v>40658</v>
          </cell>
        </row>
        <row r="416">
          <cell r="BC416">
            <v>40659</v>
          </cell>
        </row>
        <row r="417">
          <cell r="BC417">
            <v>40660</v>
          </cell>
        </row>
        <row r="418">
          <cell r="BC418">
            <v>40661</v>
          </cell>
        </row>
        <row r="419">
          <cell r="BC419">
            <v>40662</v>
          </cell>
        </row>
        <row r="420">
          <cell r="BC420">
            <v>40663</v>
          </cell>
        </row>
        <row r="421">
          <cell r="BC421">
            <v>40664</v>
          </cell>
        </row>
        <row r="422">
          <cell r="BC422">
            <v>40665</v>
          </cell>
        </row>
        <row r="423">
          <cell r="BC423">
            <v>40666</v>
          </cell>
        </row>
        <row r="424">
          <cell r="BC424">
            <v>40667</v>
          </cell>
        </row>
        <row r="425">
          <cell r="BC425">
            <v>40668</v>
          </cell>
        </row>
        <row r="426">
          <cell r="BC426">
            <v>40669</v>
          </cell>
        </row>
        <row r="427">
          <cell r="BC427">
            <v>40670</v>
          </cell>
        </row>
        <row r="428">
          <cell r="BC428">
            <v>40671</v>
          </cell>
        </row>
        <row r="429">
          <cell r="BC429">
            <v>40672</v>
          </cell>
        </row>
        <row r="430">
          <cell r="BC430">
            <v>40673</v>
          </cell>
        </row>
        <row r="431">
          <cell r="BC431">
            <v>40674</v>
          </cell>
        </row>
        <row r="432">
          <cell r="BC432">
            <v>40675</v>
          </cell>
        </row>
        <row r="433">
          <cell r="BC433">
            <v>40676</v>
          </cell>
        </row>
        <row r="434">
          <cell r="BC434">
            <v>40677</v>
          </cell>
        </row>
        <row r="435">
          <cell r="BC435">
            <v>40678</v>
          </cell>
        </row>
        <row r="436">
          <cell r="BC436">
            <v>40679</v>
          </cell>
        </row>
        <row r="437">
          <cell r="BC437">
            <v>40680</v>
          </cell>
        </row>
        <row r="438">
          <cell r="BC438">
            <v>40681</v>
          </cell>
        </row>
        <row r="439">
          <cell r="BC439">
            <v>40682</v>
          </cell>
        </row>
        <row r="440">
          <cell r="BC440">
            <v>40683</v>
          </cell>
        </row>
        <row r="441">
          <cell r="BC441">
            <v>40684</v>
          </cell>
        </row>
        <row r="442">
          <cell r="BC442">
            <v>40685</v>
          </cell>
        </row>
        <row r="443">
          <cell r="BC443">
            <v>40686</v>
          </cell>
        </row>
        <row r="444">
          <cell r="BC444">
            <v>40687</v>
          </cell>
        </row>
        <row r="445">
          <cell r="BC445">
            <v>40688</v>
          </cell>
        </row>
        <row r="446">
          <cell r="BC446">
            <v>40689</v>
          </cell>
        </row>
        <row r="447">
          <cell r="BC447">
            <v>40690</v>
          </cell>
        </row>
        <row r="448">
          <cell r="BC448">
            <v>40691</v>
          </cell>
        </row>
        <row r="449">
          <cell r="BC449">
            <v>40692</v>
          </cell>
        </row>
        <row r="450">
          <cell r="BC450">
            <v>40693</v>
          </cell>
        </row>
        <row r="451">
          <cell r="BC451">
            <v>40694</v>
          </cell>
        </row>
        <row r="452">
          <cell r="BC452">
            <v>40695</v>
          </cell>
        </row>
        <row r="453">
          <cell r="BC453">
            <v>40696</v>
          </cell>
        </row>
        <row r="454">
          <cell r="BC454">
            <v>40697</v>
          </cell>
        </row>
        <row r="455">
          <cell r="BC455">
            <v>40698</v>
          </cell>
        </row>
        <row r="456">
          <cell r="BC456">
            <v>40699</v>
          </cell>
        </row>
        <row r="457">
          <cell r="BC457">
            <v>40700</v>
          </cell>
        </row>
        <row r="458">
          <cell r="BC458">
            <v>40701</v>
          </cell>
        </row>
        <row r="459">
          <cell r="BC459">
            <v>40702</v>
          </cell>
        </row>
        <row r="460">
          <cell r="BC460">
            <v>40703</v>
          </cell>
        </row>
        <row r="461">
          <cell r="BC461">
            <v>40704</v>
          </cell>
        </row>
        <row r="462">
          <cell r="BC462">
            <v>40705</v>
          </cell>
        </row>
        <row r="463">
          <cell r="BC463">
            <v>40706</v>
          </cell>
        </row>
        <row r="464">
          <cell r="BC464">
            <v>40707</v>
          </cell>
        </row>
        <row r="465">
          <cell r="BC465">
            <v>40708</v>
          </cell>
        </row>
        <row r="466">
          <cell r="BC466">
            <v>40709</v>
          </cell>
        </row>
        <row r="467">
          <cell r="BC467">
            <v>40710</v>
          </cell>
        </row>
        <row r="468">
          <cell r="BC468">
            <v>40711</v>
          </cell>
        </row>
        <row r="469">
          <cell r="BC469">
            <v>40712</v>
          </cell>
        </row>
        <row r="470">
          <cell r="BC470">
            <v>40713</v>
          </cell>
        </row>
        <row r="471">
          <cell r="BC471">
            <v>40714</v>
          </cell>
        </row>
        <row r="472">
          <cell r="BC472">
            <v>40715</v>
          </cell>
        </row>
        <row r="473">
          <cell r="BC473">
            <v>40716</v>
          </cell>
        </row>
        <row r="474">
          <cell r="BC474">
            <v>40717</v>
          </cell>
        </row>
        <row r="475">
          <cell r="BC475">
            <v>40718</v>
          </cell>
        </row>
        <row r="476">
          <cell r="BC476">
            <v>40719</v>
          </cell>
        </row>
        <row r="477">
          <cell r="BC477">
            <v>40720</v>
          </cell>
        </row>
        <row r="478">
          <cell r="BC478">
            <v>40721</v>
          </cell>
        </row>
        <row r="479">
          <cell r="BC479">
            <v>40722</v>
          </cell>
        </row>
        <row r="480">
          <cell r="BC480">
            <v>40723</v>
          </cell>
        </row>
        <row r="481">
          <cell r="BC481">
            <v>40724</v>
          </cell>
        </row>
        <row r="482">
          <cell r="BC482">
            <v>40725</v>
          </cell>
        </row>
        <row r="483">
          <cell r="BC483">
            <v>40726</v>
          </cell>
        </row>
        <row r="484">
          <cell r="BC484">
            <v>40727</v>
          </cell>
        </row>
        <row r="485">
          <cell r="BC485">
            <v>40728</v>
          </cell>
        </row>
        <row r="486">
          <cell r="BC486">
            <v>40729</v>
          </cell>
        </row>
        <row r="487">
          <cell r="BC487">
            <v>40730</v>
          </cell>
        </row>
        <row r="488">
          <cell r="BC488">
            <v>40731</v>
          </cell>
        </row>
        <row r="489">
          <cell r="BC489">
            <v>40732</v>
          </cell>
        </row>
        <row r="490">
          <cell r="BC490">
            <v>40733</v>
          </cell>
        </row>
        <row r="491">
          <cell r="BC491">
            <v>40734</v>
          </cell>
        </row>
        <row r="492">
          <cell r="BC492">
            <v>40735</v>
          </cell>
        </row>
        <row r="493">
          <cell r="BC493">
            <v>40736</v>
          </cell>
        </row>
        <row r="494">
          <cell r="BC494">
            <v>40737</v>
          </cell>
        </row>
        <row r="495">
          <cell r="BC495">
            <v>40738</v>
          </cell>
        </row>
        <row r="496">
          <cell r="BC496">
            <v>40739</v>
          </cell>
        </row>
        <row r="497">
          <cell r="BC497">
            <v>40740</v>
          </cell>
        </row>
        <row r="498">
          <cell r="BC498">
            <v>40741</v>
          </cell>
        </row>
        <row r="499">
          <cell r="BC499">
            <v>40742</v>
          </cell>
        </row>
        <row r="500">
          <cell r="BC500">
            <v>40743</v>
          </cell>
        </row>
        <row r="501">
          <cell r="BC501">
            <v>40744</v>
          </cell>
        </row>
        <row r="502">
          <cell r="BC502">
            <v>40745</v>
          </cell>
        </row>
        <row r="503">
          <cell r="BC503">
            <v>40746</v>
          </cell>
        </row>
        <row r="504">
          <cell r="BC504">
            <v>40747</v>
          </cell>
        </row>
        <row r="505">
          <cell r="BC505">
            <v>40748</v>
          </cell>
        </row>
        <row r="506">
          <cell r="BC506">
            <v>40749</v>
          </cell>
        </row>
        <row r="507">
          <cell r="BC507">
            <v>40750</v>
          </cell>
        </row>
        <row r="508">
          <cell r="BC508">
            <v>40751</v>
          </cell>
        </row>
        <row r="509">
          <cell r="BC509">
            <v>40752</v>
          </cell>
        </row>
        <row r="510">
          <cell r="BC510">
            <v>40753</v>
          </cell>
        </row>
        <row r="511">
          <cell r="BC511">
            <v>40754</v>
          </cell>
        </row>
        <row r="512">
          <cell r="BC512">
            <v>40755</v>
          </cell>
        </row>
        <row r="513">
          <cell r="BC513">
            <v>40756</v>
          </cell>
        </row>
        <row r="514">
          <cell r="BC514">
            <v>40757</v>
          </cell>
        </row>
        <row r="515">
          <cell r="BC515">
            <v>40758</v>
          </cell>
        </row>
        <row r="516">
          <cell r="BC516">
            <v>40759</v>
          </cell>
        </row>
        <row r="517">
          <cell r="BC517">
            <v>40760</v>
          </cell>
        </row>
        <row r="518">
          <cell r="BC518">
            <v>40761</v>
          </cell>
        </row>
        <row r="519">
          <cell r="BC519">
            <v>40762</v>
          </cell>
        </row>
        <row r="520">
          <cell r="BC520">
            <v>40763</v>
          </cell>
        </row>
        <row r="521">
          <cell r="BC521">
            <v>40764</v>
          </cell>
        </row>
        <row r="522">
          <cell r="BC522">
            <v>40765</v>
          </cell>
        </row>
        <row r="523">
          <cell r="BC523">
            <v>40766</v>
          </cell>
        </row>
        <row r="524">
          <cell r="BC524">
            <v>40767</v>
          </cell>
        </row>
        <row r="525">
          <cell r="BC525">
            <v>40768</v>
          </cell>
        </row>
        <row r="526">
          <cell r="BC526">
            <v>40769</v>
          </cell>
        </row>
        <row r="527">
          <cell r="BC527">
            <v>40770</v>
          </cell>
        </row>
        <row r="528">
          <cell r="BC528">
            <v>40771</v>
          </cell>
        </row>
        <row r="529">
          <cell r="BC529">
            <v>40772</v>
          </cell>
        </row>
        <row r="530">
          <cell r="BC530">
            <v>40773</v>
          </cell>
        </row>
        <row r="531">
          <cell r="BC531">
            <v>40774</v>
          </cell>
        </row>
        <row r="532">
          <cell r="BC532">
            <v>40775</v>
          </cell>
        </row>
        <row r="533">
          <cell r="BC533">
            <v>40776</v>
          </cell>
        </row>
        <row r="534">
          <cell r="BC534">
            <v>40777</v>
          </cell>
        </row>
        <row r="535">
          <cell r="BC535">
            <v>40778</v>
          </cell>
        </row>
        <row r="536">
          <cell r="BC536">
            <v>40779</v>
          </cell>
        </row>
        <row r="537">
          <cell r="BC537">
            <v>40780</v>
          </cell>
        </row>
        <row r="538">
          <cell r="BC538">
            <v>40781</v>
          </cell>
        </row>
        <row r="539">
          <cell r="BC539">
            <v>40782</v>
          </cell>
        </row>
        <row r="540">
          <cell r="BC540">
            <v>40783</v>
          </cell>
        </row>
        <row r="541">
          <cell r="BC541">
            <v>40784</v>
          </cell>
        </row>
        <row r="542">
          <cell r="BC542">
            <v>40785</v>
          </cell>
        </row>
        <row r="543">
          <cell r="BC543">
            <v>40786</v>
          </cell>
        </row>
        <row r="544">
          <cell r="BC544">
            <v>40787</v>
          </cell>
        </row>
        <row r="545">
          <cell r="BC545">
            <v>40788</v>
          </cell>
        </row>
        <row r="546">
          <cell r="BC546">
            <v>40789</v>
          </cell>
        </row>
        <row r="547">
          <cell r="BC547">
            <v>40790</v>
          </cell>
        </row>
        <row r="548">
          <cell r="BC548">
            <v>40791</v>
          </cell>
        </row>
        <row r="549">
          <cell r="BC549">
            <v>40792</v>
          </cell>
        </row>
        <row r="550">
          <cell r="BC550">
            <v>40793</v>
          </cell>
        </row>
        <row r="551">
          <cell r="BC551">
            <v>40794</v>
          </cell>
        </row>
        <row r="552">
          <cell r="BC552">
            <v>40795</v>
          </cell>
        </row>
        <row r="553">
          <cell r="BC553">
            <v>40796</v>
          </cell>
        </row>
        <row r="554">
          <cell r="BC554">
            <v>40797</v>
          </cell>
        </row>
        <row r="555">
          <cell r="BC555">
            <v>40798</v>
          </cell>
        </row>
        <row r="556">
          <cell r="BC556">
            <v>40799</v>
          </cell>
        </row>
        <row r="557">
          <cell r="BC557">
            <v>40800</v>
          </cell>
        </row>
        <row r="558">
          <cell r="BC558">
            <v>40801</v>
          </cell>
        </row>
        <row r="559">
          <cell r="BC559">
            <v>40802</v>
          </cell>
        </row>
        <row r="560">
          <cell r="BC560">
            <v>40803</v>
          </cell>
        </row>
        <row r="561">
          <cell r="BC561">
            <v>40804</v>
          </cell>
        </row>
        <row r="562">
          <cell r="BC562">
            <v>40805</v>
          </cell>
        </row>
        <row r="563">
          <cell r="BC563">
            <v>40806</v>
          </cell>
        </row>
        <row r="564">
          <cell r="BC564">
            <v>40807</v>
          </cell>
        </row>
        <row r="565">
          <cell r="BC565">
            <v>40808</v>
          </cell>
        </row>
        <row r="566">
          <cell r="BC566">
            <v>40809</v>
          </cell>
        </row>
        <row r="567">
          <cell r="BC567">
            <v>40810</v>
          </cell>
        </row>
        <row r="568">
          <cell r="BC568">
            <v>40811</v>
          </cell>
        </row>
        <row r="569">
          <cell r="BC569">
            <v>40812</v>
          </cell>
        </row>
        <row r="570">
          <cell r="BC570">
            <v>40813</v>
          </cell>
        </row>
        <row r="571">
          <cell r="BC571">
            <v>40814</v>
          </cell>
        </row>
        <row r="572">
          <cell r="BC572">
            <v>40815</v>
          </cell>
        </row>
        <row r="573">
          <cell r="BC573">
            <v>40816</v>
          </cell>
        </row>
        <row r="574">
          <cell r="BC574">
            <v>40817</v>
          </cell>
        </row>
        <row r="575">
          <cell r="BC575">
            <v>40818</v>
          </cell>
        </row>
        <row r="576">
          <cell r="BC576">
            <v>40819</v>
          </cell>
        </row>
        <row r="577">
          <cell r="BC577">
            <v>40820</v>
          </cell>
        </row>
        <row r="578">
          <cell r="BC578">
            <v>40821</v>
          </cell>
        </row>
        <row r="579">
          <cell r="BC579">
            <v>40822</v>
          </cell>
        </row>
        <row r="580">
          <cell r="BC580">
            <v>40823</v>
          </cell>
        </row>
        <row r="581">
          <cell r="BC581">
            <v>40824</v>
          </cell>
        </row>
        <row r="582">
          <cell r="BC582">
            <v>40825</v>
          </cell>
        </row>
        <row r="583">
          <cell r="BC583">
            <v>40826</v>
          </cell>
        </row>
        <row r="584">
          <cell r="BC584">
            <v>40827</v>
          </cell>
        </row>
        <row r="585">
          <cell r="BC585">
            <v>40828</v>
          </cell>
        </row>
        <row r="586">
          <cell r="BC586">
            <v>40829</v>
          </cell>
        </row>
        <row r="587">
          <cell r="BC587">
            <v>40830</v>
          </cell>
        </row>
        <row r="588">
          <cell r="BC588">
            <v>40831</v>
          </cell>
        </row>
        <row r="589">
          <cell r="BC589">
            <v>40832</v>
          </cell>
        </row>
        <row r="590">
          <cell r="BC590">
            <v>40833</v>
          </cell>
        </row>
        <row r="591">
          <cell r="BC591">
            <v>40834</v>
          </cell>
        </row>
        <row r="592">
          <cell r="BC592">
            <v>40835</v>
          </cell>
        </row>
        <row r="593">
          <cell r="BC593">
            <v>40836</v>
          </cell>
        </row>
        <row r="594">
          <cell r="BC594">
            <v>40837</v>
          </cell>
        </row>
        <row r="595">
          <cell r="BC595">
            <v>40838</v>
          </cell>
        </row>
        <row r="596">
          <cell r="BC596">
            <v>40839</v>
          </cell>
        </row>
        <row r="597">
          <cell r="BC597">
            <v>40840</v>
          </cell>
        </row>
        <row r="598">
          <cell r="BC598">
            <v>40841</v>
          </cell>
        </row>
        <row r="599">
          <cell r="BC599">
            <v>40842</v>
          </cell>
        </row>
        <row r="600">
          <cell r="BC600">
            <v>40843</v>
          </cell>
        </row>
        <row r="601">
          <cell r="BC601">
            <v>40844</v>
          </cell>
        </row>
        <row r="602">
          <cell r="BC602">
            <v>40845</v>
          </cell>
        </row>
        <row r="603">
          <cell r="BC603">
            <v>40846</v>
          </cell>
        </row>
        <row r="604">
          <cell r="BC604">
            <v>40847</v>
          </cell>
        </row>
        <row r="605">
          <cell r="BC605">
            <v>40848</v>
          </cell>
        </row>
        <row r="606">
          <cell r="BC606">
            <v>40849</v>
          </cell>
        </row>
        <row r="607">
          <cell r="BC607">
            <v>40850</v>
          </cell>
        </row>
        <row r="608">
          <cell r="BC608">
            <v>40851</v>
          </cell>
        </row>
        <row r="609">
          <cell r="BC609">
            <v>40852</v>
          </cell>
        </row>
        <row r="610">
          <cell r="BC610">
            <v>40853</v>
          </cell>
        </row>
        <row r="611">
          <cell r="BC611">
            <v>40854</v>
          </cell>
        </row>
        <row r="612">
          <cell r="BC612">
            <v>40855</v>
          </cell>
        </row>
        <row r="613">
          <cell r="BC613">
            <v>40856</v>
          </cell>
        </row>
        <row r="614">
          <cell r="BC614">
            <v>40857</v>
          </cell>
        </row>
        <row r="615">
          <cell r="BC615">
            <v>40858</v>
          </cell>
        </row>
        <row r="616">
          <cell r="BC616">
            <v>40859</v>
          </cell>
        </row>
        <row r="617">
          <cell r="BC617">
            <v>40860</v>
          </cell>
        </row>
        <row r="618">
          <cell r="BC618">
            <v>40861</v>
          </cell>
        </row>
        <row r="619">
          <cell r="BC619">
            <v>40862</v>
          </cell>
        </row>
        <row r="620">
          <cell r="BC620">
            <v>40863</v>
          </cell>
        </row>
        <row r="621">
          <cell r="BC621">
            <v>40864</v>
          </cell>
        </row>
        <row r="622">
          <cell r="BC622">
            <v>40865</v>
          </cell>
        </row>
        <row r="623">
          <cell r="BC623">
            <v>40866</v>
          </cell>
        </row>
        <row r="624">
          <cell r="BC624">
            <v>40867</v>
          </cell>
        </row>
        <row r="625">
          <cell r="BC625">
            <v>40868</v>
          </cell>
        </row>
        <row r="626">
          <cell r="BC626">
            <v>40869</v>
          </cell>
        </row>
        <row r="627">
          <cell r="BC627">
            <v>40870</v>
          </cell>
        </row>
        <row r="628">
          <cell r="BC628">
            <v>40871</v>
          </cell>
        </row>
        <row r="629">
          <cell r="BC629">
            <v>40872</v>
          </cell>
        </row>
        <row r="630">
          <cell r="BC630">
            <v>40873</v>
          </cell>
        </row>
        <row r="631">
          <cell r="BC631">
            <v>40874</v>
          </cell>
        </row>
        <row r="632">
          <cell r="BC632">
            <v>40875</v>
          </cell>
        </row>
        <row r="633">
          <cell r="BC633">
            <v>40876</v>
          </cell>
        </row>
        <row r="634">
          <cell r="BC634">
            <v>40877</v>
          </cell>
        </row>
        <row r="635">
          <cell r="BC635">
            <v>40878</v>
          </cell>
        </row>
        <row r="636">
          <cell r="BC636">
            <v>40879</v>
          </cell>
        </row>
        <row r="637">
          <cell r="BC637">
            <v>40880</v>
          </cell>
        </row>
        <row r="638">
          <cell r="BC638">
            <v>40881</v>
          </cell>
        </row>
        <row r="639">
          <cell r="BC639">
            <v>40882</v>
          </cell>
        </row>
        <row r="640">
          <cell r="BC640">
            <v>40883</v>
          </cell>
        </row>
        <row r="641">
          <cell r="BC641">
            <v>40884</v>
          </cell>
        </row>
        <row r="642">
          <cell r="BC642">
            <v>40885</v>
          </cell>
        </row>
        <row r="643">
          <cell r="BC643">
            <v>40886</v>
          </cell>
        </row>
        <row r="644">
          <cell r="BC644">
            <v>40887</v>
          </cell>
        </row>
        <row r="645">
          <cell r="BC645">
            <v>40888</v>
          </cell>
        </row>
        <row r="646">
          <cell r="BC646">
            <v>40889</v>
          </cell>
        </row>
        <row r="647">
          <cell r="BC647">
            <v>40890</v>
          </cell>
        </row>
        <row r="648">
          <cell r="BC648">
            <v>40891</v>
          </cell>
        </row>
        <row r="649">
          <cell r="BC649">
            <v>40892</v>
          </cell>
        </row>
        <row r="650">
          <cell r="BC650">
            <v>40893</v>
          </cell>
        </row>
        <row r="651">
          <cell r="BC651">
            <v>40894</v>
          </cell>
        </row>
        <row r="652">
          <cell r="BC652">
            <v>40895</v>
          </cell>
        </row>
        <row r="653">
          <cell r="BC653">
            <v>40896</v>
          </cell>
        </row>
        <row r="654">
          <cell r="BC654">
            <v>40897</v>
          </cell>
        </row>
        <row r="655">
          <cell r="BC655">
            <v>40898</v>
          </cell>
        </row>
        <row r="656">
          <cell r="BC656">
            <v>40899</v>
          </cell>
        </row>
        <row r="657">
          <cell r="BC657">
            <v>40900</v>
          </cell>
        </row>
        <row r="658">
          <cell r="BC658">
            <v>40901</v>
          </cell>
        </row>
        <row r="659">
          <cell r="BC659">
            <v>40902</v>
          </cell>
        </row>
        <row r="660">
          <cell r="BC660">
            <v>40903</v>
          </cell>
        </row>
        <row r="661">
          <cell r="BC661">
            <v>40904</v>
          </cell>
        </row>
        <row r="662">
          <cell r="BC662">
            <v>40905</v>
          </cell>
        </row>
        <row r="663">
          <cell r="BC663">
            <v>40906</v>
          </cell>
        </row>
        <row r="664">
          <cell r="BC664">
            <v>40907</v>
          </cell>
        </row>
        <row r="665">
          <cell r="BC665">
            <v>40908</v>
          </cell>
        </row>
        <row r="666">
          <cell r="BC666">
            <v>40909</v>
          </cell>
        </row>
        <row r="667">
          <cell r="BC667">
            <v>40910</v>
          </cell>
        </row>
        <row r="668">
          <cell r="BC668">
            <v>40911</v>
          </cell>
        </row>
        <row r="669">
          <cell r="BC669">
            <v>40912</v>
          </cell>
        </row>
        <row r="670">
          <cell r="BC670">
            <v>40913</v>
          </cell>
        </row>
        <row r="671">
          <cell r="BC671">
            <v>40914</v>
          </cell>
        </row>
        <row r="672">
          <cell r="BC672">
            <v>40915</v>
          </cell>
        </row>
        <row r="673">
          <cell r="BC673">
            <v>40916</v>
          </cell>
        </row>
        <row r="674">
          <cell r="BC674">
            <v>40917</v>
          </cell>
        </row>
        <row r="675">
          <cell r="BC675">
            <v>40918</v>
          </cell>
        </row>
        <row r="676">
          <cell r="BC676">
            <v>40919</v>
          </cell>
        </row>
        <row r="677">
          <cell r="BC677">
            <v>40920</v>
          </cell>
        </row>
        <row r="678">
          <cell r="BC678">
            <v>40921</v>
          </cell>
        </row>
        <row r="679">
          <cell r="BC679">
            <v>40922</v>
          </cell>
        </row>
        <row r="680">
          <cell r="BC680">
            <v>40923</v>
          </cell>
        </row>
        <row r="681">
          <cell r="BC681">
            <v>40924</v>
          </cell>
        </row>
        <row r="682">
          <cell r="BC682">
            <v>40925</v>
          </cell>
        </row>
        <row r="683">
          <cell r="BC683">
            <v>40926</v>
          </cell>
        </row>
        <row r="684">
          <cell r="BC684">
            <v>40927</v>
          </cell>
        </row>
        <row r="685">
          <cell r="BC685">
            <v>40928</v>
          </cell>
        </row>
        <row r="686">
          <cell r="BC686">
            <v>40929</v>
          </cell>
        </row>
        <row r="687">
          <cell r="BC687">
            <v>40930</v>
          </cell>
        </row>
        <row r="688">
          <cell r="BC688">
            <v>40931</v>
          </cell>
        </row>
        <row r="689">
          <cell r="BC689">
            <v>40932</v>
          </cell>
        </row>
        <row r="690">
          <cell r="BC690">
            <v>40933</v>
          </cell>
        </row>
        <row r="691">
          <cell r="BC691">
            <v>40934</v>
          </cell>
        </row>
        <row r="692">
          <cell r="BC692">
            <v>40935</v>
          </cell>
        </row>
        <row r="693">
          <cell r="BC693">
            <v>40936</v>
          </cell>
        </row>
        <row r="694">
          <cell r="BC694">
            <v>40937</v>
          </cell>
        </row>
        <row r="695">
          <cell r="BC695">
            <v>40938</v>
          </cell>
        </row>
        <row r="696">
          <cell r="BC696">
            <v>40939</v>
          </cell>
        </row>
        <row r="697">
          <cell r="BC697">
            <v>40940</v>
          </cell>
        </row>
        <row r="698">
          <cell r="BC698">
            <v>40941</v>
          </cell>
        </row>
        <row r="699">
          <cell r="BC699">
            <v>40942</v>
          </cell>
        </row>
        <row r="700">
          <cell r="BC700">
            <v>40943</v>
          </cell>
        </row>
        <row r="701">
          <cell r="BC701">
            <v>40944</v>
          </cell>
        </row>
        <row r="702">
          <cell r="BC702">
            <v>40945</v>
          </cell>
        </row>
        <row r="703">
          <cell r="BC703">
            <v>40946</v>
          </cell>
        </row>
        <row r="704">
          <cell r="BC704">
            <v>40947</v>
          </cell>
        </row>
        <row r="705">
          <cell r="BC705">
            <v>40948</v>
          </cell>
        </row>
        <row r="706">
          <cell r="BC706">
            <v>40949</v>
          </cell>
        </row>
        <row r="707">
          <cell r="BC707">
            <v>40950</v>
          </cell>
        </row>
        <row r="708">
          <cell r="BC708">
            <v>40951</v>
          </cell>
        </row>
        <row r="709">
          <cell r="BC709">
            <v>40952</v>
          </cell>
        </row>
        <row r="710">
          <cell r="BC710">
            <v>40953</v>
          </cell>
        </row>
        <row r="711">
          <cell r="BC711">
            <v>40954</v>
          </cell>
        </row>
        <row r="712">
          <cell r="BC712">
            <v>40955</v>
          </cell>
        </row>
        <row r="713">
          <cell r="BC713">
            <v>40956</v>
          </cell>
        </row>
        <row r="714">
          <cell r="BC714">
            <v>40957</v>
          </cell>
        </row>
        <row r="715">
          <cell r="BC715">
            <v>40958</v>
          </cell>
        </row>
        <row r="716">
          <cell r="BC716">
            <v>40959</v>
          </cell>
        </row>
        <row r="717">
          <cell r="BC717">
            <v>40960</v>
          </cell>
        </row>
        <row r="718">
          <cell r="BC718">
            <v>40961</v>
          </cell>
        </row>
        <row r="719">
          <cell r="BC719">
            <v>40962</v>
          </cell>
        </row>
        <row r="720">
          <cell r="BC720">
            <v>40963</v>
          </cell>
        </row>
        <row r="721">
          <cell r="BC721">
            <v>40964</v>
          </cell>
        </row>
        <row r="722">
          <cell r="BC722">
            <v>40965</v>
          </cell>
        </row>
        <row r="723">
          <cell r="BC723">
            <v>40966</v>
          </cell>
        </row>
        <row r="724">
          <cell r="BC724">
            <v>40967</v>
          </cell>
        </row>
        <row r="725">
          <cell r="BC725">
            <v>40968</v>
          </cell>
        </row>
        <row r="726">
          <cell r="BC726">
            <v>40969</v>
          </cell>
        </row>
        <row r="727">
          <cell r="BC727">
            <v>40970</v>
          </cell>
        </row>
        <row r="728">
          <cell r="BC728">
            <v>40971</v>
          </cell>
        </row>
        <row r="729">
          <cell r="BC729">
            <v>40972</v>
          </cell>
        </row>
        <row r="730">
          <cell r="BC730">
            <v>40973</v>
          </cell>
        </row>
        <row r="731">
          <cell r="BC731">
            <v>40974</v>
          </cell>
        </row>
        <row r="732">
          <cell r="BC732">
            <v>40975</v>
          </cell>
        </row>
        <row r="733">
          <cell r="BC733">
            <v>40976</v>
          </cell>
        </row>
        <row r="734">
          <cell r="BC734">
            <v>40977</v>
          </cell>
        </row>
        <row r="735">
          <cell r="BC735">
            <v>40978</v>
          </cell>
        </row>
        <row r="736">
          <cell r="BC736">
            <v>40979</v>
          </cell>
        </row>
        <row r="737">
          <cell r="BC737">
            <v>40980</v>
          </cell>
        </row>
        <row r="738">
          <cell r="BC738">
            <v>40981</v>
          </cell>
        </row>
        <row r="739">
          <cell r="BC739">
            <v>40982</v>
          </cell>
        </row>
        <row r="740">
          <cell r="BC740">
            <v>40983</v>
          </cell>
        </row>
        <row r="741">
          <cell r="BC741">
            <v>40984</v>
          </cell>
        </row>
        <row r="742">
          <cell r="BC742">
            <v>40985</v>
          </cell>
        </row>
        <row r="743">
          <cell r="BC743">
            <v>40986</v>
          </cell>
        </row>
        <row r="744">
          <cell r="BC744">
            <v>40987</v>
          </cell>
        </row>
        <row r="745">
          <cell r="BC745">
            <v>40988</v>
          </cell>
        </row>
        <row r="746">
          <cell r="BC746">
            <v>40989</v>
          </cell>
        </row>
        <row r="747">
          <cell r="BC747">
            <v>40990</v>
          </cell>
        </row>
        <row r="748">
          <cell r="BC748">
            <v>40991</v>
          </cell>
        </row>
        <row r="749">
          <cell r="BC749">
            <v>40992</v>
          </cell>
        </row>
        <row r="750">
          <cell r="BC750">
            <v>40993</v>
          </cell>
        </row>
        <row r="751">
          <cell r="BC751">
            <v>40994</v>
          </cell>
        </row>
        <row r="752">
          <cell r="BC752">
            <v>40995</v>
          </cell>
        </row>
        <row r="753">
          <cell r="BC753">
            <v>40996</v>
          </cell>
        </row>
        <row r="754">
          <cell r="BC754">
            <v>40997</v>
          </cell>
        </row>
        <row r="755">
          <cell r="BC755">
            <v>40998</v>
          </cell>
        </row>
        <row r="756">
          <cell r="BC756">
            <v>40999</v>
          </cell>
        </row>
        <row r="757">
          <cell r="BC757">
            <v>41000</v>
          </cell>
        </row>
        <row r="758">
          <cell r="BC758">
            <v>41001</v>
          </cell>
        </row>
        <row r="759">
          <cell r="BC759">
            <v>41002</v>
          </cell>
        </row>
        <row r="760">
          <cell r="BC760">
            <v>41003</v>
          </cell>
        </row>
        <row r="761">
          <cell r="BC761">
            <v>41004</v>
          </cell>
        </row>
        <row r="762">
          <cell r="BC762">
            <v>41005</v>
          </cell>
        </row>
        <row r="763">
          <cell r="BC763">
            <v>41006</v>
          </cell>
        </row>
        <row r="764">
          <cell r="BC764">
            <v>41007</v>
          </cell>
        </row>
        <row r="765">
          <cell r="BC765">
            <v>41008</v>
          </cell>
        </row>
        <row r="766">
          <cell r="BC766">
            <v>41009</v>
          </cell>
        </row>
        <row r="767">
          <cell r="BC767">
            <v>41010</v>
          </cell>
        </row>
        <row r="768">
          <cell r="BC768">
            <v>41011</v>
          </cell>
        </row>
        <row r="769">
          <cell r="BC769">
            <v>41012</v>
          </cell>
        </row>
        <row r="770">
          <cell r="BC770">
            <v>41013</v>
          </cell>
        </row>
        <row r="771">
          <cell r="BC771">
            <v>41014</v>
          </cell>
        </row>
        <row r="772">
          <cell r="BC772">
            <v>41015</v>
          </cell>
        </row>
        <row r="773">
          <cell r="BC773">
            <v>41016</v>
          </cell>
        </row>
        <row r="774">
          <cell r="BC774">
            <v>41017</v>
          </cell>
        </row>
        <row r="775">
          <cell r="BC775">
            <v>41018</v>
          </cell>
        </row>
        <row r="776">
          <cell r="BC776">
            <v>41019</v>
          </cell>
        </row>
        <row r="777">
          <cell r="BC777">
            <v>41020</v>
          </cell>
        </row>
        <row r="778">
          <cell r="BC778">
            <v>41021</v>
          </cell>
        </row>
        <row r="779">
          <cell r="BC779">
            <v>41022</v>
          </cell>
        </row>
        <row r="780">
          <cell r="BC780">
            <v>41023</v>
          </cell>
        </row>
        <row r="781">
          <cell r="BC781">
            <v>41024</v>
          </cell>
        </row>
        <row r="782">
          <cell r="BC782">
            <v>41025</v>
          </cell>
        </row>
        <row r="783">
          <cell r="BC783">
            <v>41026</v>
          </cell>
        </row>
        <row r="784">
          <cell r="BC784">
            <v>41027</v>
          </cell>
        </row>
        <row r="785">
          <cell r="BC785">
            <v>41028</v>
          </cell>
        </row>
        <row r="786">
          <cell r="BC786">
            <v>41029</v>
          </cell>
        </row>
        <row r="787">
          <cell r="BC787">
            <v>41030</v>
          </cell>
        </row>
        <row r="788">
          <cell r="BC788">
            <v>41031</v>
          </cell>
        </row>
        <row r="789">
          <cell r="BC789">
            <v>41032</v>
          </cell>
        </row>
        <row r="790">
          <cell r="BC790">
            <v>41033</v>
          </cell>
        </row>
        <row r="791">
          <cell r="BC791">
            <v>41034</v>
          </cell>
        </row>
        <row r="792">
          <cell r="BC792">
            <v>41035</v>
          </cell>
        </row>
        <row r="793">
          <cell r="BC793">
            <v>41036</v>
          </cell>
        </row>
        <row r="794">
          <cell r="BC794">
            <v>41037</v>
          </cell>
        </row>
        <row r="795">
          <cell r="BC795">
            <v>41038</v>
          </cell>
        </row>
        <row r="796">
          <cell r="BC796">
            <v>41039</v>
          </cell>
        </row>
        <row r="797">
          <cell r="BC797">
            <v>41040</v>
          </cell>
        </row>
        <row r="798">
          <cell r="BC798">
            <v>41041</v>
          </cell>
        </row>
        <row r="799">
          <cell r="BC799">
            <v>41042</v>
          </cell>
        </row>
        <row r="800">
          <cell r="BC800">
            <v>41043</v>
          </cell>
        </row>
        <row r="801">
          <cell r="BC801">
            <v>41044</v>
          </cell>
        </row>
        <row r="802">
          <cell r="BC802">
            <v>41045</v>
          </cell>
        </row>
        <row r="803">
          <cell r="BC803">
            <v>41046</v>
          </cell>
        </row>
        <row r="804">
          <cell r="BC804">
            <v>41047</v>
          </cell>
        </row>
        <row r="805">
          <cell r="BC805">
            <v>41048</v>
          </cell>
        </row>
        <row r="806">
          <cell r="BC806">
            <v>41049</v>
          </cell>
        </row>
        <row r="807">
          <cell r="BC807">
            <v>41050</v>
          </cell>
        </row>
        <row r="808">
          <cell r="BC808">
            <v>41051</v>
          </cell>
        </row>
        <row r="809">
          <cell r="BC809">
            <v>41052</v>
          </cell>
        </row>
        <row r="810">
          <cell r="BC810">
            <v>41053</v>
          </cell>
        </row>
        <row r="811">
          <cell r="BC811">
            <v>41054</v>
          </cell>
        </row>
        <row r="812">
          <cell r="BC812">
            <v>41055</v>
          </cell>
        </row>
        <row r="813">
          <cell r="BC813">
            <v>41056</v>
          </cell>
        </row>
        <row r="814">
          <cell r="BC814">
            <v>41057</v>
          </cell>
        </row>
        <row r="815">
          <cell r="BC815">
            <v>41058</v>
          </cell>
        </row>
        <row r="816">
          <cell r="BC816">
            <v>41059</v>
          </cell>
        </row>
        <row r="817">
          <cell r="BC817">
            <v>41060</v>
          </cell>
        </row>
        <row r="818">
          <cell r="BC818">
            <v>41061</v>
          </cell>
        </row>
        <row r="819">
          <cell r="BC819">
            <v>41062</v>
          </cell>
        </row>
        <row r="820">
          <cell r="BC820">
            <v>41063</v>
          </cell>
        </row>
        <row r="821">
          <cell r="BC821">
            <v>41064</v>
          </cell>
        </row>
        <row r="822">
          <cell r="BC822">
            <v>41065</v>
          </cell>
        </row>
        <row r="823">
          <cell r="BC823">
            <v>41066</v>
          </cell>
        </row>
        <row r="824">
          <cell r="BC824">
            <v>41067</v>
          </cell>
        </row>
        <row r="825">
          <cell r="BC825">
            <v>41068</v>
          </cell>
        </row>
        <row r="826">
          <cell r="BC826">
            <v>41069</v>
          </cell>
        </row>
        <row r="827">
          <cell r="BC827">
            <v>41070</v>
          </cell>
        </row>
        <row r="828">
          <cell r="BC828">
            <v>41071</v>
          </cell>
        </row>
        <row r="829">
          <cell r="BC829">
            <v>41072</v>
          </cell>
        </row>
        <row r="830">
          <cell r="BC830">
            <v>41073</v>
          </cell>
        </row>
        <row r="831">
          <cell r="BC831">
            <v>41074</v>
          </cell>
        </row>
        <row r="832">
          <cell r="BC832">
            <v>41075</v>
          </cell>
        </row>
        <row r="833">
          <cell r="BC833">
            <v>41076</v>
          </cell>
        </row>
        <row r="834">
          <cell r="BC834">
            <v>41077</v>
          </cell>
        </row>
        <row r="835">
          <cell r="BC835">
            <v>41078</v>
          </cell>
        </row>
        <row r="836">
          <cell r="BC836">
            <v>41079</v>
          </cell>
        </row>
        <row r="837">
          <cell r="BC837">
            <v>41080</v>
          </cell>
        </row>
        <row r="838">
          <cell r="BC838">
            <v>41081</v>
          </cell>
        </row>
        <row r="839">
          <cell r="BC839">
            <v>41082</v>
          </cell>
        </row>
        <row r="840">
          <cell r="BC840">
            <v>41083</v>
          </cell>
        </row>
        <row r="841">
          <cell r="BC841">
            <v>41084</v>
          </cell>
        </row>
        <row r="842">
          <cell r="BC842">
            <v>41085</v>
          </cell>
        </row>
        <row r="843">
          <cell r="BC843">
            <v>41086</v>
          </cell>
        </row>
        <row r="844">
          <cell r="BC844">
            <v>41087</v>
          </cell>
        </row>
        <row r="845">
          <cell r="BC845">
            <v>41088</v>
          </cell>
        </row>
        <row r="846">
          <cell r="BC846">
            <v>41089</v>
          </cell>
        </row>
        <row r="847">
          <cell r="BC847">
            <v>41090</v>
          </cell>
        </row>
        <row r="848">
          <cell r="BC848">
            <v>41091</v>
          </cell>
        </row>
        <row r="849">
          <cell r="BC849">
            <v>41092</v>
          </cell>
        </row>
        <row r="850">
          <cell r="BC850">
            <v>41093</v>
          </cell>
        </row>
        <row r="851">
          <cell r="BC851">
            <v>41094</v>
          </cell>
        </row>
        <row r="852">
          <cell r="BC852">
            <v>41095</v>
          </cell>
        </row>
        <row r="853">
          <cell r="BC853">
            <v>41096</v>
          </cell>
        </row>
        <row r="854">
          <cell r="BC854">
            <v>41097</v>
          </cell>
        </row>
        <row r="855">
          <cell r="BC855">
            <v>41098</v>
          </cell>
        </row>
        <row r="856">
          <cell r="BC856">
            <v>41099</v>
          </cell>
        </row>
        <row r="857">
          <cell r="BC857">
            <v>41100</v>
          </cell>
        </row>
        <row r="858">
          <cell r="BC858">
            <v>41101</v>
          </cell>
        </row>
        <row r="859">
          <cell r="BC859">
            <v>41102</v>
          </cell>
        </row>
        <row r="860">
          <cell r="BC860">
            <v>41103</v>
          </cell>
        </row>
        <row r="861">
          <cell r="BC861">
            <v>41104</v>
          </cell>
        </row>
        <row r="862">
          <cell r="BC862">
            <v>41105</v>
          </cell>
        </row>
        <row r="863">
          <cell r="BC863">
            <v>41106</v>
          </cell>
        </row>
        <row r="864">
          <cell r="BC864">
            <v>41107</v>
          </cell>
        </row>
        <row r="865">
          <cell r="BC865">
            <v>41108</v>
          </cell>
        </row>
        <row r="866">
          <cell r="BC866">
            <v>41109</v>
          </cell>
        </row>
        <row r="867">
          <cell r="BC867">
            <v>41110</v>
          </cell>
        </row>
        <row r="868">
          <cell r="BC868">
            <v>41111</v>
          </cell>
        </row>
        <row r="869">
          <cell r="BC869">
            <v>41112</v>
          </cell>
        </row>
        <row r="870">
          <cell r="BC870">
            <v>41113</v>
          </cell>
        </row>
        <row r="871">
          <cell r="BC871">
            <v>41114</v>
          </cell>
        </row>
        <row r="872">
          <cell r="BC872">
            <v>41115</v>
          </cell>
        </row>
        <row r="873">
          <cell r="BC873">
            <v>41116</v>
          </cell>
        </row>
        <row r="874">
          <cell r="BC874">
            <v>41117</v>
          </cell>
        </row>
        <row r="875">
          <cell r="BC875">
            <v>41118</v>
          </cell>
        </row>
        <row r="876">
          <cell r="BC876">
            <v>41119</v>
          </cell>
        </row>
        <row r="877">
          <cell r="BC877">
            <v>41120</v>
          </cell>
        </row>
        <row r="878">
          <cell r="BC878">
            <v>41121</v>
          </cell>
        </row>
        <row r="879">
          <cell r="BC879">
            <v>41122</v>
          </cell>
        </row>
        <row r="880">
          <cell r="BC880">
            <v>41123</v>
          </cell>
        </row>
        <row r="881">
          <cell r="BC881">
            <v>41124</v>
          </cell>
        </row>
        <row r="882">
          <cell r="BC882">
            <v>41125</v>
          </cell>
        </row>
        <row r="883">
          <cell r="BC883">
            <v>41126</v>
          </cell>
        </row>
        <row r="884">
          <cell r="BC884">
            <v>41127</v>
          </cell>
        </row>
        <row r="885">
          <cell r="BC885">
            <v>41128</v>
          </cell>
        </row>
        <row r="886">
          <cell r="BC886">
            <v>41129</v>
          </cell>
        </row>
        <row r="887">
          <cell r="BC887">
            <v>41130</v>
          </cell>
        </row>
        <row r="888">
          <cell r="BC888">
            <v>41131</v>
          </cell>
        </row>
        <row r="889">
          <cell r="BC889">
            <v>41132</v>
          </cell>
        </row>
        <row r="890">
          <cell r="BC890">
            <v>41133</v>
          </cell>
        </row>
        <row r="891">
          <cell r="BC891">
            <v>41134</v>
          </cell>
        </row>
        <row r="892">
          <cell r="BC892">
            <v>41135</v>
          </cell>
        </row>
        <row r="893">
          <cell r="BC893">
            <v>41136</v>
          </cell>
        </row>
        <row r="894">
          <cell r="BC894">
            <v>41137</v>
          </cell>
        </row>
        <row r="895">
          <cell r="BC895">
            <v>41138</v>
          </cell>
        </row>
        <row r="896">
          <cell r="BC896">
            <v>41139</v>
          </cell>
        </row>
        <row r="897">
          <cell r="BC897">
            <v>41140</v>
          </cell>
        </row>
        <row r="898">
          <cell r="BC898">
            <v>41141</v>
          </cell>
        </row>
        <row r="899">
          <cell r="BC899">
            <v>41142</v>
          </cell>
        </row>
        <row r="900">
          <cell r="BC900">
            <v>41143</v>
          </cell>
        </row>
        <row r="901">
          <cell r="BC901">
            <v>41144</v>
          </cell>
        </row>
        <row r="902">
          <cell r="BC902">
            <v>41145</v>
          </cell>
        </row>
        <row r="903">
          <cell r="BC903">
            <v>41146</v>
          </cell>
        </row>
        <row r="904">
          <cell r="BC904">
            <v>41147</v>
          </cell>
        </row>
        <row r="905">
          <cell r="BC905">
            <v>41148</v>
          </cell>
        </row>
        <row r="906">
          <cell r="BC906">
            <v>41149</v>
          </cell>
        </row>
        <row r="907">
          <cell r="BC907">
            <v>41150</v>
          </cell>
        </row>
        <row r="908">
          <cell r="BC908">
            <v>41151</v>
          </cell>
        </row>
        <row r="909">
          <cell r="BC909">
            <v>41152</v>
          </cell>
        </row>
        <row r="910">
          <cell r="BC910">
            <v>41153</v>
          </cell>
        </row>
        <row r="911">
          <cell r="BC911">
            <v>41154</v>
          </cell>
        </row>
        <row r="912">
          <cell r="BC912">
            <v>41155</v>
          </cell>
        </row>
        <row r="913">
          <cell r="BC913">
            <v>41156</v>
          </cell>
        </row>
        <row r="914">
          <cell r="BC914">
            <v>41157</v>
          </cell>
        </row>
        <row r="915">
          <cell r="BC915">
            <v>41158</v>
          </cell>
        </row>
        <row r="916">
          <cell r="BC916">
            <v>41159</v>
          </cell>
        </row>
        <row r="917">
          <cell r="BC917">
            <v>41160</v>
          </cell>
        </row>
        <row r="918">
          <cell r="BC918">
            <v>41161</v>
          </cell>
        </row>
        <row r="919">
          <cell r="BC919">
            <v>41162</v>
          </cell>
        </row>
        <row r="920">
          <cell r="BC920">
            <v>41163</v>
          </cell>
        </row>
        <row r="921">
          <cell r="BC921">
            <v>41164</v>
          </cell>
        </row>
        <row r="922">
          <cell r="BC922">
            <v>41165</v>
          </cell>
        </row>
        <row r="923">
          <cell r="BC923">
            <v>41166</v>
          </cell>
        </row>
        <row r="924">
          <cell r="BC924">
            <v>41167</v>
          </cell>
        </row>
        <row r="925">
          <cell r="BC925">
            <v>41168</v>
          </cell>
        </row>
        <row r="926">
          <cell r="BC926">
            <v>41169</v>
          </cell>
        </row>
        <row r="927">
          <cell r="BC927">
            <v>41170</v>
          </cell>
        </row>
        <row r="928">
          <cell r="BC928">
            <v>41171</v>
          </cell>
        </row>
        <row r="929">
          <cell r="BC929">
            <v>41172</v>
          </cell>
        </row>
        <row r="930">
          <cell r="BC930">
            <v>41173</v>
          </cell>
        </row>
        <row r="931">
          <cell r="BC931">
            <v>41174</v>
          </cell>
        </row>
        <row r="932">
          <cell r="BC932">
            <v>41175</v>
          </cell>
        </row>
        <row r="933">
          <cell r="BC933">
            <v>41176</v>
          </cell>
        </row>
        <row r="934">
          <cell r="BC934">
            <v>41177</v>
          </cell>
        </row>
        <row r="935">
          <cell r="BC935">
            <v>41178</v>
          </cell>
        </row>
        <row r="936">
          <cell r="BC936">
            <v>41179</v>
          </cell>
        </row>
        <row r="937">
          <cell r="BC937">
            <v>41180</v>
          </cell>
        </row>
        <row r="938">
          <cell r="BC938">
            <v>41181</v>
          </cell>
        </row>
        <row r="939">
          <cell r="BC939">
            <v>41182</v>
          </cell>
        </row>
        <row r="940">
          <cell r="BC940">
            <v>41183</v>
          </cell>
        </row>
        <row r="941">
          <cell r="BC941">
            <v>41184</v>
          </cell>
        </row>
        <row r="942">
          <cell r="BC942">
            <v>41185</v>
          </cell>
        </row>
        <row r="943">
          <cell r="BC943">
            <v>41186</v>
          </cell>
        </row>
        <row r="944">
          <cell r="BC944">
            <v>41187</v>
          </cell>
        </row>
        <row r="945">
          <cell r="BC945">
            <v>41188</v>
          </cell>
        </row>
        <row r="946">
          <cell r="BC946">
            <v>41189</v>
          </cell>
        </row>
        <row r="947">
          <cell r="BC947">
            <v>41190</v>
          </cell>
        </row>
        <row r="948">
          <cell r="BC948">
            <v>41191</v>
          </cell>
        </row>
        <row r="949">
          <cell r="BC949">
            <v>41192</v>
          </cell>
        </row>
        <row r="950">
          <cell r="BC950">
            <v>41193</v>
          </cell>
        </row>
        <row r="951">
          <cell r="BC951">
            <v>41194</v>
          </cell>
        </row>
        <row r="952">
          <cell r="BC952">
            <v>41195</v>
          </cell>
        </row>
        <row r="953">
          <cell r="BC953">
            <v>41196</v>
          </cell>
        </row>
        <row r="954">
          <cell r="BC954">
            <v>41197</v>
          </cell>
        </row>
        <row r="955">
          <cell r="BC955">
            <v>41198</v>
          </cell>
        </row>
        <row r="956">
          <cell r="BC956">
            <v>41199</v>
          </cell>
        </row>
        <row r="957">
          <cell r="BC957">
            <v>41200</v>
          </cell>
        </row>
        <row r="958">
          <cell r="BC958">
            <v>41201</v>
          </cell>
        </row>
        <row r="959">
          <cell r="BC959">
            <v>41202</v>
          </cell>
        </row>
        <row r="960">
          <cell r="BC960">
            <v>41203</v>
          </cell>
        </row>
        <row r="961">
          <cell r="BC961">
            <v>41204</v>
          </cell>
        </row>
        <row r="962">
          <cell r="BC962">
            <v>41205</v>
          </cell>
        </row>
        <row r="963">
          <cell r="BC963">
            <v>41206</v>
          </cell>
        </row>
        <row r="964">
          <cell r="BC964">
            <v>41207</v>
          </cell>
        </row>
        <row r="965">
          <cell r="BC965">
            <v>41208</v>
          </cell>
        </row>
        <row r="966">
          <cell r="BC966">
            <v>41209</v>
          </cell>
        </row>
        <row r="967">
          <cell r="BC967">
            <v>41210</v>
          </cell>
        </row>
        <row r="968">
          <cell r="BC968">
            <v>41211</v>
          </cell>
        </row>
        <row r="969">
          <cell r="BC969">
            <v>41212</v>
          </cell>
        </row>
        <row r="970">
          <cell r="BC970">
            <v>41213</v>
          </cell>
        </row>
        <row r="971">
          <cell r="BC971">
            <v>41214</v>
          </cell>
        </row>
        <row r="972">
          <cell r="BC972">
            <v>41215</v>
          </cell>
        </row>
        <row r="973">
          <cell r="BC973">
            <v>41216</v>
          </cell>
        </row>
        <row r="974">
          <cell r="BC974">
            <v>41217</v>
          </cell>
        </row>
        <row r="975">
          <cell r="BC975">
            <v>41218</v>
          </cell>
        </row>
        <row r="976">
          <cell r="BC976">
            <v>41219</v>
          </cell>
        </row>
        <row r="977">
          <cell r="BC977">
            <v>41220</v>
          </cell>
        </row>
        <row r="978">
          <cell r="BC978">
            <v>41221</v>
          </cell>
        </row>
        <row r="979">
          <cell r="BC979">
            <v>41222</v>
          </cell>
        </row>
        <row r="980">
          <cell r="BC980">
            <v>41223</v>
          </cell>
        </row>
        <row r="981">
          <cell r="BC981">
            <v>41224</v>
          </cell>
        </row>
        <row r="982">
          <cell r="BC982">
            <v>41225</v>
          </cell>
        </row>
        <row r="983">
          <cell r="BC983">
            <v>41226</v>
          </cell>
        </row>
        <row r="984">
          <cell r="BC984">
            <v>41227</v>
          </cell>
        </row>
        <row r="985">
          <cell r="BC985">
            <v>41228</v>
          </cell>
        </row>
        <row r="986">
          <cell r="BC986">
            <v>41229</v>
          </cell>
        </row>
        <row r="987">
          <cell r="BC987">
            <v>41230</v>
          </cell>
        </row>
        <row r="988">
          <cell r="BC988">
            <v>41231</v>
          </cell>
        </row>
        <row r="989">
          <cell r="BC989">
            <v>41232</v>
          </cell>
        </row>
        <row r="990">
          <cell r="BC990">
            <v>41233</v>
          </cell>
        </row>
        <row r="991">
          <cell r="BC991">
            <v>41234</v>
          </cell>
        </row>
        <row r="992">
          <cell r="BC992">
            <v>41235</v>
          </cell>
        </row>
        <row r="993">
          <cell r="BC993">
            <v>41236</v>
          </cell>
        </row>
        <row r="994">
          <cell r="BC994">
            <v>41237</v>
          </cell>
        </row>
        <row r="995">
          <cell r="BC995">
            <v>41238</v>
          </cell>
        </row>
        <row r="996">
          <cell r="BC996">
            <v>41239</v>
          </cell>
        </row>
        <row r="997">
          <cell r="BC997">
            <v>41240</v>
          </cell>
        </row>
        <row r="998">
          <cell r="BC998">
            <v>41241</v>
          </cell>
        </row>
        <row r="999">
          <cell r="BC999">
            <v>41242</v>
          </cell>
        </row>
        <row r="1000">
          <cell r="BC1000">
            <v>41243</v>
          </cell>
        </row>
        <row r="1001">
          <cell r="BC1001">
            <v>41244</v>
          </cell>
        </row>
        <row r="1002">
          <cell r="BC1002">
            <v>41245</v>
          </cell>
        </row>
        <row r="1003">
          <cell r="BC1003">
            <v>41246</v>
          </cell>
        </row>
        <row r="1004">
          <cell r="BC1004">
            <v>41247</v>
          </cell>
        </row>
        <row r="1005">
          <cell r="BC1005">
            <v>41248</v>
          </cell>
        </row>
        <row r="1006">
          <cell r="BC1006">
            <v>41249</v>
          </cell>
        </row>
        <row r="1007">
          <cell r="BC1007">
            <v>41250</v>
          </cell>
        </row>
        <row r="1008">
          <cell r="BC1008">
            <v>41251</v>
          </cell>
        </row>
        <row r="1009">
          <cell r="BC1009">
            <v>41252</v>
          </cell>
        </row>
        <row r="1010">
          <cell r="BC1010">
            <v>41253</v>
          </cell>
        </row>
        <row r="1011">
          <cell r="BC1011">
            <v>41254</v>
          </cell>
        </row>
        <row r="1012">
          <cell r="BC1012">
            <v>41255</v>
          </cell>
        </row>
        <row r="1013">
          <cell r="BC1013">
            <v>41256</v>
          </cell>
        </row>
        <row r="1014">
          <cell r="BC1014">
            <v>41257</v>
          </cell>
        </row>
        <row r="1015">
          <cell r="BC1015">
            <v>41258</v>
          </cell>
        </row>
        <row r="1016">
          <cell r="BC1016">
            <v>41259</v>
          </cell>
        </row>
        <row r="1017">
          <cell r="BC1017">
            <v>41260</v>
          </cell>
        </row>
        <row r="1018">
          <cell r="BC1018">
            <v>41261</v>
          </cell>
        </row>
        <row r="1019">
          <cell r="BC1019">
            <v>41262</v>
          </cell>
        </row>
        <row r="1020">
          <cell r="BC1020">
            <v>41263</v>
          </cell>
        </row>
        <row r="1021">
          <cell r="BC1021">
            <v>41264</v>
          </cell>
        </row>
        <row r="1022">
          <cell r="BC1022">
            <v>41265</v>
          </cell>
        </row>
        <row r="1023">
          <cell r="BC1023">
            <v>41266</v>
          </cell>
        </row>
        <row r="1024">
          <cell r="BC1024">
            <v>41267</v>
          </cell>
        </row>
        <row r="1025">
          <cell r="BC1025">
            <v>41268</v>
          </cell>
        </row>
        <row r="1026">
          <cell r="BC1026">
            <v>41269</v>
          </cell>
        </row>
        <row r="1027">
          <cell r="BC1027">
            <v>41270</v>
          </cell>
        </row>
        <row r="1028">
          <cell r="BC1028">
            <v>41271</v>
          </cell>
        </row>
        <row r="1029">
          <cell r="BC1029">
            <v>41272</v>
          </cell>
        </row>
        <row r="1030">
          <cell r="BC1030">
            <v>41273</v>
          </cell>
        </row>
        <row r="1031">
          <cell r="BC1031">
            <v>41274</v>
          </cell>
        </row>
        <row r="1032">
          <cell r="BC1032">
            <v>41275</v>
          </cell>
        </row>
        <row r="1033">
          <cell r="BC1033">
            <v>41276</v>
          </cell>
        </row>
        <row r="1034">
          <cell r="BC1034">
            <v>41277</v>
          </cell>
        </row>
        <row r="1035">
          <cell r="BC1035">
            <v>41278</v>
          </cell>
        </row>
        <row r="1036">
          <cell r="BC1036">
            <v>41279</v>
          </cell>
        </row>
        <row r="1037">
          <cell r="BC1037">
            <v>41280</v>
          </cell>
        </row>
        <row r="1038">
          <cell r="BC1038">
            <v>41281</v>
          </cell>
        </row>
        <row r="1039">
          <cell r="BC1039">
            <v>41282</v>
          </cell>
        </row>
        <row r="1040">
          <cell r="BC1040">
            <v>41283</v>
          </cell>
        </row>
        <row r="1041">
          <cell r="BC1041">
            <v>41284</v>
          </cell>
        </row>
        <row r="1042">
          <cell r="BC1042">
            <v>41285</v>
          </cell>
        </row>
        <row r="1043">
          <cell r="BC1043">
            <v>41286</v>
          </cell>
        </row>
        <row r="1044">
          <cell r="BC1044">
            <v>41287</v>
          </cell>
        </row>
        <row r="1045">
          <cell r="BC1045">
            <v>41288</v>
          </cell>
        </row>
        <row r="1046">
          <cell r="BC1046">
            <v>41289</v>
          </cell>
        </row>
        <row r="1047">
          <cell r="BC1047">
            <v>41290</v>
          </cell>
        </row>
        <row r="1048">
          <cell r="BC1048">
            <v>41291</v>
          </cell>
        </row>
        <row r="1049">
          <cell r="BC1049">
            <v>41292</v>
          </cell>
        </row>
        <row r="1050">
          <cell r="BC1050">
            <v>41293</v>
          </cell>
        </row>
        <row r="1051">
          <cell r="BC1051">
            <v>41294</v>
          </cell>
        </row>
        <row r="1052">
          <cell r="BC1052">
            <v>41295</v>
          </cell>
        </row>
        <row r="1053">
          <cell r="BC1053">
            <v>41296</v>
          </cell>
        </row>
        <row r="1054">
          <cell r="BC1054">
            <v>41297</v>
          </cell>
        </row>
        <row r="1055">
          <cell r="BC1055">
            <v>41298</v>
          </cell>
        </row>
        <row r="1056">
          <cell r="BC1056">
            <v>41299</v>
          </cell>
        </row>
        <row r="1057">
          <cell r="BC1057">
            <v>41300</v>
          </cell>
        </row>
        <row r="1058">
          <cell r="BC1058">
            <v>41301</v>
          </cell>
        </row>
        <row r="1059">
          <cell r="BC1059">
            <v>41302</v>
          </cell>
        </row>
        <row r="1060">
          <cell r="BC1060">
            <v>41303</v>
          </cell>
        </row>
        <row r="1061">
          <cell r="BC1061">
            <v>41304</v>
          </cell>
        </row>
        <row r="1062">
          <cell r="BC1062">
            <v>41305</v>
          </cell>
        </row>
        <row r="1063">
          <cell r="BC1063">
            <v>41306</v>
          </cell>
        </row>
        <row r="1064">
          <cell r="BC1064">
            <v>41307</v>
          </cell>
        </row>
        <row r="1065">
          <cell r="BC1065">
            <v>41308</v>
          </cell>
        </row>
        <row r="1066">
          <cell r="BC1066">
            <v>41309</v>
          </cell>
        </row>
        <row r="1067">
          <cell r="BC1067">
            <v>41310</v>
          </cell>
        </row>
        <row r="1068">
          <cell r="BC1068">
            <v>41311</v>
          </cell>
        </row>
        <row r="1069">
          <cell r="BC1069">
            <v>41312</v>
          </cell>
        </row>
        <row r="1070">
          <cell r="BC1070">
            <v>41313</v>
          </cell>
        </row>
        <row r="1071">
          <cell r="BC1071">
            <v>41314</v>
          </cell>
        </row>
        <row r="1072">
          <cell r="BC1072">
            <v>41315</v>
          </cell>
        </row>
        <row r="1073">
          <cell r="BC1073">
            <v>41316</v>
          </cell>
        </row>
        <row r="1074">
          <cell r="BC1074">
            <v>41317</v>
          </cell>
        </row>
        <row r="1075">
          <cell r="BC1075">
            <v>41318</v>
          </cell>
        </row>
        <row r="1076">
          <cell r="BC1076">
            <v>41319</v>
          </cell>
        </row>
        <row r="1077">
          <cell r="BC1077">
            <v>41320</v>
          </cell>
        </row>
        <row r="1078">
          <cell r="BC1078">
            <v>41321</v>
          </cell>
        </row>
        <row r="1079">
          <cell r="BC1079">
            <v>41322</v>
          </cell>
        </row>
        <row r="1080">
          <cell r="BC1080">
            <v>41323</v>
          </cell>
        </row>
        <row r="1081">
          <cell r="BC1081">
            <v>41324</v>
          </cell>
        </row>
        <row r="1082">
          <cell r="BC1082">
            <v>41325</v>
          </cell>
        </row>
        <row r="1083">
          <cell r="BC1083">
            <v>41326</v>
          </cell>
        </row>
        <row r="1084">
          <cell r="BC1084">
            <v>41327</v>
          </cell>
        </row>
        <row r="1085">
          <cell r="BC1085">
            <v>41328</v>
          </cell>
        </row>
        <row r="1086">
          <cell r="BC1086">
            <v>41329</v>
          </cell>
        </row>
        <row r="1087">
          <cell r="BC1087">
            <v>41330</v>
          </cell>
        </row>
        <row r="1088">
          <cell r="BC1088">
            <v>41331</v>
          </cell>
        </row>
        <row r="1089">
          <cell r="BC1089">
            <v>41332</v>
          </cell>
        </row>
        <row r="1090">
          <cell r="BC1090">
            <v>41333</v>
          </cell>
        </row>
        <row r="1091">
          <cell r="BC1091">
            <v>41334</v>
          </cell>
        </row>
        <row r="1092">
          <cell r="BC1092">
            <v>41335</v>
          </cell>
        </row>
        <row r="1093">
          <cell r="BC1093">
            <v>41336</v>
          </cell>
        </row>
        <row r="1094">
          <cell r="BC1094">
            <v>41337</v>
          </cell>
        </row>
        <row r="1095">
          <cell r="BC1095">
            <v>41338</v>
          </cell>
        </row>
        <row r="1096">
          <cell r="BC1096">
            <v>41339</v>
          </cell>
        </row>
        <row r="1097">
          <cell r="BC1097">
            <v>41340</v>
          </cell>
        </row>
        <row r="1098">
          <cell r="BC1098">
            <v>41341</v>
          </cell>
        </row>
        <row r="1099">
          <cell r="BC1099">
            <v>41342</v>
          </cell>
        </row>
        <row r="1100">
          <cell r="BC1100">
            <v>41343</v>
          </cell>
        </row>
        <row r="1101">
          <cell r="BC1101">
            <v>41344</v>
          </cell>
        </row>
        <row r="1102">
          <cell r="BC1102">
            <v>41345</v>
          </cell>
        </row>
        <row r="1103">
          <cell r="BC1103">
            <v>41346</v>
          </cell>
        </row>
        <row r="1104">
          <cell r="BC1104">
            <v>41347</v>
          </cell>
        </row>
        <row r="1105">
          <cell r="BC1105">
            <v>41348</v>
          </cell>
        </row>
        <row r="1106">
          <cell r="BC1106">
            <v>41349</v>
          </cell>
        </row>
        <row r="1107">
          <cell r="BC1107">
            <v>41350</v>
          </cell>
        </row>
        <row r="1108">
          <cell r="BC1108">
            <v>41351</v>
          </cell>
        </row>
        <row r="1109">
          <cell r="BC1109">
            <v>41352</v>
          </cell>
        </row>
        <row r="1110">
          <cell r="BC1110">
            <v>41353</v>
          </cell>
        </row>
        <row r="1111">
          <cell r="BC1111">
            <v>41354</v>
          </cell>
        </row>
        <row r="1112">
          <cell r="BC1112">
            <v>41355</v>
          </cell>
        </row>
        <row r="1113">
          <cell r="BC1113">
            <v>41356</v>
          </cell>
        </row>
        <row r="1114">
          <cell r="BC1114">
            <v>41357</v>
          </cell>
        </row>
        <row r="1115">
          <cell r="BC1115">
            <v>41358</v>
          </cell>
        </row>
        <row r="1116">
          <cell r="BC1116">
            <v>41359</v>
          </cell>
        </row>
        <row r="1117">
          <cell r="BC1117">
            <v>41360</v>
          </cell>
        </row>
        <row r="1118">
          <cell r="BC1118">
            <v>41361</v>
          </cell>
        </row>
        <row r="1119">
          <cell r="BC1119">
            <v>41362</v>
          </cell>
        </row>
        <row r="1120">
          <cell r="BC1120">
            <v>41363</v>
          </cell>
        </row>
        <row r="1121">
          <cell r="BC1121">
            <v>41364</v>
          </cell>
        </row>
        <row r="1122">
          <cell r="BC1122">
            <v>41365</v>
          </cell>
        </row>
        <row r="1123">
          <cell r="BC1123">
            <v>41366</v>
          </cell>
        </row>
        <row r="1124">
          <cell r="BC1124">
            <v>41367</v>
          </cell>
        </row>
        <row r="1125">
          <cell r="BC1125">
            <v>41368</v>
          </cell>
        </row>
        <row r="1126">
          <cell r="BC1126">
            <v>41369</v>
          </cell>
        </row>
        <row r="1127">
          <cell r="BC1127">
            <v>41370</v>
          </cell>
        </row>
        <row r="1128">
          <cell r="BC1128">
            <v>41371</v>
          </cell>
        </row>
        <row r="1129">
          <cell r="BC1129">
            <v>41372</v>
          </cell>
        </row>
        <row r="1130">
          <cell r="BC1130">
            <v>41373</v>
          </cell>
        </row>
        <row r="1131">
          <cell r="BC1131">
            <v>41374</v>
          </cell>
        </row>
        <row r="1132">
          <cell r="BC1132">
            <v>41375</v>
          </cell>
        </row>
        <row r="1133">
          <cell r="BC1133">
            <v>41376</v>
          </cell>
        </row>
        <row r="1134">
          <cell r="BC1134">
            <v>41377</v>
          </cell>
        </row>
        <row r="1135">
          <cell r="BC1135">
            <v>41378</v>
          </cell>
        </row>
        <row r="1136">
          <cell r="BC1136">
            <v>41379</v>
          </cell>
        </row>
        <row r="1137">
          <cell r="BC1137">
            <v>41380</v>
          </cell>
        </row>
        <row r="1138">
          <cell r="BC1138">
            <v>41381</v>
          </cell>
        </row>
        <row r="1139">
          <cell r="BC1139">
            <v>41382</v>
          </cell>
        </row>
        <row r="1140">
          <cell r="BC1140">
            <v>41383</v>
          </cell>
        </row>
        <row r="1141">
          <cell r="BC1141">
            <v>41384</v>
          </cell>
        </row>
        <row r="1142">
          <cell r="BC1142">
            <v>41385</v>
          </cell>
        </row>
        <row r="1143">
          <cell r="BC1143">
            <v>41386</v>
          </cell>
        </row>
        <row r="1144">
          <cell r="BC1144">
            <v>41387</v>
          </cell>
        </row>
        <row r="1145">
          <cell r="BC1145">
            <v>41388</v>
          </cell>
        </row>
        <row r="1146">
          <cell r="BC1146">
            <v>41389</v>
          </cell>
        </row>
        <row r="1147">
          <cell r="BC1147">
            <v>41390</v>
          </cell>
        </row>
        <row r="1148">
          <cell r="BC1148">
            <v>41391</v>
          </cell>
        </row>
        <row r="1149">
          <cell r="BC1149">
            <v>41392</v>
          </cell>
        </row>
        <row r="1150">
          <cell r="BC1150">
            <v>41393</v>
          </cell>
        </row>
        <row r="1151">
          <cell r="BC1151">
            <v>41394</v>
          </cell>
        </row>
        <row r="1152">
          <cell r="BC1152">
            <v>41395</v>
          </cell>
        </row>
        <row r="1153">
          <cell r="BC1153">
            <v>41396</v>
          </cell>
        </row>
        <row r="1154">
          <cell r="BC1154">
            <v>41397</v>
          </cell>
        </row>
        <row r="1155">
          <cell r="BC1155">
            <v>41398</v>
          </cell>
        </row>
        <row r="1156">
          <cell r="BC1156">
            <v>41399</v>
          </cell>
        </row>
        <row r="1157">
          <cell r="BC1157">
            <v>41400</v>
          </cell>
        </row>
        <row r="1158">
          <cell r="BC1158">
            <v>41401</v>
          </cell>
        </row>
        <row r="1159">
          <cell r="BC1159">
            <v>41402</v>
          </cell>
        </row>
        <row r="1160">
          <cell r="BC1160">
            <v>41403</v>
          </cell>
        </row>
        <row r="1161">
          <cell r="BC1161">
            <v>41404</v>
          </cell>
        </row>
        <row r="1162">
          <cell r="BC1162">
            <v>41405</v>
          </cell>
        </row>
        <row r="1163">
          <cell r="BC1163">
            <v>41406</v>
          </cell>
        </row>
        <row r="1164">
          <cell r="BC1164">
            <v>41407</v>
          </cell>
        </row>
        <row r="1165">
          <cell r="BC1165">
            <v>41408</v>
          </cell>
        </row>
        <row r="1166">
          <cell r="BC1166">
            <v>41409</v>
          </cell>
        </row>
        <row r="1167">
          <cell r="BC1167">
            <v>41410</v>
          </cell>
        </row>
        <row r="1168">
          <cell r="BC1168">
            <v>41411</v>
          </cell>
        </row>
        <row r="1169">
          <cell r="BC1169">
            <v>41412</v>
          </cell>
        </row>
        <row r="1170">
          <cell r="BC1170">
            <v>41413</v>
          </cell>
        </row>
        <row r="1171">
          <cell r="BC1171">
            <v>41414</v>
          </cell>
        </row>
        <row r="1172">
          <cell r="BC1172">
            <v>41415</v>
          </cell>
        </row>
        <row r="1173">
          <cell r="BC1173">
            <v>41416</v>
          </cell>
        </row>
        <row r="1174">
          <cell r="BC1174">
            <v>41417</v>
          </cell>
        </row>
        <row r="1175">
          <cell r="BC1175">
            <v>41418</v>
          </cell>
        </row>
        <row r="1176">
          <cell r="BC1176">
            <v>41419</v>
          </cell>
        </row>
        <row r="1177">
          <cell r="BC1177">
            <v>41420</v>
          </cell>
        </row>
        <row r="1178">
          <cell r="BC1178">
            <v>41421</v>
          </cell>
        </row>
        <row r="1179">
          <cell r="BC1179">
            <v>41422</v>
          </cell>
        </row>
        <row r="1180">
          <cell r="BC1180">
            <v>41423</v>
          </cell>
        </row>
        <row r="1181">
          <cell r="BC1181">
            <v>41424</v>
          </cell>
        </row>
        <row r="1182">
          <cell r="BC1182">
            <v>41425</v>
          </cell>
        </row>
        <row r="1183">
          <cell r="BC1183">
            <v>41426</v>
          </cell>
        </row>
        <row r="1184">
          <cell r="BC1184">
            <v>41427</v>
          </cell>
        </row>
        <row r="1185">
          <cell r="BC1185">
            <v>41428</v>
          </cell>
        </row>
        <row r="1186">
          <cell r="BC1186">
            <v>41429</v>
          </cell>
        </row>
        <row r="1187">
          <cell r="BC1187">
            <v>41430</v>
          </cell>
        </row>
        <row r="1188">
          <cell r="BC1188">
            <v>41431</v>
          </cell>
        </row>
        <row r="1189">
          <cell r="BC1189">
            <v>41432</v>
          </cell>
        </row>
        <row r="1190">
          <cell r="BC1190">
            <v>41433</v>
          </cell>
        </row>
        <row r="1191">
          <cell r="BC1191">
            <v>41434</v>
          </cell>
        </row>
        <row r="1192">
          <cell r="BC1192">
            <v>41435</v>
          </cell>
        </row>
        <row r="1193">
          <cell r="BC1193">
            <v>41436</v>
          </cell>
        </row>
        <row r="1194">
          <cell r="BC1194">
            <v>41437</v>
          </cell>
        </row>
        <row r="1195">
          <cell r="BC1195">
            <v>41438</v>
          </cell>
        </row>
        <row r="1196">
          <cell r="BC1196">
            <v>41439</v>
          </cell>
        </row>
        <row r="1197">
          <cell r="BC1197">
            <v>41440</v>
          </cell>
        </row>
        <row r="1198">
          <cell r="BC1198">
            <v>41441</v>
          </cell>
        </row>
        <row r="1199">
          <cell r="BC1199">
            <v>41442</v>
          </cell>
        </row>
        <row r="1200">
          <cell r="BC1200">
            <v>41443</v>
          </cell>
        </row>
        <row r="1201">
          <cell r="BC1201">
            <v>41444</v>
          </cell>
        </row>
        <row r="1202">
          <cell r="BC1202">
            <v>41445</v>
          </cell>
        </row>
        <row r="1203">
          <cell r="BC1203">
            <v>41446</v>
          </cell>
        </row>
        <row r="1204">
          <cell r="BC1204">
            <v>41447</v>
          </cell>
        </row>
        <row r="1205">
          <cell r="BC1205">
            <v>41448</v>
          </cell>
        </row>
        <row r="1206">
          <cell r="BC1206">
            <v>41449</v>
          </cell>
        </row>
        <row r="1207">
          <cell r="BC1207">
            <v>41450</v>
          </cell>
        </row>
        <row r="1208">
          <cell r="BC1208">
            <v>41451</v>
          </cell>
        </row>
        <row r="1209">
          <cell r="BC1209">
            <v>41452</v>
          </cell>
        </row>
        <row r="1210">
          <cell r="BC1210">
            <v>41453</v>
          </cell>
        </row>
        <row r="1211">
          <cell r="BC1211">
            <v>41454</v>
          </cell>
        </row>
        <row r="1212">
          <cell r="BC1212">
            <v>41455</v>
          </cell>
        </row>
        <row r="1213">
          <cell r="BC1213">
            <v>41456</v>
          </cell>
        </row>
        <row r="1214">
          <cell r="BC1214">
            <v>41457</v>
          </cell>
        </row>
        <row r="1215">
          <cell r="BC1215">
            <v>41458</v>
          </cell>
        </row>
        <row r="1216">
          <cell r="BC1216">
            <v>41459</v>
          </cell>
        </row>
        <row r="1217">
          <cell r="BC1217">
            <v>41460</v>
          </cell>
        </row>
        <row r="1218">
          <cell r="BC1218">
            <v>41461</v>
          </cell>
        </row>
        <row r="1219">
          <cell r="BC1219">
            <v>41462</v>
          </cell>
        </row>
        <row r="1220">
          <cell r="BC1220">
            <v>41463</v>
          </cell>
        </row>
        <row r="1221">
          <cell r="BC1221">
            <v>41464</v>
          </cell>
        </row>
        <row r="1222">
          <cell r="BC1222">
            <v>41465</v>
          </cell>
        </row>
        <row r="1223">
          <cell r="BC1223">
            <v>41466</v>
          </cell>
        </row>
        <row r="1224">
          <cell r="BC1224">
            <v>41467</v>
          </cell>
        </row>
        <row r="1225">
          <cell r="BC1225">
            <v>41468</v>
          </cell>
        </row>
        <row r="1226">
          <cell r="BC1226">
            <v>41469</v>
          </cell>
        </row>
        <row r="1227">
          <cell r="BC1227">
            <v>41470</v>
          </cell>
        </row>
        <row r="1228">
          <cell r="BC1228">
            <v>41471</v>
          </cell>
        </row>
        <row r="1229">
          <cell r="BC1229">
            <v>41472</v>
          </cell>
        </row>
        <row r="1230">
          <cell r="BC1230">
            <v>41473</v>
          </cell>
        </row>
        <row r="1231">
          <cell r="BC1231">
            <v>41474</v>
          </cell>
        </row>
        <row r="1232">
          <cell r="BC1232">
            <v>41475</v>
          </cell>
        </row>
        <row r="1233">
          <cell r="BC1233">
            <v>41476</v>
          </cell>
        </row>
        <row r="1234">
          <cell r="BC1234">
            <v>41477</v>
          </cell>
        </row>
        <row r="1235">
          <cell r="BC1235">
            <v>41478</v>
          </cell>
        </row>
        <row r="1236">
          <cell r="BC1236">
            <v>41479</v>
          </cell>
        </row>
        <row r="1237">
          <cell r="BC1237">
            <v>41480</v>
          </cell>
        </row>
        <row r="1238">
          <cell r="BC1238">
            <v>41481</v>
          </cell>
        </row>
        <row r="1239">
          <cell r="BC1239">
            <v>41482</v>
          </cell>
        </row>
        <row r="1240">
          <cell r="BC1240">
            <v>41483</v>
          </cell>
        </row>
        <row r="1241">
          <cell r="BC1241">
            <v>41484</v>
          </cell>
        </row>
        <row r="1242">
          <cell r="BC1242">
            <v>41485</v>
          </cell>
        </row>
        <row r="1243">
          <cell r="BC1243">
            <v>41486</v>
          </cell>
        </row>
        <row r="1244">
          <cell r="BC1244">
            <v>41487</v>
          </cell>
        </row>
        <row r="1245">
          <cell r="BC1245">
            <v>41488</v>
          </cell>
        </row>
        <row r="1246">
          <cell r="BC1246">
            <v>41489</v>
          </cell>
        </row>
        <row r="1247">
          <cell r="BC1247">
            <v>41490</v>
          </cell>
        </row>
        <row r="1248">
          <cell r="BC1248">
            <v>41491</v>
          </cell>
        </row>
        <row r="1249">
          <cell r="BC1249">
            <v>41492</v>
          </cell>
        </row>
        <row r="1250">
          <cell r="BC1250">
            <v>41493</v>
          </cell>
        </row>
        <row r="1251">
          <cell r="BC1251">
            <v>41494</v>
          </cell>
        </row>
        <row r="1252">
          <cell r="BC1252">
            <v>41495</v>
          </cell>
        </row>
        <row r="1253">
          <cell r="BC1253">
            <v>41496</v>
          </cell>
        </row>
        <row r="1254">
          <cell r="BC1254">
            <v>41497</v>
          </cell>
        </row>
        <row r="1255">
          <cell r="BC1255">
            <v>41498</v>
          </cell>
        </row>
        <row r="1256">
          <cell r="BC1256">
            <v>41499</v>
          </cell>
        </row>
        <row r="1257">
          <cell r="BC1257">
            <v>41500</v>
          </cell>
        </row>
        <row r="1258">
          <cell r="BC1258">
            <v>41501</v>
          </cell>
        </row>
        <row r="1259">
          <cell r="BC1259">
            <v>41502</v>
          </cell>
        </row>
        <row r="1260">
          <cell r="BC1260">
            <v>41503</v>
          </cell>
        </row>
        <row r="1261">
          <cell r="BC1261">
            <v>41504</v>
          </cell>
        </row>
        <row r="1262">
          <cell r="BC1262">
            <v>41505</v>
          </cell>
        </row>
        <row r="1263">
          <cell r="BC1263">
            <v>41506</v>
          </cell>
        </row>
        <row r="1264">
          <cell r="BC1264">
            <v>41507</v>
          </cell>
        </row>
        <row r="1265">
          <cell r="BC1265">
            <v>41508</v>
          </cell>
        </row>
        <row r="1266">
          <cell r="BC1266">
            <v>41509</v>
          </cell>
        </row>
        <row r="1267">
          <cell r="BC1267">
            <v>41510</v>
          </cell>
        </row>
        <row r="1268">
          <cell r="BC1268">
            <v>41511</v>
          </cell>
        </row>
        <row r="1269">
          <cell r="BC1269">
            <v>41512</v>
          </cell>
        </row>
        <row r="1270">
          <cell r="BC1270">
            <v>41513</v>
          </cell>
        </row>
        <row r="1271">
          <cell r="BC1271">
            <v>41514</v>
          </cell>
        </row>
        <row r="1272">
          <cell r="BC1272">
            <v>41515</v>
          </cell>
        </row>
        <row r="1273">
          <cell r="BC1273">
            <v>41516</v>
          </cell>
        </row>
        <row r="1274">
          <cell r="BC1274">
            <v>41517</v>
          </cell>
        </row>
        <row r="1275">
          <cell r="BC1275">
            <v>41518</v>
          </cell>
        </row>
        <row r="1276">
          <cell r="BC1276">
            <v>41519</v>
          </cell>
        </row>
        <row r="1277">
          <cell r="BC1277">
            <v>41520</v>
          </cell>
        </row>
        <row r="1278">
          <cell r="BC1278">
            <v>41521</v>
          </cell>
        </row>
        <row r="1279">
          <cell r="BC1279">
            <v>41522</v>
          </cell>
        </row>
        <row r="1280">
          <cell r="BC1280">
            <v>41523</v>
          </cell>
        </row>
        <row r="1281">
          <cell r="BC1281">
            <v>41524</v>
          </cell>
        </row>
        <row r="1282">
          <cell r="BC1282">
            <v>41525</v>
          </cell>
        </row>
        <row r="1283">
          <cell r="BC1283">
            <v>41526</v>
          </cell>
        </row>
        <row r="1284">
          <cell r="BC1284">
            <v>41527</v>
          </cell>
        </row>
        <row r="1285">
          <cell r="BC1285">
            <v>41528</v>
          </cell>
        </row>
        <row r="1286">
          <cell r="BC1286">
            <v>41529</v>
          </cell>
        </row>
        <row r="1287">
          <cell r="BC1287">
            <v>41530</v>
          </cell>
        </row>
        <row r="1288">
          <cell r="BC1288">
            <v>41531</v>
          </cell>
        </row>
        <row r="1289">
          <cell r="BC1289">
            <v>41532</v>
          </cell>
        </row>
        <row r="1290">
          <cell r="BC1290">
            <v>41533</v>
          </cell>
        </row>
        <row r="1291">
          <cell r="BC1291">
            <v>41534</v>
          </cell>
        </row>
        <row r="1292">
          <cell r="BC1292">
            <v>41535</v>
          </cell>
        </row>
        <row r="1293">
          <cell r="BC1293">
            <v>41536</v>
          </cell>
        </row>
        <row r="1294">
          <cell r="BC1294">
            <v>41537</v>
          </cell>
        </row>
        <row r="1295">
          <cell r="BC1295">
            <v>41538</v>
          </cell>
        </row>
        <row r="1296">
          <cell r="BC1296">
            <v>41539</v>
          </cell>
        </row>
        <row r="1297">
          <cell r="BC1297">
            <v>41540</v>
          </cell>
        </row>
        <row r="1298">
          <cell r="BC1298">
            <v>41541</v>
          </cell>
        </row>
        <row r="1299">
          <cell r="BC1299">
            <v>41542</v>
          </cell>
        </row>
        <row r="1300">
          <cell r="BC1300">
            <v>41543</v>
          </cell>
        </row>
        <row r="1301">
          <cell r="BC1301">
            <v>41544</v>
          </cell>
        </row>
        <row r="1302">
          <cell r="BC1302">
            <v>41545</v>
          </cell>
        </row>
        <row r="1303">
          <cell r="BC1303">
            <v>41546</v>
          </cell>
        </row>
        <row r="1304">
          <cell r="BC1304">
            <v>41547</v>
          </cell>
        </row>
        <row r="1305">
          <cell r="BC1305">
            <v>41548</v>
          </cell>
        </row>
        <row r="1306">
          <cell r="BC1306">
            <v>41549</v>
          </cell>
        </row>
        <row r="1307">
          <cell r="BC1307">
            <v>41550</v>
          </cell>
        </row>
        <row r="1308">
          <cell r="BC1308">
            <v>41551</v>
          </cell>
        </row>
        <row r="1309">
          <cell r="BC1309">
            <v>41552</v>
          </cell>
        </row>
        <row r="1310">
          <cell r="BC1310">
            <v>41553</v>
          </cell>
        </row>
        <row r="1311">
          <cell r="BC1311">
            <v>41554</v>
          </cell>
        </row>
        <row r="1312">
          <cell r="BC1312">
            <v>41555</v>
          </cell>
        </row>
        <row r="1313">
          <cell r="BC1313">
            <v>41556</v>
          </cell>
        </row>
        <row r="1314">
          <cell r="BC1314">
            <v>41557</v>
          </cell>
        </row>
        <row r="1315">
          <cell r="BC1315">
            <v>41558</v>
          </cell>
        </row>
        <row r="1316">
          <cell r="BC1316">
            <v>41559</v>
          </cell>
        </row>
        <row r="1317">
          <cell r="BC1317">
            <v>41560</v>
          </cell>
        </row>
        <row r="1318">
          <cell r="BC1318">
            <v>41561</v>
          </cell>
        </row>
        <row r="1319">
          <cell r="BC1319">
            <v>41562</v>
          </cell>
        </row>
        <row r="1320">
          <cell r="BC1320">
            <v>41563</v>
          </cell>
        </row>
        <row r="1321">
          <cell r="BC1321">
            <v>41564</v>
          </cell>
        </row>
        <row r="1322">
          <cell r="BC1322">
            <v>41565</v>
          </cell>
        </row>
        <row r="1323">
          <cell r="BC1323">
            <v>41566</v>
          </cell>
        </row>
        <row r="1324">
          <cell r="BC1324">
            <v>41567</v>
          </cell>
        </row>
        <row r="1325">
          <cell r="BC1325">
            <v>41568</v>
          </cell>
        </row>
        <row r="1326">
          <cell r="BC1326">
            <v>41569</v>
          </cell>
        </row>
        <row r="1327">
          <cell r="BC1327">
            <v>41570</v>
          </cell>
        </row>
        <row r="1328">
          <cell r="BC1328">
            <v>41571</v>
          </cell>
        </row>
        <row r="1329">
          <cell r="BC1329">
            <v>41572</v>
          </cell>
        </row>
        <row r="1330">
          <cell r="BC1330">
            <v>41573</v>
          </cell>
        </row>
        <row r="1331">
          <cell r="BC1331">
            <v>41574</v>
          </cell>
        </row>
        <row r="1332">
          <cell r="BC1332">
            <v>41575</v>
          </cell>
        </row>
        <row r="1333">
          <cell r="BC1333">
            <v>41576</v>
          </cell>
        </row>
        <row r="1334">
          <cell r="BC1334">
            <v>41577</v>
          </cell>
        </row>
        <row r="1335">
          <cell r="BC1335">
            <v>41578</v>
          </cell>
        </row>
        <row r="1336">
          <cell r="BC1336">
            <v>41579</v>
          </cell>
        </row>
        <row r="1337">
          <cell r="BC1337">
            <v>41580</v>
          </cell>
        </row>
        <row r="1338">
          <cell r="BC1338">
            <v>41581</v>
          </cell>
        </row>
        <row r="1339">
          <cell r="BC1339">
            <v>41582</v>
          </cell>
        </row>
        <row r="1340">
          <cell r="BC1340">
            <v>41583</v>
          </cell>
        </row>
        <row r="1341">
          <cell r="BC1341">
            <v>41584</v>
          </cell>
        </row>
        <row r="1342">
          <cell r="BC1342">
            <v>41585</v>
          </cell>
        </row>
        <row r="1343">
          <cell r="BC1343">
            <v>41586</v>
          </cell>
        </row>
        <row r="1344">
          <cell r="BC1344">
            <v>41587</v>
          </cell>
        </row>
        <row r="1345">
          <cell r="BC1345">
            <v>41588</v>
          </cell>
        </row>
        <row r="1346">
          <cell r="BC1346">
            <v>41589</v>
          </cell>
        </row>
        <row r="1347">
          <cell r="BC1347">
            <v>41590</v>
          </cell>
        </row>
        <row r="1348">
          <cell r="BC1348">
            <v>41591</v>
          </cell>
        </row>
        <row r="1349">
          <cell r="BC1349">
            <v>41592</v>
          </cell>
        </row>
        <row r="1350">
          <cell r="BC1350">
            <v>41593</v>
          </cell>
        </row>
        <row r="1351">
          <cell r="BC1351">
            <v>41594</v>
          </cell>
        </row>
        <row r="1352">
          <cell r="BC1352">
            <v>41595</v>
          </cell>
        </row>
        <row r="1353">
          <cell r="BC1353">
            <v>41596</v>
          </cell>
        </row>
        <row r="1354">
          <cell r="BC1354">
            <v>41597</v>
          </cell>
        </row>
        <row r="1355">
          <cell r="BC1355">
            <v>41598</v>
          </cell>
        </row>
        <row r="1356">
          <cell r="BC1356">
            <v>41599</v>
          </cell>
        </row>
        <row r="1357">
          <cell r="BC1357">
            <v>41600</v>
          </cell>
        </row>
        <row r="1358">
          <cell r="BC1358">
            <v>41601</v>
          </cell>
        </row>
        <row r="1359">
          <cell r="BC1359">
            <v>41602</v>
          </cell>
        </row>
        <row r="1360">
          <cell r="BC1360">
            <v>41603</v>
          </cell>
        </row>
        <row r="1361">
          <cell r="BC1361">
            <v>41604</v>
          </cell>
        </row>
        <row r="1362">
          <cell r="BC1362">
            <v>41605</v>
          </cell>
        </row>
        <row r="1363">
          <cell r="BC1363">
            <v>41606</v>
          </cell>
        </row>
        <row r="1364">
          <cell r="BC1364">
            <v>41607</v>
          </cell>
        </row>
        <row r="1365">
          <cell r="BC1365">
            <v>41608</v>
          </cell>
        </row>
        <row r="1366">
          <cell r="BC1366">
            <v>41609</v>
          </cell>
        </row>
        <row r="1367">
          <cell r="BC1367">
            <v>41610</v>
          </cell>
        </row>
        <row r="1368">
          <cell r="BC1368">
            <v>41611</v>
          </cell>
        </row>
        <row r="1369">
          <cell r="BC1369">
            <v>41612</v>
          </cell>
        </row>
        <row r="1370">
          <cell r="BC1370">
            <v>41613</v>
          </cell>
        </row>
        <row r="1371">
          <cell r="BC1371">
            <v>41614</v>
          </cell>
        </row>
        <row r="1372">
          <cell r="BC1372">
            <v>41615</v>
          </cell>
        </row>
        <row r="1373">
          <cell r="BC1373">
            <v>41616</v>
          </cell>
        </row>
        <row r="1374">
          <cell r="BC1374">
            <v>41617</v>
          </cell>
        </row>
        <row r="1375">
          <cell r="BC1375">
            <v>41618</v>
          </cell>
        </row>
        <row r="1376">
          <cell r="BC1376">
            <v>41619</v>
          </cell>
        </row>
        <row r="1377">
          <cell r="BC1377">
            <v>41620</v>
          </cell>
        </row>
        <row r="1378">
          <cell r="BC1378">
            <v>41621</v>
          </cell>
        </row>
        <row r="1379">
          <cell r="BC1379">
            <v>41622</v>
          </cell>
        </row>
        <row r="1380">
          <cell r="BC1380">
            <v>41623</v>
          </cell>
        </row>
        <row r="1381">
          <cell r="BC1381">
            <v>41624</v>
          </cell>
        </row>
        <row r="1382">
          <cell r="BC1382">
            <v>41625</v>
          </cell>
        </row>
        <row r="1383">
          <cell r="BC1383">
            <v>41626</v>
          </cell>
        </row>
        <row r="1384">
          <cell r="BC1384">
            <v>41627</v>
          </cell>
        </row>
        <row r="1385">
          <cell r="BC1385">
            <v>41628</v>
          </cell>
        </row>
        <row r="1386">
          <cell r="BC1386">
            <v>41629</v>
          </cell>
        </row>
        <row r="1387">
          <cell r="BC1387">
            <v>41630</v>
          </cell>
        </row>
        <row r="1388">
          <cell r="BC1388">
            <v>41631</v>
          </cell>
        </row>
        <row r="1389">
          <cell r="BC1389">
            <v>41632</v>
          </cell>
        </row>
        <row r="1390">
          <cell r="BC1390">
            <v>41633</v>
          </cell>
        </row>
        <row r="1391">
          <cell r="BC1391">
            <v>41634</v>
          </cell>
        </row>
        <row r="1392">
          <cell r="BC1392">
            <v>41635</v>
          </cell>
        </row>
        <row r="1393">
          <cell r="BC1393">
            <v>41636</v>
          </cell>
        </row>
        <row r="1394">
          <cell r="BC1394">
            <v>41637</v>
          </cell>
        </row>
        <row r="1395">
          <cell r="BC1395">
            <v>41638</v>
          </cell>
        </row>
        <row r="1396">
          <cell r="BC1396">
            <v>41639</v>
          </cell>
        </row>
        <row r="1397">
          <cell r="BC1397">
            <v>41640</v>
          </cell>
        </row>
        <row r="1398">
          <cell r="BC1398">
            <v>41641</v>
          </cell>
        </row>
        <row r="1399">
          <cell r="BC1399">
            <v>41642</v>
          </cell>
        </row>
        <row r="1400">
          <cell r="BC1400">
            <v>41643</v>
          </cell>
        </row>
        <row r="1401">
          <cell r="BC1401">
            <v>41644</v>
          </cell>
        </row>
        <row r="1402">
          <cell r="BC1402">
            <v>41645</v>
          </cell>
        </row>
        <row r="1403">
          <cell r="BC1403">
            <v>41646</v>
          </cell>
        </row>
        <row r="1404">
          <cell r="BC1404">
            <v>41647</v>
          </cell>
        </row>
        <row r="1405">
          <cell r="BC1405">
            <v>41648</v>
          </cell>
        </row>
        <row r="1406">
          <cell r="BC1406">
            <v>41649</v>
          </cell>
        </row>
        <row r="1407">
          <cell r="BC1407">
            <v>41650</v>
          </cell>
        </row>
        <row r="1408">
          <cell r="BC1408">
            <v>41651</v>
          </cell>
        </row>
        <row r="1409">
          <cell r="BC1409">
            <v>41652</v>
          </cell>
        </row>
        <row r="1410">
          <cell r="BC1410">
            <v>41653</v>
          </cell>
        </row>
        <row r="1411">
          <cell r="BC1411">
            <v>41654</v>
          </cell>
        </row>
        <row r="1412">
          <cell r="BC1412">
            <v>41655</v>
          </cell>
        </row>
        <row r="1413">
          <cell r="BC1413">
            <v>41656</v>
          </cell>
        </row>
        <row r="1414">
          <cell r="BC1414">
            <v>41657</v>
          </cell>
        </row>
        <row r="1415">
          <cell r="BC1415">
            <v>41658</v>
          </cell>
        </row>
        <row r="1416">
          <cell r="BC1416">
            <v>41659</v>
          </cell>
        </row>
        <row r="1417">
          <cell r="BC1417">
            <v>41660</v>
          </cell>
        </row>
        <row r="1418">
          <cell r="BC1418">
            <v>41661</v>
          </cell>
        </row>
        <row r="1419">
          <cell r="BC1419">
            <v>41662</v>
          </cell>
        </row>
        <row r="1420">
          <cell r="BC1420">
            <v>41663</v>
          </cell>
        </row>
        <row r="1421">
          <cell r="BC1421">
            <v>41664</v>
          </cell>
        </row>
        <row r="1422">
          <cell r="BC1422">
            <v>41665</v>
          </cell>
        </row>
        <row r="1423">
          <cell r="BC1423">
            <v>41666</v>
          </cell>
        </row>
        <row r="1424">
          <cell r="BC1424">
            <v>41667</v>
          </cell>
        </row>
        <row r="1425">
          <cell r="BC1425">
            <v>41668</v>
          </cell>
        </row>
        <row r="1426">
          <cell r="BC1426">
            <v>41669</v>
          </cell>
        </row>
        <row r="1427">
          <cell r="BC1427">
            <v>41670</v>
          </cell>
        </row>
        <row r="1428">
          <cell r="BC1428">
            <v>41671</v>
          </cell>
        </row>
        <row r="1429">
          <cell r="BC1429">
            <v>41672</v>
          </cell>
        </row>
        <row r="1430">
          <cell r="BC1430">
            <v>41673</v>
          </cell>
        </row>
        <row r="1431">
          <cell r="BC1431">
            <v>41674</v>
          </cell>
        </row>
        <row r="1432">
          <cell r="BC1432">
            <v>41675</v>
          </cell>
        </row>
        <row r="1433">
          <cell r="BC1433">
            <v>41676</v>
          </cell>
        </row>
        <row r="1434">
          <cell r="BC1434">
            <v>41677</v>
          </cell>
        </row>
        <row r="1435">
          <cell r="BC1435">
            <v>41678</v>
          </cell>
        </row>
        <row r="1436">
          <cell r="BC1436">
            <v>41679</v>
          </cell>
        </row>
        <row r="1437">
          <cell r="BC1437">
            <v>41680</v>
          </cell>
        </row>
        <row r="1438">
          <cell r="BC1438">
            <v>41681</v>
          </cell>
        </row>
        <row r="1439">
          <cell r="BC1439">
            <v>41682</v>
          </cell>
        </row>
        <row r="1440">
          <cell r="BC1440">
            <v>41683</v>
          </cell>
        </row>
        <row r="1441">
          <cell r="BC1441">
            <v>41684</v>
          </cell>
        </row>
        <row r="1442">
          <cell r="BC1442">
            <v>41685</v>
          </cell>
        </row>
        <row r="1443">
          <cell r="BC1443">
            <v>41686</v>
          </cell>
        </row>
        <row r="1444">
          <cell r="BC1444">
            <v>41687</v>
          </cell>
        </row>
        <row r="1445">
          <cell r="BC1445">
            <v>41688</v>
          </cell>
        </row>
        <row r="1446">
          <cell r="BC1446">
            <v>41689</v>
          </cell>
        </row>
        <row r="1447">
          <cell r="BC1447">
            <v>41690</v>
          </cell>
        </row>
        <row r="1448">
          <cell r="BC1448">
            <v>41691</v>
          </cell>
        </row>
        <row r="1449">
          <cell r="BC1449">
            <v>41692</v>
          </cell>
        </row>
        <row r="1450">
          <cell r="BC1450">
            <v>41693</v>
          </cell>
        </row>
        <row r="1451">
          <cell r="BC1451">
            <v>41694</v>
          </cell>
        </row>
        <row r="1452">
          <cell r="BC1452">
            <v>41695</v>
          </cell>
        </row>
        <row r="1453">
          <cell r="BC1453">
            <v>41696</v>
          </cell>
        </row>
        <row r="1454">
          <cell r="BC1454">
            <v>41697</v>
          </cell>
        </row>
        <row r="1455">
          <cell r="BC1455">
            <v>41698</v>
          </cell>
        </row>
        <row r="1456">
          <cell r="BC1456">
            <v>41699</v>
          </cell>
        </row>
        <row r="1457">
          <cell r="BC1457">
            <v>41700</v>
          </cell>
        </row>
        <row r="1458">
          <cell r="BC1458">
            <v>41701</v>
          </cell>
        </row>
        <row r="1459">
          <cell r="BC1459">
            <v>41702</v>
          </cell>
        </row>
        <row r="1460">
          <cell r="BC1460">
            <v>41703</v>
          </cell>
        </row>
        <row r="1461">
          <cell r="BC1461">
            <v>41704</v>
          </cell>
        </row>
        <row r="1462">
          <cell r="BC1462">
            <v>41705</v>
          </cell>
        </row>
        <row r="1463">
          <cell r="BC1463">
            <v>41706</v>
          </cell>
        </row>
        <row r="1464">
          <cell r="BC1464">
            <v>41707</v>
          </cell>
        </row>
        <row r="1465">
          <cell r="BC1465">
            <v>41708</v>
          </cell>
        </row>
        <row r="1466">
          <cell r="BC1466">
            <v>41709</v>
          </cell>
        </row>
        <row r="1467">
          <cell r="BC1467">
            <v>41710</v>
          </cell>
        </row>
        <row r="1468">
          <cell r="BC1468">
            <v>41711</v>
          </cell>
        </row>
        <row r="1469">
          <cell r="BC1469">
            <v>41712</v>
          </cell>
        </row>
        <row r="1470">
          <cell r="BC1470">
            <v>41713</v>
          </cell>
        </row>
        <row r="1471">
          <cell r="BC1471">
            <v>41714</v>
          </cell>
        </row>
        <row r="1472">
          <cell r="BC1472">
            <v>41715</v>
          </cell>
        </row>
        <row r="1473">
          <cell r="BC1473">
            <v>41716</v>
          </cell>
        </row>
        <row r="1474">
          <cell r="BC1474">
            <v>41717</v>
          </cell>
        </row>
        <row r="1475">
          <cell r="BC1475">
            <v>41718</v>
          </cell>
        </row>
        <row r="1476">
          <cell r="BC1476">
            <v>41719</v>
          </cell>
        </row>
        <row r="1477">
          <cell r="BC1477">
            <v>41720</v>
          </cell>
        </row>
        <row r="1478">
          <cell r="BC1478">
            <v>41721</v>
          </cell>
        </row>
        <row r="1479">
          <cell r="BC1479">
            <v>41722</v>
          </cell>
        </row>
        <row r="1480">
          <cell r="BC1480">
            <v>41723</v>
          </cell>
        </row>
        <row r="1481">
          <cell r="BC1481">
            <v>41724</v>
          </cell>
        </row>
        <row r="1482">
          <cell r="BC1482">
            <v>41725</v>
          </cell>
        </row>
        <row r="1483">
          <cell r="BC1483">
            <v>41726</v>
          </cell>
        </row>
        <row r="1484">
          <cell r="BC1484">
            <v>41727</v>
          </cell>
        </row>
        <row r="1485">
          <cell r="BC1485">
            <v>41728</v>
          </cell>
        </row>
        <row r="1486">
          <cell r="BC1486">
            <v>41729</v>
          </cell>
        </row>
        <row r="1487">
          <cell r="BC1487">
            <v>41730</v>
          </cell>
        </row>
        <row r="1488">
          <cell r="BC1488">
            <v>41731</v>
          </cell>
        </row>
        <row r="1489">
          <cell r="BC1489">
            <v>41732</v>
          </cell>
        </row>
        <row r="1490">
          <cell r="BC1490">
            <v>41733</v>
          </cell>
        </row>
        <row r="1491">
          <cell r="BC1491">
            <v>41734</v>
          </cell>
        </row>
        <row r="1492">
          <cell r="BC1492">
            <v>41735</v>
          </cell>
        </row>
        <row r="1493">
          <cell r="BC1493">
            <v>41736</v>
          </cell>
        </row>
        <row r="1494">
          <cell r="BC1494">
            <v>41737</v>
          </cell>
        </row>
        <row r="1495">
          <cell r="BC1495">
            <v>41738</v>
          </cell>
        </row>
        <row r="1496">
          <cell r="BC1496">
            <v>41739</v>
          </cell>
        </row>
        <row r="1497">
          <cell r="BC1497">
            <v>41740</v>
          </cell>
        </row>
        <row r="1498">
          <cell r="BC1498">
            <v>41741</v>
          </cell>
        </row>
        <row r="1499">
          <cell r="BC1499">
            <v>41742</v>
          </cell>
        </row>
        <row r="1500">
          <cell r="BC1500">
            <v>41743</v>
          </cell>
        </row>
        <row r="1501">
          <cell r="BC1501">
            <v>41744</v>
          </cell>
        </row>
        <row r="1502">
          <cell r="BC1502">
            <v>41745</v>
          </cell>
        </row>
        <row r="1503">
          <cell r="BC1503">
            <v>41746</v>
          </cell>
        </row>
        <row r="1504">
          <cell r="BC1504">
            <v>41747</v>
          </cell>
        </row>
        <row r="1505">
          <cell r="BC1505">
            <v>41748</v>
          </cell>
        </row>
        <row r="1506">
          <cell r="BC1506">
            <v>41749</v>
          </cell>
        </row>
        <row r="1507">
          <cell r="BC1507">
            <v>41750</v>
          </cell>
        </row>
        <row r="1508">
          <cell r="BC1508">
            <v>41751</v>
          </cell>
        </row>
        <row r="1509">
          <cell r="BC1509">
            <v>41752</v>
          </cell>
        </row>
        <row r="1510">
          <cell r="BC1510">
            <v>41753</v>
          </cell>
        </row>
        <row r="1511">
          <cell r="BC1511">
            <v>41754</v>
          </cell>
        </row>
        <row r="1512">
          <cell r="BC1512">
            <v>41755</v>
          </cell>
        </row>
        <row r="1513">
          <cell r="BC1513">
            <v>41756</v>
          </cell>
        </row>
        <row r="1514">
          <cell r="BC1514">
            <v>41757</v>
          </cell>
        </row>
        <row r="1515">
          <cell r="BC1515">
            <v>41758</v>
          </cell>
        </row>
        <row r="1516">
          <cell r="BC1516">
            <v>41759</v>
          </cell>
        </row>
        <row r="1517">
          <cell r="BC1517">
            <v>41760</v>
          </cell>
        </row>
        <row r="1518">
          <cell r="BC1518">
            <v>41761</v>
          </cell>
        </row>
        <row r="1519">
          <cell r="BC1519">
            <v>41762</v>
          </cell>
        </row>
        <row r="1520">
          <cell r="BC1520">
            <v>41763</v>
          </cell>
        </row>
        <row r="1521">
          <cell r="BC1521">
            <v>41764</v>
          </cell>
        </row>
        <row r="1522">
          <cell r="BC1522">
            <v>41765</v>
          </cell>
        </row>
        <row r="1523">
          <cell r="BC1523">
            <v>41766</v>
          </cell>
        </row>
        <row r="1524">
          <cell r="BC1524">
            <v>41767</v>
          </cell>
        </row>
        <row r="1525">
          <cell r="BC1525">
            <v>41768</v>
          </cell>
        </row>
        <row r="1526">
          <cell r="BC1526">
            <v>41769</v>
          </cell>
        </row>
        <row r="1527">
          <cell r="BC1527">
            <v>41770</v>
          </cell>
        </row>
        <row r="1528">
          <cell r="BC1528">
            <v>41771</v>
          </cell>
        </row>
        <row r="1529">
          <cell r="BC1529">
            <v>41772</v>
          </cell>
        </row>
        <row r="1530">
          <cell r="BC1530">
            <v>41773</v>
          </cell>
        </row>
        <row r="1531">
          <cell r="BC1531">
            <v>41774</v>
          </cell>
        </row>
        <row r="1532">
          <cell r="BC1532">
            <v>41775</v>
          </cell>
        </row>
        <row r="1533">
          <cell r="BC1533">
            <v>41776</v>
          </cell>
        </row>
        <row r="1534">
          <cell r="BC1534">
            <v>41777</v>
          </cell>
        </row>
        <row r="1535">
          <cell r="BC1535">
            <v>41778</v>
          </cell>
        </row>
        <row r="1536">
          <cell r="BC1536">
            <v>41779</v>
          </cell>
        </row>
        <row r="1537">
          <cell r="BC1537">
            <v>41780</v>
          </cell>
        </row>
        <row r="1538">
          <cell r="BC1538">
            <v>41781</v>
          </cell>
        </row>
        <row r="1539">
          <cell r="BC1539">
            <v>41782</v>
          </cell>
        </row>
        <row r="1540">
          <cell r="BC1540">
            <v>41783</v>
          </cell>
        </row>
        <row r="1541">
          <cell r="BC1541">
            <v>41784</v>
          </cell>
        </row>
        <row r="1542">
          <cell r="BC1542">
            <v>41785</v>
          </cell>
        </row>
        <row r="1543">
          <cell r="BC1543">
            <v>41786</v>
          </cell>
        </row>
        <row r="1544">
          <cell r="BC1544">
            <v>41787</v>
          </cell>
        </row>
        <row r="1545">
          <cell r="BC1545">
            <v>41788</v>
          </cell>
        </row>
        <row r="1546">
          <cell r="BC1546">
            <v>41789</v>
          </cell>
        </row>
        <row r="1547">
          <cell r="BC1547">
            <v>41790</v>
          </cell>
        </row>
        <row r="1548">
          <cell r="BC1548">
            <v>41791</v>
          </cell>
        </row>
        <row r="1549">
          <cell r="BC1549">
            <v>41792</v>
          </cell>
        </row>
        <row r="1550">
          <cell r="BC1550">
            <v>41793</v>
          </cell>
        </row>
        <row r="1551">
          <cell r="BC1551">
            <v>41794</v>
          </cell>
        </row>
        <row r="1552">
          <cell r="BC1552">
            <v>41795</v>
          </cell>
        </row>
        <row r="1553">
          <cell r="BC1553">
            <v>41796</v>
          </cell>
        </row>
        <row r="1554">
          <cell r="BC1554">
            <v>41797</v>
          </cell>
        </row>
        <row r="1555">
          <cell r="BC1555">
            <v>41798</v>
          </cell>
        </row>
        <row r="1556">
          <cell r="BC1556">
            <v>41799</v>
          </cell>
        </row>
        <row r="1557">
          <cell r="BC1557">
            <v>41800</v>
          </cell>
        </row>
        <row r="1558">
          <cell r="BC1558">
            <v>41801</v>
          </cell>
        </row>
        <row r="1559">
          <cell r="BC1559">
            <v>41802</v>
          </cell>
        </row>
        <row r="1560">
          <cell r="BC1560">
            <v>41803</v>
          </cell>
        </row>
        <row r="1561">
          <cell r="BC1561">
            <v>41804</v>
          </cell>
        </row>
        <row r="1562">
          <cell r="BC1562">
            <v>41805</v>
          </cell>
        </row>
        <row r="1563">
          <cell r="BC1563">
            <v>41806</v>
          </cell>
        </row>
        <row r="1564">
          <cell r="BC1564">
            <v>41807</v>
          </cell>
        </row>
        <row r="1565">
          <cell r="BC1565">
            <v>41808</v>
          </cell>
        </row>
        <row r="1566">
          <cell r="BC1566">
            <v>41809</v>
          </cell>
        </row>
        <row r="1567">
          <cell r="BC1567">
            <v>41810</v>
          </cell>
        </row>
        <row r="1568">
          <cell r="BC1568">
            <v>41811</v>
          </cell>
        </row>
        <row r="1569">
          <cell r="BC1569">
            <v>41812</v>
          </cell>
        </row>
        <row r="1570">
          <cell r="BC1570">
            <v>41813</v>
          </cell>
        </row>
        <row r="1571">
          <cell r="BC1571">
            <v>41814</v>
          </cell>
        </row>
        <row r="1572">
          <cell r="BC1572">
            <v>41815</v>
          </cell>
        </row>
        <row r="1573">
          <cell r="BC1573">
            <v>41816</v>
          </cell>
        </row>
        <row r="1574">
          <cell r="BC1574">
            <v>41817</v>
          </cell>
        </row>
        <row r="1575">
          <cell r="BC1575">
            <v>41818</v>
          </cell>
        </row>
        <row r="1576">
          <cell r="BC1576">
            <v>41819</v>
          </cell>
        </row>
        <row r="1577">
          <cell r="BC1577">
            <v>41820</v>
          </cell>
        </row>
        <row r="1578">
          <cell r="BC1578">
            <v>41821</v>
          </cell>
        </row>
        <row r="1579">
          <cell r="BC1579">
            <v>41822</v>
          </cell>
        </row>
        <row r="1580">
          <cell r="BC1580">
            <v>41823</v>
          </cell>
        </row>
        <row r="1581">
          <cell r="BC1581">
            <v>41824</v>
          </cell>
        </row>
        <row r="1582">
          <cell r="BC1582">
            <v>41825</v>
          </cell>
        </row>
        <row r="1583">
          <cell r="BC1583">
            <v>41826</v>
          </cell>
        </row>
        <row r="1584">
          <cell r="BC1584">
            <v>41827</v>
          </cell>
        </row>
        <row r="1585">
          <cell r="BC1585">
            <v>41828</v>
          </cell>
        </row>
        <row r="1586">
          <cell r="BC1586">
            <v>41829</v>
          </cell>
        </row>
        <row r="1587">
          <cell r="BC1587">
            <v>41830</v>
          </cell>
        </row>
        <row r="1588">
          <cell r="BC1588">
            <v>41831</v>
          </cell>
        </row>
        <row r="1589">
          <cell r="BC1589">
            <v>41832</v>
          </cell>
        </row>
        <row r="1590">
          <cell r="BC1590">
            <v>41833</v>
          </cell>
        </row>
        <row r="1591">
          <cell r="BC1591">
            <v>41834</v>
          </cell>
        </row>
        <row r="1592">
          <cell r="BC1592">
            <v>41835</v>
          </cell>
        </row>
        <row r="1593">
          <cell r="BC1593">
            <v>41836</v>
          </cell>
        </row>
        <row r="1594">
          <cell r="BC1594">
            <v>41837</v>
          </cell>
        </row>
        <row r="1595">
          <cell r="BC1595">
            <v>41838</v>
          </cell>
        </row>
        <row r="1596">
          <cell r="BC1596">
            <v>41839</v>
          </cell>
        </row>
        <row r="1597">
          <cell r="BC1597">
            <v>41840</v>
          </cell>
        </row>
        <row r="1598">
          <cell r="BC1598">
            <v>41841</v>
          </cell>
        </row>
        <row r="1599">
          <cell r="BC1599">
            <v>41842</v>
          </cell>
        </row>
        <row r="1600">
          <cell r="BC1600">
            <v>41843</v>
          </cell>
        </row>
        <row r="1601">
          <cell r="BC1601">
            <v>41844</v>
          </cell>
        </row>
        <row r="1602">
          <cell r="BC1602">
            <v>41845</v>
          </cell>
        </row>
        <row r="1603">
          <cell r="BC1603">
            <v>41846</v>
          </cell>
        </row>
        <row r="1604">
          <cell r="BC1604">
            <v>41847</v>
          </cell>
        </row>
        <row r="1605">
          <cell r="BC1605">
            <v>41848</v>
          </cell>
        </row>
        <row r="1606">
          <cell r="BC1606">
            <v>41849</v>
          </cell>
        </row>
        <row r="1607">
          <cell r="BC1607">
            <v>41850</v>
          </cell>
        </row>
        <row r="1608">
          <cell r="BC1608">
            <v>41851</v>
          </cell>
        </row>
        <row r="1609">
          <cell r="BC1609">
            <v>41852</v>
          </cell>
        </row>
        <row r="1610">
          <cell r="BC1610">
            <v>41853</v>
          </cell>
        </row>
        <row r="1611">
          <cell r="BC1611">
            <v>41854</v>
          </cell>
        </row>
        <row r="1612">
          <cell r="BC1612">
            <v>41855</v>
          </cell>
        </row>
        <row r="1613">
          <cell r="BC1613">
            <v>41856</v>
          </cell>
        </row>
        <row r="1614">
          <cell r="BC1614">
            <v>41857</v>
          </cell>
        </row>
        <row r="1615">
          <cell r="BC1615">
            <v>41858</v>
          </cell>
        </row>
        <row r="1616">
          <cell r="BC1616">
            <v>41859</v>
          </cell>
        </row>
        <row r="1617">
          <cell r="BC1617">
            <v>41860</v>
          </cell>
        </row>
        <row r="1618">
          <cell r="BC1618">
            <v>41861</v>
          </cell>
        </row>
        <row r="1619">
          <cell r="BC1619">
            <v>41862</v>
          </cell>
        </row>
        <row r="1620">
          <cell r="BC1620">
            <v>41863</v>
          </cell>
        </row>
        <row r="1621">
          <cell r="BC1621">
            <v>41864</v>
          </cell>
        </row>
        <row r="1622">
          <cell r="BC1622">
            <v>41865</v>
          </cell>
        </row>
        <row r="1623">
          <cell r="BC1623">
            <v>41866</v>
          </cell>
        </row>
        <row r="1624">
          <cell r="BC1624">
            <v>41867</v>
          </cell>
        </row>
        <row r="1625">
          <cell r="BC1625">
            <v>41868</v>
          </cell>
        </row>
        <row r="1626">
          <cell r="BC1626">
            <v>41869</v>
          </cell>
        </row>
        <row r="1627">
          <cell r="BC1627">
            <v>41870</v>
          </cell>
        </row>
        <row r="1628">
          <cell r="BC1628">
            <v>41871</v>
          </cell>
        </row>
        <row r="1629">
          <cell r="BC1629">
            <v>41872</v>
          </cell>
        </row>
        <row r="1630">
          <cell r="BC1630">
            <v>41873</v>
          </cell>
        </row>
        <row r="1631">
          <cell r="BC1631">
            <v>41874</v>
          </cell>
        </row>
        <row r="1632">
          <cell r="BC1632">
            <v>41875</v>
          </cell>
        </row>
        <row r="1633">
          <cell r="BC1633">
            <v>41876</v>
          </cell>
        </row>
        <row r="1634">
          <cell r="BC1634">
            <v>41877</v>
          </cell>
        </row>
        <row r="1635">
          <cell r="BC1635">
            <v>41878</v>
          </cell>
        </row>
        <row r="1636">
          <cell r="BC1636">
            <v>41879</v>
          </cell>
        </row>
        <row r="1637">
          <cell r="BC1637">
            <v>41880</v>
          </cell>
        </row>
        <row r="1638">
          <cell r="BC1638">
            <v>41881</v>
          </cell>
        </row>
        <row r="1639">
          <cell r="BC1639">
            <v>41882</v>
          </cell>
        </row>
        <row r="1640">
          <cell r="BC1640">
            <v>41883</v>
          </cell>
        </row>
        <row r="1641">
          <cell r="BC1641">
            <v>41884</v>
          </cell>
        </row>
        <row r="1642">
          <cell r="BC1642">
            <v>41885</v>
          </cell>
        </row>
        <row r="1643">
          <cell r="BC1643">
            <v>41886</v>
          </cell>
        </row>
        <row r="1644">
          <cell r="BC1644">
            <v>41887</v>
          </cell>
        </row>
        <row r="1645">
          <cell r="BC1645">
            <v>41888</v>
          </cell>
        </row>
        <row r="1646">
          <cell r="BC1646">
            <v>41889</v>
          </cell>
        </row>
        <row r="1647">
          <cell r="BC1647">
            <v>41890</v>
          </cell>
        </row>
        <row r="1648">
          <cell r="BC1648">
            <v>41891</v>
          </cell>
        </row>
        <row r="1649">
          <cell r="BC1649">
            <v>41892</v>
          </cell>
        </row>
        <row r="1650">
          <cell r="BC1650">
            <v>41893</v>
          </cell>
        </row>
        <row r="1651">
          <cell r="BC1651">
            <v>41894</v>
          </cell>
        </row>
        <row r="1652">
          <cell r="BC1652">
            <v>41895</v>
          </cell>
        </row>
        <row r="1653">
          <cell r="BC1653">
            <v>41896</v>
          </cell>
        </row>
        <row r="1654">
          <cell r="BC1654">
            <v>41897</v>
          </cell>
        </row>
        <row r="1655">
          <cell r="BC1655">
            <v>41898</v>
          </cell>
        </row>
        <row r="1656">
          <cell r="BC1656">
            <v>41899</v>
          </cell>
        </row>
        <row r="1657">
          <cell r="BC1657">
            <v>41900</v>
          </cell>
        </row>
        <row r="1658">
          <cell r="BC1658">
            <v>41901</v>
          </cell>
        </row>
        <row r="1659">
          <cell r="BC1659">
            <v>41902</v>
          </cell>
        </row>
        <row r="1660">
          <cell r="BC1660">
            <v>41903</v>
          </cell>
        </row>
        <row r="1661">
          <cell r="BC1661">
            <v>41904</v>
          </cell>
        </row>
        <row r="1662">
          <cell r="BC1662">
            <v>41905</v>
          </cell>
        </row>
        <row r="1663">
          <cell r="BC1663">
            <v>41906</v>
          </cell>
        </row>
        <row r="1664">
          <cell r="BC1664">
            <v>41907</v>
          </cell>
        </row>
        <row r="1665">
          <cell r="BC1665">
            <v>41908</v>
          </cell>
        </row>
        <row r="1666">
          <cell r="BC1666">
            <v>41909</v>
          </cell>
        </row>
        <row r="1667">
          <cell r="BC1667">
            <v>41910</v>
          </cell>
        </row>
        <row r="1668">
          <cell r="BC1668">
            <v>41911</v>
          </cell>
        </row>
        <row r="1669">
          <cell r="BC1669">
            <v>41912</v>
          </cell>
        </row>
        <row r="1670">
          <cell r="BC1670">
            <v>41913</v>
          </cell>
        </row>
        <row r="1671">
          <cell r="BC1671">
            <v>41914</v>
          </cell>
        </row>
        <row r="1672">
          <cell r="BC1672">
            <v>41915</v>
          </cell>
        </row>
        <row r="1673">
          <cell r="BC1673">
            <v>41916</v>
          </cell>
        </row>
        <row r="1674">
          <cell r="BC1674">
            <v>41917</v>
          </cell>
        </row>
        <row r="1675">
          <cell r="BC1675">
            <v>41918</v>
          </cell>
        </row>
        <row r="1676">
          <cell r="BC1676">
            <v>41919</v>
          </cell>
        </row>
        <row r="1677">
          <cell r="BC1677">
            <v>41920</v>
          </cell>
        </row>
        <row r="1678">
          <cell r="BC1678">
            <v>41921</v>
          </cell>
        </row>
        <row r="1679">
          <cell r="BC1679">
            <v>41922</v>
          </cell>
        </row>
        <row r="1680">
          <cell r="BC1680">
            <v>41923</v>
          </cell>
        </row>
        <row r="1681">
          <cell r="BC1681">
            <v>41924</v>
          </cell>
        </row>
        <row r="1682">
          <cell r="BC1682">
            <v>41925</v>
          </cell>
        </row>
        <row r="1683">
          <cell r="BC1683">
            <v>41926</v>
          </cell>
        </row>
        <row r="1684">
          <cell r="BC1684">
            <v>41927</v>
          </cell>
        </row>
        <row r="1685">
          <cell r="BC1685">
            <v>41928</v>
          </cell>
        </row>
        <row r="1686">
          <cell r="BC1686">
            <v>41929</v>
          </cell>
        </row>
        <row r="1687">
          <cell r="BC1687">
            <v>41930</v>
          </cell>
        </row>
        <row r="1688">
          <cell r="BC1688">
            <v>41931</v>
          </cell>
        </row>
        <row r="1689">
          <cell r="BC1689">
            <v>41932</v>
          </cell>
        </row>
        <row r="1690">
          <cell r="BC1690">
            <v>41933</v>
          </cell>
        </row>
        <row r="1691">
          <cell r="BC1691">
            <v>41934</v>
          </cell>
        </row>
        <row r="1692">
          <cell r="BC1692">
            <v>41935</v>
          </cell>
        </row>
        <row r="1693">
          <cell r="BC1693">
            <v>41936</v>
          </cell>
        </row>
        <row r="1694">
          <cell r="BC1694">
            <v>41937</v>
          </cell>
        </row>
        <row r="1695">
          <cell r="BC1695">
            <v>41938</v>
          </cell>
        </row>
        <row r="1696">
          <cell r="BC1696">
            <v>41939</v>
          </cell>
        </row>
        <row r="1697">
          <cell r="BC1697">
            <v>41940</v>
          </cell>
        </row>
        <row r="1698">
          <cell r="BC1698">
            <v>41941</v>
          </cell>
        </row>
        <row r="1699">
          <cell r="BC1699">
            <v>41942</v>
          </cell>
        </row>
        <row r="1700">
          <cell r="BC1700">
            <v>41943</v>
          </cell>
        </row>
        <row r="1701">
          <cell r="BC1701">
            <v>41944</v>
          </cell>
        </row>
        <row r="1702">
          <cell r="BC1702">
            <v>41945</v>
          </cell>
        </row>
        <row r="1703">
          <cell r="BC1703">
            <v>41946</v>
          </cell>
        </row>
        <row r="1704">
          <cell r="BC1704">
            <v>41947</v>
          </cell>
        </row>
        <row r="1705">
          <cell r="BC1705">
            <v>41948</v>
          </cell>
        </row>
        <row r="1706">
          <cell r="BC1706">
            <v>41949</v>
          </cell>
        </row>
        <row r="1707">
          <cell r="BC1707">
            <v>41950</v>
          </cell>
        </row>
        <row r="1708">
          <cell r="BC1708">
            <v>41951</v>
          </cell>
        </row>
        <row r="1709">
          <cell r="BC1709">
            <v>41952</v>
          </cell>
        </row>
        <row r="1710">
          <cell r="BC1710">
            <v>41953</v>
          </cell>
        </row>
        <row r="1711">
          <cell r="BC1711">
            <v>41954</v>
          </cell>
        </row>
        <row r="1712">
          <cell r="BC1712">
            <v>41955</v>
          </cell>
        </row>
        <row r="1713">
          <cell r="BC1713">
            <v>41956</v>
          </cell>
        </row>
        <row r="1714">
          <cell r="BC1714">
            <v>41957</v>
          </cell>
        </row>
        <row r="1715">
          <cell r="BC1715">
            <v>41958</v>
          </cell>
        </row>
        <row r="1716">
          <cell r="BC1716">
            <v>41959</v>
          </cell>
        </row>
        <row r="1717">
          <cell r="BC1717">
            <v>41960</v>
          </cell>
        </row>
        <row r="1718">
          <cell r="BC1718">
            <v>41961</v>
          </cell>
        </row>
        <row r="1719">
          <cell r="BC1719">
            <v>41962</v>
          </cell>
        </row>
        <row r="1720">
          <cell r="BC1720">
            <v>41963</v>
          </cell>
        </row>
        <row r="1721">
          <cell r="BC1721">
            <v>41964</v>
          </cell>
        </row>
        <row r="1722">
          <cell r="BC1722">
            <v>41965</v>
          </cell>
        </row>
        <row r="1723">
          <cell r="BC1723">
            <v>41966</v>
          </cell>
        </row>
        <row r="1724">
          <cell r="BC1724">
            <v>41967</v>
          </cell>
        </row>
        <row r="1725">
          <cell r="BC1725">
            <v>41968</v>
          </cell>
        </row>
        <row r="1726">
          <cell r="BC1726">
            <v>41969</v>
          </cell>
        </row>
        <row r="1727">
          <cell r="BC1727">
            <v>41970</v>
          </cell>
        </row>
        <row r="1728">
          <cell r="BC1728">
            <v>41971</v>
          </cell>
        </row>
        <row r="1729">
          <cell r="BC1729">
            <v>41972</v>
          </cell>
        </row>
        <row r="1730">
          <cell r="BC1730">
            <v>41973</v>
          </cell>
        </row>
        <row r="1731">
          <cell r="BC1731">
            <v>41974</v>
          </cell>
        </row>
        <row r="1732">
          <cell r="BC1732">
            <v>41975</v>
          </cell>
        </row>
        <row r="1733">
          <cell r="BC1733">
            <v>41976</v>
          </cell>
        </row>
        <row r="1734">
          <cell r="BC1734">
            <v>41977</v>
          </cell>
        </row>
        <row r="1735">
          <cell r="BC1735">
            <v>41978</v>
          </cell>
        </row>
        <row r="1736">
          <cell r="BC1736">
            <v>41979</v>
          </cell>
        </row>
        <row r="1737">
          <cell r="BC1737">
            <v>41980</v>
          </cell>
        </row>
        <row r="1738">
          <cell r="BC1738">
            <v>41981</v>
          </cell>
        </row>
        <row r="1739">
          <cell r="BC1739">
            <v>41982</v>
          </cell>
        </row>
        <row r="1740">
          <cell r="BC1740">
            <v>41983</v>
          </cell>
        </row>
        <row r="1741">
          <cell r="BC1741">
            <v>41984</v>
          </cell>
        </row>
        <row r="1742">
          <cell r="BC1742">
            <v>41985</v>
          </cell>
        </row>
        <row r="1743">
          <cell r="BC1743">
            <v>41986</v>
          </cell>
        </row>
        <row r="1744">
          <cell r="BC1744">
            <v>41987</v>
          </cell>
        </row>
        <row r="1745">
          <cell r="BC1745">
            <v>41988</v>
          </cell>
        </row>
        <row r="1746">
          <cell r="BC1746">
            <v>41989</v>
          </cell>
        </row>
        <row r="1747">
          <cell r="BC1747">
            <v>41990</v>
          </cell>
        </row>
        <row r="1748">
          <cell r="BC1748">
            <v>41991</v>
          </cell>
        </row>
        <row r="1749">
          <cell r="BC1749">
            <v>41992</v>
          </cell>
        </row>
        <row r="1750">
          <cell r="BC1750">
            <v>41993</v>
          </cell>
        </row>
        <row r="1751">
          <cell r="BC1751">
            <v>41994</v>
          </cell>
        </row>
        <row r="1752">
          <cell r="BC1752">
            <v>41995</v>
          </cell>
        </row>
        <row r="1753">
          <cell r="BC1753">
            <v>41996</v>
          </cell>
        </row>
        <row r="1754">
          <cell r="BC1754">
            <v>41997</v>
          </cell>
        </row>
        <row r="1755">
          <cell r="BC1755">
            <v>41998</v>
          </cell>
        </row>
        <row r="1756">
          <cell r="BC1756">
            <v>41999</v>
          </cell>
        </row>
        <row r="1757">
          <cell r="BC1757">
            <v>42000</v>
          </cell>
        </row>
        <row r="1758">
          <cell r="BC1758">
            <v>42001</v>
          </cell>
        </row>
        <row r="1759">
          <cell r="BC1759">
            <v>42002</v>
          </cell>
        </row>
        <row r="1760">
          <cell r="BC1760">
            <v>42003</v>
          </cell>
        </row>
        <row r="1761">
          <cell r="BC1761">
            <v>42004</v>
          </cell>
        </row>
        <row r="1762">
          <cell r="BC1762">
            <v>42005</v>
          </cell>
        </row>
        <row r="1763">
          <cell r="BC1763">
            <v>42006</v>
          </cell>
        </row>
        <row r="1764">
          <cell r="BC1764">
            <v>42007</v>
          </cell>
        </row>
        <row r="1765">
          <cell r="BC1765">
            <v>42008</v>
          </cell>
        </row>
        <row r="1766">
          <cell r="BC1766">
            <v>42009</v>
          </cell>
        </row>
        <row r="1767">
          <cell r="BC1767">
            <v>42010</v>
          </cell>
        </row>
        <row r="1768">
          <cell r="BC1768">
            <v>42011</v>
          </cell>
        </row>
        <row r="1769">
          <cell r="BC1769">
            <v>42012</v>
          </cell>
        </row>
        <row r="1770">
          <cell r="BC1770">
            <v>42013</v>
          </cell>
        </row>
        <row r="1771">
          <cell r="BC1771">
            <v>42014</v>
          </cell>
        </row>
        <row r="1772">
          <cell r="BC1772">
            <v>42015</v>
          </cell>
        </row>
        <row r="1773">
          <cell r="BC1773">
            <v>42016</v>
          </cell>
        </row>
        <row r="1774">
          <cell r="BC1774">
            <v>42017</v>
          </cell>
        </row>
        <row r="1775">
          <cell r="BC1775">
            <v>42018</v>
          </cell>
        </row>
        <row r="1776">
          <cell r="BC1776">
            <v>42019</v>
          </cell>
        </row>
        <row r="1777">
          <cell r="BC1777">
            <v>42020</v>
          </cell>
        </row>
        <row r="1778">
          <cell r="BC1778">
            <v>42021</v>
          </cell>
        </row>
        <row r="1779">
          <cell r="BC1779">
            <v>42022</v>
          </cell>
        </row>
        <row r="1780">
          <cell r="BC1780">
            <v>42023</v>
          </cell>
        </row>
        <row r="1781">
          <cell r="BC1781">
            <v>42024</v>
          </cell>
        </row>
        <row r="1782">
          <cell r="BC1782">
            <v>42025</v>
          </cell>
        </row>
        <row r="1783">
          <cell r="BC1783">
            <v>42026</v>
          </cell>
        </row>
        <row r="1784">
          <cell r="BC1784">
            <v>42027</v>
          </cell>
        </row>
        <row r="1785">
          <cell r="BC1785">
            <v>42028</v>
          </cell>
        </row>
        <row r="1786">
          <cell r="BC1786">
            <v>42029</v>
          </cell>
        </row>
        <row r="1787">
          <cell r="BC1787">
            <v>42030</v>
          </cell>
        </row>
        <row r="1788">
          <cell r="BC1788">
            <v>42031</v>
          </cell>
        </row>
        <row r="1789">
          <cell r="BC1789">
            <v>42032</v>
          </cell>
        </row>
        <row r="1790">
          <cell r="BC1790">
            <v>42033</v>
          </cell>
        </row>
        <row r="1791">
          <cell r="BC1791">
            <v>42034</v>
          </cell>
        </row>
        <row r="1792">
          <cell r="BC1792">
            <v>42035</v>
          </cell>
        </row>
        <row r="1793">
          <cell r="BC1793">
            <v>42036</v>
          </cell>
        </row>
        <row r="1794">
          <cell r="BC1794">
            <v>42037</v>
          </cell>
        </row>
        <row r="1795">
          <cell r="BC1795">
            <v>42038</v>
          </cell>
        </row>
        <row r="1796">
          <cell r="BC1796">
            <v>42039</v>
          </cell>
        </row>
        <row r="1797">
          <cell r="BC1797">
            <v>42040</v>
          </cell>
        </row>
        <row r="1798">
          <cell r="BC1798">
            <v>42041</v>
          </cell>
        </row>
        <row r="1799">
          <cell r="BC1799">
            <v>42042</v>
          </cell>
        </row>
        <row r="1800">
          <cell r="BC1800">
            <v>42043</v>
          </cell>
        </row>
        <row r="1801">
          <cell r="BC1801">
            <v>42044</v>
          </cell>
        </row>
        <row r="1802">
          <cell r="BC1802">
            <v>42045</v>
          </cell>
        </row>
        <row r="1803">
          <cell r="BC1803">
            <v>42046</v>
          </cell>
        </row>
        <row r="1804">
          <cell r="BC1804">
            <v>42047</v>
          </cell>
        </row>
        <row r="1805">
          <cell r="BC1805">
            <v>42048</v>
          </cell>
        </row>
        <row r="1806">
          <cell r="BC1806">
            <v>42049</v>
          </cell>
        </row>
        <row r="1807">
          <cell r="BC1807">
            <v>42050</v>
          </cell>
        </row>
        <row r="1808">
          <cell r="BC1808">
            <v>42051</v>
          </cell>
        </row>
        <row r="1809">
          <cell r="BC1809">
            <v>42052</v>
          </cell>
        </row>
        <row r="1810">
          <cell r="BC1810">
            <v>42053</v>
          </cell>
        </row>
        <row r="1811">
          <cell r="BC1811">
            <v>42054</v>
          </cell>
        </row>
        <row r="1812">
          <cell r="BC1812">
            <v>42055</v>
          </cell>
        </row>
        <row r="1813">
          <cell r="BC1813">
            <v>42056</v>
          </cell>
        </row>
        <row r="1814">
          <cell r="BC1814">
            <v>42057</v>
          </cell>
        </row>
        <row r="1815">
          <cell r="BC1815">
            <v>42058</v>
          </cell>
        </row>
        <row r="1816">
          <cell r="BC1816">
            <v>42059</v>
          </cell>
        </row>
        <row r="1817">
          <cell r="BC1817">
            <v>42060</v>
          </cell>
        </row>
        <row r="1818">
          <cell r="BC1818">
            <v>42061</v>
          </cell>
        </row>
        <row r="1819">
          <cell r="BC1819">
            <v>42062</v>
          </cell>
        </row>
        <row r="1820">
          <cell r="BC1820">
            <v>42063</v>
          </cell>
        </row>
        <row r="1821">
          <cell r="BC1821">
            <v>42064</v>
          </cell>
        </row>
        <row r="1822">
          <cell r="BC1822">
            <v>42065</v>
          </cell>
        </row>
        <row r="1823">
          <cell r="BC1823">
            <v>42066</v>
          </cell>
        </row>
        <row r="1824">
          <cell r="BC1824">
            <v>42067</v>
          </cell>
        </row>
        <row r="1825">
          <cell r="BC1825">
            <v>42068</v>
          </cell>
        </row>
        <row r="1826">
          <cell r="BC1826">
            <v>42069</v>
          </cell>
        </row>
        <row r="1827">
          <cell r="BC1827">
            <v>42070</v>
          </cell>
        </row>
        <row r="1828">
          <cell r="BC1828">
            <v>42071</v>
          </cell>
        </row>
        <row r="1829">
          <cell r="BC1829">
            <v>42072</v>
          </cell>
        </row>
        <row r="1830">
          <cell r="BC1830">
            <v>42073</v>
          </cell>
        </row>
        <row r="1831">
          <cell r="BC1831">
            <v>42074</v>
          </cell>
        </row>
        <row r="1832">
          <cell r="BC1832">
            <v>42075</v>
          </cell>
        </row>
        <row r="1833">
          <cell r="BC1833">
            <v>42076</v>
          </cell>
        </row>
        <row r="1834">
          <cell r="BC1834">
            <v>42077</v>
          </cell>
        </row>
        <row r="1835">
          <cell r="BC1835">
            <v>42078</v>
          </cell>
        </row>
        <row r="1836">
          <cell r="BC1836">
            <v>42079</v>
          </cell>
        </row>
        <row r="1837">
          <cell r="BC1837">
            <v>42080</v>
          </cell>
        </row>
        <row r="1838">
          <cell r="BC1838">
            <v>42081</v>
          </cell>
        </row>
        <row r="1839">
          <cell r="BC1839">
            <v>42082</v>
          </cell>
        </row>
        <row r="1840">
          <cell r="BC1840">
            <v>42083</v>
          </cell>
        </row>
        <row r="1841">
          <cell r="BC1841">
            <v>42084</v>
          </cell>
        </row>
        <row r="1842">
          <cell r="BC1842">
            <v>42085</v>
          </cell>
        </row>
        <row r="1843">
          <cell r="BC1843">
            <v>42086</v>
          </cell>
        </row>
        <row r="1844">
          <cell r="BC1844">
            <v>42087</v>
          </cell>
        </row>
        <row r="1845">
          <cell r="BC1845">
            <v>42088</v>
          </cell>
        </row>
        <row r="1846">
          <cell r="BC1846">
            <v>42089</v>
          </cell>
        </row>
        <row r="1847">
          <cell r="BC1847">
            <v>42090</v>
          </cell>
        </row>
        <row r="1848">
          <cell r="BC1848">
            <v>42091</v>
          </cell>
        </row>
        <row r="1849">
          <cell r="BC1849">
            <v>42092</v>
          </cell>
        </row>
        <row r="1850">
          <cell r="BC1850">
            <v>42093</v>
          </cell>
        </row>
        <row r="1851">
          <cell r="BC1851">
            <v>42094</v>
          </cell>
        </row>
        <row r="1852">
          <cell r="BC1852">
            <v>42095</v>
          </cell>
        </row>
        <row r="1853">
          <cell r="BC1853">
            <v>42096</v>
          </cell>
        </row>
        <row r="1854">
          <cell r="BC1854">
            <v>42097</v>
          </cell>
        </row>
        <row r="1855">
          <cell r="BC1855">
            <v>42098</v>
          </cell>
        </row>
        <row r="1856">
          <cell r="BC1856">
            <v>42099</v>
          </cell>
        </row>
        <row r="1857">
          <cell r="BC1857">
            <v>42100</v>
          </cell>
        </row>
        <row r="1858">
          <cell r="BC1858">
            <v>42101</v>
          </cell>
        </row>
        <row r="1859">
          <cell r="BC1859">
            <v>42102</v>
          </cell>
        </row>
        <row r="1860">
          <cell r="BC1860">
            <v>42103</v>
          </cell>
        </row>
        <row r="1861">
          <cell r="BC1861">
            <v>42104</v>
          </cell>
        </row>
        <row r="1862">
          <cell r="BC1862">
            <v>42105</v>
          </cell>
        </row>
        <row r="1863">
          <cell r="BC1863">
            <v>42106</v>
          </cell>
        </row>
        <row r="1864">
          <cell r="BC1864">
            <v>42107</v>
          </cell>
        </row>
        <row r="1865">
          <cell r="BC1865">
            <v>42108</v>
          </cell>
        </row>
        <row r="1866">
          <cell r="BC1866">
            <v>42109</v>
          </cell>
        </row>
        <row r="1867">
          <cell r="BC1867">
            <v>42110</v>
          </cell>
        </row>
        <row r="1868">
          <cell r="BC1868">
            <v>42111</v>
          </cell>
        </row>
        <row r="1869">
          <cell r="BC1869">
            <v>42112</v>
          </cell>
        </row>
        <row r="1870">
          <cell r="BC1870">
            <v>42113</v>
          </cell>
        </row>
        <row r="1871">
          <cell r="BC1871">
            <v>42114</v>
          </cell>
        </row>
        <row r="1872">
          <cell r="BC1872">
            <v>42115</v>
          </cell>
        </row>
        <row r="1873">
          <cell r="BC1873">
            <v>42116</v>
          </cell>
        </row>
        <row r="1874">
          <cell r="BC1874">
            <v>42117</v>
          </cell>
        </row>
        <row r="1875">
          <cell r="BC1875">
            <v>42118</v>
          </cell>
        </row>
        <row r="1876">
          <cell r="BC1876">
            <v>42119</v>
          </cell>
        </row>
        <row r="1877">
          <cell r="BC1877">
            <v>42120</v>
          </cell>
        </row>
        <row r="1878">
          <cell r="BC1878">
            <v>42121</v>
          </cell>
        </row>
        <row r="1879">
          <cell r="BC1879">
            <v>42122</v>
          </cell>
        </row>
        <row r="1880">
          <cell r="BC1880">
            <v>42123</v>
          </cell>
        </row>
        <row r="1881">
          <cell r="BC1881">
            <v>42124</v>
          </cell>
        </row>
        <row r="1882">
          <cell r="BC1882">
            <v>42125</v>
          </cell>
        </row>
        <row r="1883">
          <cell r="BC1883">
            <v>42126</v>
          </cell>
        </row>
        <row r="1884">
          <cell r="BC1884">
            <v>42127</v>
          </cell>
        </row>
        <row r="1885">
          <cell r="BC1885">
            <v>42128</v>
          </cell>
        </row>
        <row r="1886">
          <cell r="BC1886">
            <v>42129</v>
          </cell>
        </row>
        <row r="1887">
          <cell r="BC1887">
            <v>42130</v>
          </cell>
        </row>
        <row r="1888">
          <cell r="BC1888">
            <v>42131</v>
          </cell>
        </row>
        <row r="1889">
          <cell r="BC1889">
            <v>42132</v>
          </cell>
        </row>
        <row r="1890">
          <cell r="BC1890">
            <v>42133</v>
          </cell>
        </row>
        <row r="1891">
          <cell r="BC1891">
            <v>42134</v>
          </cell>
        </row>
        <row r="1892">
          <cell r="BC1892">
            <v>42135</v>
          </cell>
        </row>
        <row r="1893">
          <cell r="BC1893">
            <v>42136</v>
          </cell>
        </row>
        <row r="1894">
          <cell r="BC1894">
            <v>42137</v>
          </cell>
        </row>
        <row r="1895">
          <cell r="BC1895">
            <v>42138</v>
          </cell>
        </row>
        <row r="1896">
          <cell r="BC1896">
            <v>42139</v>
          </cell>
        </row>
        <row r="1897">
          <cell r="BC1897">
            <v>42140</v>
          </cell>
        </row>
        <row r="1898">
          <cell r="BC1898">
            <v>42141</v>
          </cell>
        </row>
        <row r="1899">
          <cell r="BC1899">
            <v>42142</v>
          </cell>
        </row>
        <row r="1900">
          <cell r="BC1900">
            <v>42143</v>
          </cell>
        </row>
        <row r="1901">
          <cell r="BC1901">
            <v>42144</v>
          </cell>
        </row>
        <row r="1902">
          <cell r="BC1902">
            <v>42145</v>
          </cell>
        </row>
        <row r="1903">
          <cell r="BC1903">
            <v>42146</v>
          </cell>
        </row>
        <row r="1904">
          <cell r="BC1904">
            <v>42147</v>
          </cell>
        </row>
        <row r="1905">
          <cell r="BC1905">
            <v>42148</v>
          </cell>
        </row>
        <row r="1906">
          <cell r="BC1906">
            <v>42149</v>
          </cell>
        </row>
        <row r="1907">
          <cell r="BC1907">
            <v>42150</v>
          </cell>
        </row>
        <row r="1908">
          <cell r="BC1908">
            <v>42151</v>
          </cell>
        </row>
        <row r="1909">
          <cell r="BC1909">
            <v>42152</v>
          </cell>
        </row>
        <row r="1910">
          <cell r="BC1910">
            <v>42153</v>
          </cell>
        </row>
        <row r="1911">
          <cell r="BC1911">
            <v>42154</v>
          </cell>
        </row>
        <row r="1912">
          <cell r="BC1912">
            <v>42155</v>
          </cell>
        </row>
        <row r="1913">
          <cell r="BC1913">
            <v>42156</v>
          </cell>
        </row>
        <row r="1914">
          <cell r="BC1914">
            <v>42157</v>
          </cell>
        </row>
        <row r="1915">
          <cell r="BC1915">
            <v>42158</v>
          </cell>
        </row>
        <row r="1916">
          <cell r="BC1916">
            <v>42159</v>
          </cell>
        </row>
        <row r="1917">
          <cell r="BC1917">
            <v>42160</v>
          </cell>
        </row>
        <row r="1918">
          <cell r="BC1918">
            <v>42161</v>
          </cell>
        </row>
        <row r="1919">
          <cell r="BC1919">
            <v>42162</v>
          </cell>
        </row>
        <row r="1920">
          <cell r="BC1920">
            <v>42163</v>
          </cell>
        </row>
        <row r="1921">
          <cell r="BC1921">
            <v>42164</v>
          </cell>
        </row>
        <row r="1922">
          <cell r="BC1922">
            <v>42165</v>
          </cell>
        </row>
        <row r="1923">
          <cell r="BC1923">
            <v>42166</v>
          </cell>
        </row>
        <row r="1924">
          <cell r="BC1924">
            <v>42167</v>
          </cell>
        </row>
        <row r="1925">
          <cell r="BC1925">
            <v>42168</v>
          </cell>
        </row>
        <row r="1926">
          <cell r="BC1926">
            <v>42169</v>
          </cell>
        </row>
        <row r="1927">
          <cell r="BC1927">
            <v>42170</v>
          </cell>
        </row>
        <row r="1928">
          <cell r="BC1928">
            <v>42171</v>
          </cell>
        </row>
        <row r="1929">
          <cell r="BC1929">
            <v>42172</v>
          </cell>
        </row>
        <row r="1930">
          <cell r="BC1930">
            <v>42173</v>
          </cell>
        </row>
        <row r="1931">
          <cell r="BC1931">
            <v>42174</v>
          </cell>
        </row>
        <row r="1932">
          <cell r="BC1932">
            <v>42175</v>
          </cell>
        </row>
        <row r="1933">
          <cell r="BC1933">
            <v>42176</v>
          </cell>
        </row>
        <row r="1934">
          <cell r="BC1934">
            <v>42177</v>
          </cell>
        </row>
        <row r="1935">
          <cell r="BC1935">
            <v>42178</v>
          </cell>
        </row>
        <row r="1936">
          <cell r="BC1936">
            <v>42179</v>
          </cell>
        </row>
        <row r="1937">
          <cell r="BC1937">
            <v>42180</v>
          </cell>
        </row>
        <row r="1938">
          <cell r="BC1938">
            <v>42181</v>
          </cell>
        </row>
        <row r="1939">
          <cell r="BC1939">
            <v>42182</v>
          </cell>
        </row>
        <row r="1940">
          <cell r="BC1940">
            <v>42183</v>
          </cell>
        </row>
        <row r="1941">
          <cell r="BC1941">
            <v>42184</v>
          </cell>
        </row>
        <row r="1942">
          <cell r="BC1942">
            <v>42185</v>
          </cell>
        </row>
        <row r="1943">
          <cell r="BC1943">
            <v>42186</v>
          </cell>
        </row>
        <row r="1944">
          <cell r="BC1944">
            <v>42187</v>
          </cell>
        </row>
        <row r="1945">
          <cell r="BC1945">
            <v>42188</v>
          </cell>
        </row>
        <row r="1946">
          <cell r="BC1946">
            <v>42189</v>
          </cell>
        </row>
        <row r="1947">
          <cell r="BC1947">
            <v>42190</v>
          </cell>
        </row>
        <row r="1948">
          <cell r="BC1948">
            <v>42191</v>
          </cell>
        </row>
        <row r="1949">
          <cell r="BC1949">
            <v>42192</v>
          </cell>
        </row>
        <row r="1950">
          <cell r="BC1950">
            <v>42193</v>
          </cell>
        </row>
        <row r="1951">
          <cell r="BC1951">
            <v>42194</v>
          </cell>
        </row>
        <row r="1952">
          <cell r="BC1952">
            <v>42195</v>
          </cell>
        </row>
        <row r="1953">
          <cell r="BC1953">
            <v>42196</v>
          </cell>
        </row>
        <row r="1954">
          <cell r="BC1954">
            <v>42197</v>
          </cell>
        </row>
        <row r="1955">
          <cell r="BC1955">
            <v>42198</v>
          </cell>
        </row>
        <row r="1956">
          <cell r="BC1956">
            <v>42199</v>
          </cell>
        </row>
        <row r="1957">
          <cell r="BC1957">
            <v>42200</v>
          </cell>
        </row>
        <row r="1958">
          <cell r="BC1958">
            <v>42201</v>
          </cell>
        </row>
        <row r="1959">
          <cell r="BC1959">
            <v>42202</v>
          </cell>
        </row>
        <row r="1960">
          <cell r="BC1960">
            <v>42203</v>
          </cell>
        </row>
        <row r="1961">
          <cell r="BC1961">
            <v>42204</v>
          </cell>
        </row>
        <row r="1962">
          <cell r="BC1962">
            <v>42205</v>
          </cell>
        </row>
        <row r="1963">
          <cell r="BC1963">
            <v>42206</v>
          </cell>
        </row>
        <row r="1964">
          <cell r="BC1964">
            <v>42207</v>
          </cell>
        </row>
        <row r="1965">
          <cell r="BC1965">
            <v>42208</v>
          </cell>
        </row>
        <row r="1966">
          <cell r="BC1966">
            <v>42209</v>
          </cell>
        </row>
        <row r="1967">
          <cell r="BC1967">
            <v>42210</v>
          </cell>
        </row>
        <row r="1968">
          <cell r="BC1968">
            <v>42211</v>
          </cell>
        </row>
        <row r="1969">
          <cell r="BC1969">
            <v>42212</v>
          </cell>
        </row>
        <row r="1970">
          <cell r="BC1970">
            <v>42213</v>
          </cell>
        </row>
        <row r="1971">
          <cell r="BC1971">
            <v>42214</v>
          </cell>
        </row>
        <row r="1972">
          <cell r="BC1972">
            <v>42215</v>
          </cell>
        </row>
        <row r="1973">
          <cell r="BC1973">
            <v>42216</v>
          </cell>
        </row>
        <row r="1974">
          <cell r="BC1974">
            <v>42217</v>
          </cell>
        </row>
        <row r="1975">
          <cell r="BC1975">
            <v>42218</v>
          </cell>
        </row>
        <row r="1976">
          <cell r="BC1976">
            <v>42219</v>
          </cell>
        </row>
        <row r="1977">
          <cell r="BC1977">
            <v>42220</v>
          </cell>
        </row>
        <row r="1978">
          <cell r="BC1978">
            <v>42221</v>
          </cell>
        </row>
        <row r="1979">
          <cell r="BC1979">
            <v>42222</v>
          </cell>
        </row>
        <row r="1980">
          <cell r="BC1980">
            <v>42223</v>
          </cell>
        </row>
        <row r="1981">
          <cell r="BC1981">
            <v>42224</v>
          </cell>
        </row>
        <row r="1982">
          <cell r="BC1982">
            <v>42225</v>
          </cell>
        </row>
        <row r="1983">
          <cell r="BC1983">
            <v>42226</v>
          </cell>
        </row>
        <row r="1984">
          <cell r="BC1984">
            <v>42227</v>
          </cell>
        </row>
        <row r="1985">
          <cell r="BC1985">
            <v>42228</v>
          </cell>
        </row>
        <row r="1986">
          <cell r="BC1986">
            <v>42229</v>
          </cell>
        </row>
        <row r="1987">
          <cell r="BC1987">
            <v>42230</v>
          </cell>
        </row>
        <row r="1988">
          <cell r="BC1988">
            <v>42231</v>
          </cell>
        </row>
        <row r="1989">
          <cell r="BC1989">
            <v>42232</v>
          </cell>
        </row>
        <row r="1990">
          <cell r="BC1990">
            <v>42233</v>
          </cell>
        </row>
        <row r="1991">
          <cell r="BC1991">
            <v>42234</v>
          </cell>
        </row>
        <row r="1992">
          <cell r="BC1992">
            <v>42235</v>
          </cell>
        </row>
        <row r="1993">
          <cell r="BC1993">
            <v>42236</v>
          </cell>
        </row>
        <row r="1994">
          <cell r="BC1994">
            <v>42237</v>
          </cell>
        </row>
        <row r="1995">
          <cell r="BC1995">
            <v>42238</v>
          </cell>
        </row>
        <row r="1996">
          <cell r="BC1996">
            <v>42239</v>
          </cell>
        </row>
        <row r="1997">
          <cell r="BC1997">
            <v>42240</v>
          </cell>
        </row>
        <row r="1998">
          <cell r="BC1998">
            <v>42241</v>
          </cell>
        </row>
        <row r="1999">
          <cell r="BC1999">
            <v>42242</v>
          </cell>
        </row>
        <row r="2000">
          <cell r="BC2000">
            <v>42243</v>
          </cell>
        </row>
        <row r="2001">
          <cell r="BC2001">
            <v>42244</v>
          </cell>
        </row>
        <row r="2002">
          <cell r="BC2002">
            <v>42245</v>
          </cell>
        </row>
        <row r="2003">
          <cell r="BC2003">
            <v>42246</v>
          </cell>
        </row>
        <row r="2004">
          <cell r="BC2004">
            <v>42247</v>
          </cell>
        </row>
        <row r="2005">
          <cell r="BC2005">
            <v>42248</v>
          </cell>
        </row>
        <row r="2006">
          <cell r="BC2006">
            <v>42249</v>
          </cell>
        </row>
        <row r="2007">
          <cell r="BC2007">
            <v>42250</v>
          </cell>
        </row>
        <row r="2008">
          <cell r="BC2008">
            <v>42251</v>
          </cell>
        </row>
        <row r="2009">
          <cell r="BC2009">
            <v>42252</v>
          </cell>
        </row>
        <row r="2010">
          <cell r="BC2010">
            <v>42253</v>
          </cell>
        </row>
        <row r="2011">
          <cell r="BC2011">
            <v>42254</v>
          </cell>
        </row>
        <row r="2012">
          <cell r="BC2012">
            <v>42255</v>
          </cell>
        </row>
        <row r="2013">
          <cell r="BC2013">
            <v>42256</v>
          </cell>
        </row>
        <row r="2014">
          <cell r="BC2014">
            <v>42257</v>
          </cell>
        </row>
        <row r="2015">
          <cell r="BC2015">
            <v>42258</v>
          </cell>
        </row>
        <row r="2016">
          <cell r="BC2016">
            <v>42259</v>
          </cell>
        </row>
        <row r="2017">
          <cell r="BC2017">
            <v>42260</v>
          </cell>
        </row>
        <row r="2018">
          <cell r="BC2018">
            <v>42261</v>
          </cell>
        </row>
        <row r="2019">
          <cell r="BC2019">
            <v>42262</v>
          </cell>
        </row>
        <row r="2020">
          <cell r="BC2020">
            <v>42263</v>
          </cell>
        </row>
        <row r="2021">
          <cell r="BC2021">
            <v>42264</v>
          </cell>
        </row>
        <row r="2022">
          <cell r="BC2022">
            <v>42265</v>
          </cell>
        </row>
        <row r="2023">
          <cell r="BC2023">
            <v>42266</v>
          </cell>
        </row>
        <row r="2024">
          <cell r="BC2024">
            <v>42267</v>
          </cell>
        </row>
        <row r="2025">
          <cell r="BC2025">
            <v>42268</v>
          </cell>
        </row>
        <row r="2026">
          <cell r="BC2026">
            <v>42269</v>
          </cell>
        </row>
        <row r="2027">
          <cell r="BC2027">
            <v>42270</v>
          </cell>
        </row>
        <row r="2028">
          <cell r="BC2028">
            <v>42271</v>
          </cell>
        </row>
        <row r="2029">
          <cell r="BC2029">
            <v>42272</v>
          </cell>
        </row>
        <row r="2030">
          <cell r="BC2030">
            <v>42273</v>
          </cell>
        </row>
        <row r="2031">
          <cell r="BC2031">
            <v>42274</v>
          </cell>
        </row>
        <row r="2032">
          <cell r="BC2032">
            <v>42275</v>
          </cell>
        </row>
        <row r="2033">
          <cell r="BC2033">
            <v>42276</v>
          </cell>
        </row>
        <row r="2034">
          <cell r="BC2034">
            <v>42277</v>
          </cell>
        </row>
        <row r="2035">
          <cell r="BC2035">
            <v>42278</v>
          </cell>
        </row>
        <row r="2036">
          <cell r="BC2036">
            <v>42279</v>
          </cell>
        </row>
        <row r="2037">
          <cell r="BC2037">
            <v>42280</v>
          </cell>
        </row>
        <row r="2038">
          <cell r="BC2038">
            <v>42281</v>
          </cell>
        </row>
        <row r="2039">
          <cell r="BC2039">
            <v>42282</v>
          </cell>
        </row>
        <row r="2040">
          <cell r="BC2040">
            <v>42283</v>
          </cell>
        </row>
        <row r="2041">
          <cell r="BC2041">
            <v>42284</v>
          </cell>
        </row>
        <row r="2042">
          <cell r="BC2042">
            <v>42285</v>
          </cell>
        </row>
        <row r="2043">
          <cell r="BC2043">
            <v>42286</v>
          </cell>
        </row>
        <row r="2044">
          <cell r="BC2044">
            <v>42287</v>
          </cell>
        </row>
        <row r="2045">
          <cell r="BC2045">
            <v>42288</v>
          </cell>
        </row>
        <row r="2046">
          <cell r="BC2046">
            <v>42289</v>
          </cell>
        </row>
        <row r="2047">
          <cell r="BC2047">
            <v>42290</v>
          </cell>
        </row>
        <row r="2048">
          <cell r="BC2048">
            <v>42291</v>
          </cell>
        </row>
        <row r="2049">
          <cell r="BC2049">
            <v>42292</v>
          </cell>
        </row>
        <row r="2050">
          <cell r="BC2050">
            <v>42293</v>
          </cell>
        </row>
        <row r="2051">
          <cell r="BC2051">
            <v>42294</v>
          </cell>
        </row>
        <row r="2052">
          <cell r="BC2052">
            <v>42295</v>
          </cell>
        </row>
        <row r="2053">
          <cell r="BC2053">
            <v>42296</v>
          </cell>
        </row>
        <row r="2054">
          <cell r="BC2054">
            <v>42297</v>
          </cell>
        </row>
        <row r="2055">
          <cell r="BC2055">
            <v>42298</v>
          </cell>
        </row>
        <row r="2056">
          <cell r="BC2056">
            <v>42299</v>
          </cell>
        </row>
        <row r="2057">
          <cell r="BC2057">
            <v>42300</v>
          </cell>
        </row>
        <row r="2058">
          <cell r="BC2058">
            <v>42301</v>
          </cell>
        </row>
        <row r="2059">
          <cell r="BC2059">
            <v>42302</v>
          </cell>
        </row>
        <row r="2060">
          <cell r="BC2060">
            <v>42303</v>
          </cell>
        </row>
        <row r="2061">
          <cell r="BC2061">
            <v>42304</v>
          </cell>
        </row>
        <row r="2062">
          <cell r="BC2062">
            <v>42305</v>
          </cell>
        </row>
        <row r="2063">
          <cell r="BC2063">
            <v>42306</v>
          </cell>
        </row>
        <row r="2064">
          <cell r="BC2064">
            <v>42307</v>
          </cell>
        </row>
        <row r="2065">
          <cell r="BC2065">
            <v>42308</v>
          </cell>
        </row>
        <row r="2066">
          <cell r="BC2066">
            <v>42309</v>
          </cell>
        </row>
        <row r="2067">
          <cell r="BC2067">
            <v>42310</v>
          </cell>
        </row>
        <row r="2068">
          <cell r="BC2068">
            <v>42311</v>
          </cell>
        </row>
        <row r="2069">
          <cell r="BC2069">
            <v>42312</v>
          </cell>
        </row>
        <row r="2070">
          <cell r="BC2070">
            <v>42313</v>
          </cell>
        </row>
        <row r="2071">
          <cell r="BC2071">
            <v>42314</v>
          </cell>
        </row>
        <row r="2072">
          <cell r="BC2072">
            <v>42315</v>
          </cell>
        </row>
        <row r="2073">
          <cell r="BC2073">
            <v>42316</v>
          </cell>
        </row>
        <row r="2074">
          <cell r="BC2074">
            <v>42317</v>
          </cell>
        </row>
        <row r="2075">
          <cell r="BC2075">
            <v>42318</v>
          </cell>
        </row>
        <row r="2076">
          <cell r="BC2076">
            <v>42319</v>
          </cell>
        </row>
        <row r="2077">
          <cell r="BC2077">
            <v>42320</v>
          </cell>
        </row>
        <row r="2078">
          <cell r="BC2078">
            <v>42321</v>
          </cell>
        </row>
        <row r="2079">
          <cell r="BC2079">
            <v>42322</v>
          </cell>
        </row>
        <row r="2080">
          <cell r="BC2080">
            <v>42323</v>
          </cell>
        </row>
        <row r="2081">
          <cell r="BC2081">
            <v>42324</v>
          </cell>
        </row>
        <row r="2082">
          <cell r="BC2082">
            <v>42325</v>
          </cell>
        </row>
        <row r="2083">
          <cell r="BC2083">
            <v>42326</v>
          </cell>
        </row>
        <row r="2084">
          <cell r="BC2084">
            <v>42327</v>
          </cell>
        </row>
        <row r="2085">
          <cell r="BC2085">
            <v>42328</v>
          </cell>
        </row>
        <row r="2086">
          <cell r="BC2086">
            <v>42329</v>
          </cell>
        </row>
        <row r="2087">
          <cell r="BC2087">
            <v>42330</v>
          </cell>
        </row>
        <row r="2088">
          <cell r="BC2088">
            <v>42331</v>
          </cell>
        </row>
        <row r="2089">
          <cell r="BC2089">
            <v>42332</v>
          </cell>
        </row>
        <row r="2090">
          <cell r="BC2090">
            <v>42333</v>
          </cell>
        </row>
        <row r="2091">
          <cell r="BC2091">
            <v>42334</v>
          </cell>
        </row>
        <row r="2092">
          <cell r="BC2092">
            <v>42335</v>
          </cell>
        </row>
        <row r="2093">
          <cell r="BC2093">
            <v>42336</v>
          </cell>
        </row>
        <row r="2094">
          <cell r="BC2094">
            <v>42337</v>
          </cell>
        </row>
        <row r="2095">
          <cell r="BC2095">
            <v>42338</v>
          </cell>
        </row>
        <row r="2096">
          <cell r="BC2096">
            <v>42339</v>
          </cell>
        </row>
        <row r="2097">
          <cell r="BC2097">
            <v>42340</v>
          </cell>
        </row>
        <row r="2098">
          <cell r="BC2098">
            <v>42341</v>
          </cell>
        </row>
        <row r="2099">
          <cell r="BC2099">
            <v>42342</v>
          </cell>
        </row>
        <row r="2100">
          <cell r="BC2100">
            <v>42343</v>
          </cell>
        </row>
        <row r="2101">
          <cell r="BC2101">
            <v>42344</v>
          </cell>
        </row>
        <row r="2102">
          <cell r="BC2102">
            <v>42345</v>
          </cell>
        </row>
        <row r="2103">
          <cell r="BC2103">
            <v>42346</v>
          </cell>
        </row>
        <row r="2104">
          <cell r="BC2104">
            <v>42347</v>
          </cell>
        </row>
        <row r="2105">
          <cell r="BC2105">
            <v>42348</v>
          </cell>
        </row>
        <row r="2106">
          <cell r="BC2106">
            <v>42349</v>
          </cell>
        </row>
        <row r="2107">
          <cell r="BC2107">
            <v>42350</v>
          </cell>
        </row>
        <row r="2108">
          <cell r="BC2108">
            <v>42351</v>
          </cell>
        </row>
        <row r="2109">
          <cell r="BC2109">
            <v>42352</v>
          </cell>
        </row>
        <row r="2110">
          <cell r="BC2110">
            <v>42353</v>
          </cell>
        </row>
        <row r="2111">
          <cell r="BC2111">
            <v>42354</v>
          </cell>
        </row>
        <row r="2112">
          <cell r="BC2112">
            <v>42355</v>
          </cell>
        </row>
        <row r="2113">
          <cell r="BC2113">
            <v>42356</v>
          </cell>
        </row>
        <row r="2114">
          <cell r="BC2114">
            <v>42357</v>
          </cell>
        </row>
        <row r="2115">
          <cell r="BC2115">
            <v>42358</v>
          </cell>
        </row>
        <row r="2116">
          <cell r="BC2116">
            <v>42359</v>
          </cell>
        </row>
        <row r="2117">
          <cell r="BC2117">
            <v>42360</v>
          </cell>
        </row>
        <row r="2118">
          <cell r="BC2118">
            <v>42361</v>
          </cell>
        </row>
        <row r="2119">
          <cell r="BC2119">
            <v>42362</v>
          </cell>
        </row>
        <row r="2120">
          <cell r="BC2120">
            <v>42363</v>
          </cell>
        </row>
        <row r="2121">
          <cell r="BC2121">
            <v>42364</v>
          </cell>
        </row>
        <row r="2122">
          <cell r="BC2122">
            <v>42365</v>
          </cell>
        </row>
        <row r="2123">
          <cell r="BC2123">
            <v>42366</v>
          </cell>
        </row>
        <row r="2124">
          <cell r="BC2124">
            <v>42367</v>
          </cell>
        </row>
        <row r="2125">
          <cell r="BC2125">
            <v>42368</v>
          </cell>
        </row>
        <row r="2126">
          <cell r="BC2126">
            <v>42369</v>
          </cell>
        </row>
        <row r="2127">
          <cell r="BC2127">
            <v>42370</v>
          </cell>
        </row>
        <row r="2128">
          <cell r="BC2128">
            <v>42371</v>
          </cell>
        </row>
        <row r="2129">
          <cell r="BC2129">
            <v>42372</v>
          </cell>
        </row>
        <row r="2130">
          <cell r="BC2130">
            <v>42373</v>
          </cell>
        </row>
        <row r="2131">
          <cell r="BC2131">
            <v>42374</v>
          </cell>
        </row>
        <row r="2132">
          <cell r="BC2132">
            <v>42375</v>
          </cell>
        </row>
        <row r="2133">
          <cell r="BC2133">
            <v>42376</v>
          </cell>
        </row>
        <row r="2134">
          <cell r="BC2134">
            <v>42377</v>
          </cell>
        </row>
        <row r="2135">
          <cell r="BC2135">
            <v>42378</v>
          </cell>
        </row>
        <row r="2136">
          <cell r="BC2136">
            <v>42379</v>
          </cell>
        </row>
        <row r="2137">
          <cell r="BC2137">
            <v>42380</v>
          </cell>
        </row>
        <row r="2138">
          <cell r="BC2138">
            <v>42381</v>
          </cell>
        </row>
        <row r="2139">
          <cell r="BC2139">
            <v>42382</v>
          </cell>
        </row>
        <row r="2140">
          <cell r="BC2140">
            <v>42383</v>
          </cell>
        </row>
        <row r="2141">
          <cell r="BC2141">
            <v>42384</v>
          </cell>
        </row>
        <row r="2142">
          <cell r="BC2142">
            <v>42385</v>
          </cell>
        </row>
        <row r="2143">
          <cell r="BC2143">
            <v>42386</v>
          </cell>
        </row>
        <row r="2144">
          <cell r="BC2144">
            <v>42387</v>
          </cell>
        </row>
        <row r="2145">
          <cell r="BC2145">
            <v>42388</v>
          </cell>
        </row>
        <row r="2146">
          <cell r="BC2146">
            <v>42389</v>
          </cell>
        </row>
        <row r="2147">
          <cell r="BC2147">
            <v>42390</v>
          </cell>
        </row>
        <row r="2148">
          <cell r="BC2148">
            <v>42391</v>
          </cell>
        </row>
        <row r="2149">
          <cell r="BC2149">
            <v>42392</v>
          </cell>
        </row>
        <row r="2150">
          <cell r="BC2150">
            <v>42393</v>
          </cell>
        </row>
        <row r="2151">
          <cell r="BC2151">
            <v>42394</v>
          </cell>
        </row>
        <row r="2152">
          <cell r="BC2152">
            <v>42395</v>
          </cell>
        </row>
        <row r="2153">
          <cell r="BC2153">
            <v>42396</v>
          </cell>
        </row>
        <row r="2154">
          <cell r="BC2154">
            <v>42397</v>
          </cell>
        </row>
        <row r="2155">
          <cell r="BC2155">
            <v>42398</v>
          </cell>
        </row>
        <row r="2156">
          <cell r="BC2156">
            <v>42399</v>
          </cell>
        </row>
        <row r="2157">
          <cell r="BC2157">
            <v>42400</v>
          </cell>
        </row>
        <row r="2158">
          <cell r="BC2158">
            <v>42401</v>
          </cell>
        </row>
        <row r="2159">
          <cell r="BC2159">
            <v>42402</v>
          </cell>
        </row>
        <row r="2160">
          <cell r="BC2160">
            <v>42403</v>
          </cell>
        </row>
        <row r="2161">
          <cell r="BC2161">
            <v>42404</v>
          </cell>
        </row>
        <row r="2162">
          <cell r="BC2162">
            <v>42405</v>
          </cell>
        </row>
        <row r="2163">
          <cell r="BC2163">
            <v>42406</v>
          </cell>
        </row>
        <row r="2164">
          <cell r="BC2164">
            <v>42407</v>
          </cell>
        </row>
        <row r="2165">
          <cell r="BC2165">
            <v>42408</v>
          </cell>
        </row>
        <row r="2166">
          <cell r="BC2166">
            <v>42409</v>
          </cell>
        </row>
        <row r="2167">
          <cell r="BC2167">
            <v>42410</v>
          </cell>
        </row>
        <row r="2168">
          <cell r="BC2168">
            <v>42411</v>
          </cell>
        </row>
        <row r="2169">
          <cell r="BC2169">
            <v>42412</v>
          </cell>
        </row>
        <row r="2170">
          <cell r="BC2170">
            <v>42413</v>
          </cell>
        </row>
        <row r="2171">
          <cell r="BC2171">
            <v>42414</v>
          </cell>
        </row>
        <row r="2172">
          <cell r="BC2172">
            <v>42415</v>
          </cell>
        </row>
        <row r="2173">
          <cell r="BC2173">
            <v>42416</v>
          </cell>
        </row>
        <row r="2174">
          <cell r="BC2174">
            <v>42417</v>
          </cell>
        </row>
        <row r="2175">
          <cell r="BC2175">
            <v>42418</v>
          </cell>
        </row>
        <row r="2176">
          <cell r="BC2176">
            <v>42419</v>
          </cell>
        </row>
        <row r="2177">
          <cell r="BC2177">
            <v>42420</v>
          </cell>
        </row>
        <row r="2178">
          <cell r="BC2178">
            <v>42421</v>
          </cell>
        </row>
        <row r="2179">
          <cell r="BC2179">
            <v>42422</v>
          </cell>
        </row>
        <row r="2180">
          <cell r="BC2180">
            <v>42423</v>
          </cell>
        </row>
        <row r="2181">
          <cell r="BC2181">
            <v>42424</v>
          </cell>
        </row>
        <row r="2182">
          <cell r="BC2182">
            <v>42425</v>
          </cell>
        </row>
        <row r="2183">
          <cell r="BC2183">
            <v>42426</v>
          </cell>
        </row>
        <row r="2184">
          <cell r="BC2184">
            <v>42427</v>
          </cell>
        </row>
        <row r="2185">
          <cell r="BC2185">
            <v>42428</v>
          </cell>
        </row>
        <row r="2186">
          <cell r="BC2186">
            <v>42429</v>
          </cell>
        </row>
        <row r="2187">
          <cell r="BC2187">
            <v>42430</v>
          </cell>
        </row>
        <row r="2188">
          <cell r="BC2188">
            <v>42431</v>
          </cell>
        </row>
        <row r="2189">
          <cell r="BC2189">
            <v>42432</v>
          </cell>
        </row>
        <row r="2190">
          <cell r="BC2190">
            <v>42433</v>
          </cell>
        </row>
        <row r="2191">
          <cell r="BC2191">
            <v>42434</v>
          </cell>
        </row>
        <row r="2192">
          <cell r="BC2192">
            <v>42435</v>
          </cell>
        </row>
        <row r="2193">
          <cell r="BC2193">
            <v>42436</v>
          </cell>
        </row>
        <row r="2194">
          <cell r="BC2194">
            <v>42437</v>
          </cell>
        </row>
        <row r="2195">
          <cell r="BC2195">
            <v>42438</v>
          </cell>
        </row>
        <row r="2196">
          <cell r="BC2196">
            <v>42439</v>
          </cell>
        </row>
        <row r="2197">
          <cell r="BC2197">
            <v>42440</v>
          </cell>
        </row>
        <row r="2198">
          <cell r="BC2198">
            <v>42441</v>
          </cell>
        </row>
        <row r="2199">
          <cell r="BC2199">
            <v>42442</v>
          </cell>
        </row>
        <row r="2200">
          <cell r="BC2200">
            <v>42443</v>
          </cell>
        </row>
        <row r="2201">
          <cell r="BC2201">
            <v>42444</v>
          </cell>
        </row>
        <row r="2202">
          <cell r="BC2202">
            <v>42445</v>
          </cell>
        </row>
        <row r="2203">
          <cell r="BC2203">
            <v>42446</v>
          </cell>
        </row>
        <row r="2204">
          <cell r="BC2204">
            <v>42447</v>
          </cell>
        </row>
        <row r="2205">
          <cell r="BC2205">
            <v>42448</v>
          </cell>
        </row>
        <row r="2206">
          <cell r="BC2206">
            <v>42449</v>
          </cell>
        </row>
        <row r="2207">
          <cell r="BC2207">
            <v>42450</v>
          </cell>
        </row>
        <row r="2208">
          <cell r="BC2208">
            <v>42451</v>
          </cell>
        </row>
        <row r="2209">
          <cell r="BC2209">
            <v>42452</v>
          </cell>
        </row>
        <row r="2210">
          <cell r="BC2210">
            <v>42453</v>
          </cell>
        </row>
        <row r="2211">
          <cell r="BC2211">
            <v>42454</v>
          </cell>
        </row>
        <row r="2212">
          <cell r="BC2212">
            <v>42455</v>
          </cell>
        </row>
        <row r="2213">
          <cell r="BC2213">
            <v>42456</v>
          </cell>
        </row>
        <row r="2214">
          <cell r="BC2214">
            <v>42457</v>
          </cell>
        </row>
        <row r="2215">
          <cell r="BC2215">
            <v>42458</v>
          </cell>
        </row>
        <row r="2216">
          <cell r="BC2216">
            <v>42459</v>
          </cell>
        </row>
        <row r="2217">
          <cell r="BC2217">
            <v>42460</v>
          </cell>
        </row>
        <row r="2218">
          <cell r="BC2218">
            <v>42461</v>
          </cell>
        </row>
        <row r="2219">
          <cell r="BC2219">
            <v>42462</v>
          </cell>
        </row>
        <row r="2220">
          <cell r="BC2220">
            <v>42463</v>
          </cell>
        </row>
        <row r="2221">
          <cell r="BC2221">
            <v>42464</v>
          </cell>
        </row>
        <row r="2222">
          <cell r="BC2222">
            <v>42465</v>
          </cell>
        </row>
        <row r="2223">
          <cell r="BC2223">
            <v>42466</v>
          </cell>
        </row>
        <row r="2224">
          <cell r="BC2224">
            <v>42467</v>
          </cell>
        </row>
        <row r="2225">
          <cell r="BC2225">
            <v>42468</v>
          </cell>
        </row>
        <row r="2226">
          <cell r="BC2226">
            <v>42469</v>
          </cell>
        </row>
        <row r="2227">
          <cell r="BC2227">
            <v>42470</v>
          </cell>
        </row>
        <row r="2228">
          <cell r="BC2228">
            <v>42471</v>
          </cell>
        </row>
        <row r="2229">
          <cell r="BC2229">
            <v>42472</v>
          </cell>
        </row>
        <row r="2230">
          <cell r="BC2230">
            <v>42473</v>
          </cell>
        </row>
        <row r="2231">
          <cell r="BC2231">
            <v>42474</v>
          </cell>
        </row>
        <row r="2232">
          <cell r="BC2232">
            <v>42475</v>
          </cell>
        </row>
        <row r="2233">
          <cell r="BC2233">
            <v>42476</v>
          </cell>
        </row>
        <row r="2234">
          <cell r="BC2234">
            <v>42477</v>
          </cell>
        </row>
        <row r="2235">
          <cell r="BC2235">
            <v>42478</v>
          </cell>
        </row>
        <row r="2236">
          <cell r="BC2236">
            <v>42479</v>
          </cell>
        </row>
        <row r="2237">
          <cell r="BC2237">
            <v>42480</v>
          </cell>
        </row>
        <row r="2238">
          <cell r="BC2238">
            <v>42481</v>
          </cell>
        </row>
        <row r="2239">
          <cell r="BC2239">
            <v>42482</v>
          </cell>
        </row>
        <row r="2240">
          <cell r="BC2240">
            <v>42483</v>
          </cell>
        </row>
        <row r="2241">
          <cell r="BC2241">
            <v>42484</v>
          </cell>
        </row>
        <row r="2242">
          <cell r="BC2242">
            <v>42485</v>
          </cell>
        </row>
        <row r="2243">
          <cell r="BC2243">
            <v>42486</v>
          </cell>
        </row>
        <row r="2244">
          <cell r="BC2244">
            <v>42487</v>
          </cell>
        </row>
        <row r="2245">
          <cell r="BC2245">
            <v>42488</v>
          </cell>
        </row>
        <row r="2246">
          <cell r="BC2246">
            <v>42489</v>
          </cell>
        </row>
        <row r="2247">
          <cell r="BC2247">
            <v>42490</v>
          </cell>
        </row>
        <row r="2248">
          <cell r="BC2248">
            <v>42491</v>
          </cell>
        </row>
        <row r="2249">
          <cell r="BC2249">
            <v>42492</v>
          </cell>
        </row>
        <row r="2250">
          <cell r="BC2250">
            <v>42493</v>
          </cell>
        </row>
        <row r="2251">
          <cell r="BC2251">
            <v>42494</v>
          </cell>
        </row>
        <row r="2252">
          <cell r="BC2252">
            <v>42495</v>
          </cell>
        </row>
        <row r="2253">
          <cell r="BC2253">
            <v>42496</v>
          </cell>
        </row>
        <row r="2254">
          <cell r="BC2254">
            <v>42497</v>
          </cell>
        </row>
        <row r="2255">
          <cell r="BC2255">
            <v>42498</v>
          </cell>
        </row>
        <row r="2256">
          <cell r="BC2256">
            <v>42499</v>
          </cell>
        </row>
        <row r="2257">
          <cell r="BC2257">
            <v>42500</v>
          </cell>
        </row>
        <row r="2258">
          <cell r="BC2258">
            <v>42501</v>
          </cell>
        </row>
        <row r="2259">
          <cell r="BC2259">
            <v>42502</v>
          </cell>
        </row>
        <row r="2260">
          <cell r="BC2260">
            <v>42503</v>
          </cell>
        </row>
        <row r="2261">
          <cell r="BC2261">
            <v>42504</v>
          </cell>
        </row>
        <row r="2262">
          <cell r="BC2262">
            <v>42505</v>
          </cell>
        </row>
        <row r="2263">
          <cell r="BC2263">
            <v>42506</v>
          </cell>
        </row>
        <row r="2264">
          <cell r="BC2264">
            <v>42507</v>
          </cell>
        </row>
        <row r="2265">
          <cell r="BC2265">
            <v>42508</v>
          </cell>
        </row>
        <row r="2266">
          <cell r="BC2266">
            <v>42509</v>
          </cell>
        </row>
        <row r="2267">
          <cell r="BC2267">
            <v>42510</v>
          </cell>
        </row>
        <row r="2268">
          <cell r="BC2268">
            <v>42511</v>
          </cell>
        </row>
        <row r="2269">
          <cell r="BC2269">
            <v>42512</v>
          </cell>
        </row>
        <row r="2270">
          <cell r="BC2270">
            <v>42513</v>
          </cell>
        </row>
        <row r="2271">
          <cell r="BC2271">
            <v>42514</v>
          </cell>
        </row>
        <row r="2272">
          <cell r="BC2272">
            <v>42515</v>
          </cell>
        </row>
        <row r="2273">
          <cell r="BC2273">
            <v>42516</v>
          </cell>
        </row>
        <row r="2274">
          <cell r="BC2274">
            <v>42517</v>
          </cell>
        </row>
        <row r="2275">
          <cell r="BC2275">
            <v>42518</v>
          </cell>
        </row>
        <row r="2276">
          <cell r="BC2276">
            <v>42519</v>
          </cell>
        </row>
        <row r="2277">
          <cell r="BC2277">
            <v>42520</v>
          </cell>
        </row>
        <row r="2278">
          <cell r="BC2278">
            <v>42521</v>
          </cell>
        </row>
        <row r="2279">
          <cell r="BC2279">
            <v>42522</v>
          </cell>
        </row>
        <row r="2280">
          <cell r="BC2280">
            <v>42523</v>
          </cell>
        </row>
        <row r="2281">
          <cell r="BC2281">
            <v>42524</v>
          </cell>
        </row>
        <row r="2282">
          <cell r="BC2282">
            <v>42525</v>
          </cell>
        </row>
        <row r="2283">
          <cell r="BC2283">
            <v>42526</v>
          </cell>
        </row>
        <row r="2284">
          <cell r="BC2284">
            <v>42527</v>
          </cell>
        </row>
        <row r="2285">
          <cell r="BC2285">
            <v>42528</v>
          </cell>
        </row>
        <row r="2286">
          <cell r="BC2286">
            <v>42529</v>
          </cell>
        </row>
        <row r="2287">
          <cell r="BC2287">
            <v>42530</v>
          </cell>
        </row>
        <row r="2288">
          <cell r="BC2288">
            <v>42531</v>
          </cell>
        </row>
        <row r="2289">
          <cell r="BC2289">
            <v>42532</v>
          </cell>
        </row>
        <row r="2290">
          <cell r="BC2290">
            <v>42533</v>
          </cell>
        </row>
        <row r="2291">
          <cell r="BC2291">
            <v>42534</v>
          </cell>
        </row>
        <row r="2292">
          <cell r="BC2292">
            <v>42535</v>
          </cell>
        </row>
        <row r="2293">
          <cell r="BC2293">
            <v>42536</v>
          </cell>
        </row>
        <row r="2294">
          <cell r="BC2294">
            <v>42537</v>
          </cell>
        </row>
        <row r="2295">
          <cell r="BC2295">
            <v>42538</v>
          </cell>
        </row>
        <row r="2296">
          <cell r="BC2296">
            <v>42539</v>
          </cell>
        </row>
        <row r="2297">
          <cell r="BC2297">
            <v>42540</v>
          </cell>
        </row>
        <row r="2298">
          <cell r="BC2298">
            <v>42541</v>
          </cell>
        </row>
        <row r="2299">
          <cell r="BC2299">
            <v>42542</v>
          </cell>
        </row>
        <row r="2300">
          <cell r="BC2300">
            <v>42543</v>
          </cell>
        </row>
        <row r="2301">
          <cell r="BC2301">
            <v>42544</v>
          </cell>
        </row>
        <row r="2302">
          <cell r="BC2302">
            <v>42545</v>
          </cell>
        </row>
        <row r="2303">
          <cell r="BC2303">
            <v>42546</v>
          </cell>
        </row>
        <row r="2304">
          <cell r="BC2304">
            <v>42547</v>
          </cell>
        </row>
        <row r="2305">
          <cell r="BC2305">
            <v>42548</v>
          </cell>
        </row>
        <row r="2306">
          <cell r="BC2306">
            <v>42549</v>
          </cell>
        </row>
        <row r="2307">
          <cell r="BC2307">
            <v>42550</v>
          </cell>
        </row>
        <row r="2308">
          <cell r="BC2308">
            <v>42551</v>
          </cell>
        </row>
        <row r="2309">
          <cell r="BC2309">
            <v>42552</v>
          </cell>
        </row>
        <row r="2310">
          <cell r="BC2310">
            <v>42553</v>
          </cell>
        </row>
        <row r="2311">
          <cell r="BC2311">
            <v>42554</v>
          </cell>
        </row>
        <row r="2312">
          <cell r="BC2312">
            <v>42555</v>
          </cell>
        </row>
        <row r="2313">
          <cell r="BC2313">
            <v>42556</v>
          </cell>
        </row>
        <row r="2314">
          <cell r="BC2314">
            <v>42557</v>
          </cell>
        </row>
        <row r="2315">
          <cell r="BC2315">
            <v>42558</v>
          </cell>
        </row>
        <row r="2316">
          <cell r="BC2316">
            <v>42559</v>
          </cell>
        </row>
        <row r="2317">
          <cell r="BC2317">
            <v>42560</v>
          </cell>
        </row>
        <row r="2318">
          <cell r="BC2318">
            <v>42561</v>
          </cell>
        </row>
        <row r="2319">
          <cell r="BC2319">
            <v>42562</v>
          </cell>
        </row>
        <row r="2320">
          <cell r="BC2320">
            <v>42563</v>
          </cell>
        </row>
        <row r="2321">
          <cell r="BC2321">
            <v>42564</v>
          </cell>
        </row>
        <row r="2322">
          <cell r="BC2322">
            <v>42565</v>
          </cell>
        </row>
        <row r="2323">
          <cell r="BC2323">
            <v>42566</v>
          </cell>
        </row>
        <row r="2324">
          <cell r="BC2324">
            <v>42567</v>
          </cell>
        </row>
        <row r="2325">
          <cell r="BC2325">
            <v>42568</v>
          </cell>
        </row>
        <row r="2326">
          <cell r="BC2326">
            <v>42569</v>
          </cell>
        </row>
        <row r="2327">
          <cell r="BC2327">
            <v>42570</v>
          </cell>
        </row>
        <row r="2328">
          <cell r="BC2328">
            <v>42571</v>
          </cell>
        </row>
        <row r="2329">
          <cell r="BC2329">
            <v>42572</v>
          </cell>
        </row>
        <row r="2330">
          <cell r="BC2330">
            <v>42573</v>
          </cell>
        </row>
        <row r="2331">
          <cell r="BC2331">
            <v>42574</v>
          </cell>
        </row>
        <row r="2332">
          <cell r="BC2332">
            <v>42575</v>
          </cell>
        </row>
        <row r="2333">
          <cell r="BC2333">
            <v>42576</v>
          </cell>
        </row>
        <row r="2334">
          <cell r="BC2334">
            <v>42577</v>
          </cell>
        </row>
        <row r="2335">
          <cell r="BC2335">
            <v>42578</v>
          </cell>
        </row>
        <row r="2336">
          <cell r="BC2336">
            <v>42579</v>
          </cell>
        </row>
        <row r="2337">
          <cell r="BC2337">
            <v>42580</v>
          </cell>
        </row>
        <row r="2338">
          <cell r="BC2338">
            <v>42581</v>
          </cell>
        </row>
        <row r="2339">
          <cell r="BC2339">
            <v>42582</v>
          </cell>
        </row>
        <row r="2340">
          <cell r="BC2340">
            <v>42583</v>
          </cell>
        </row>
        <row r="2341">
          <cell r="BC2341">
            <v>42584</v>
          </cell>
        </row>
        <row r="2342">
          <cell r="BC2342">
            <v>42585</v>
          </cell>
        </row>
        <row r="2343">
          <cell r="BC2343">
            <v>42586</v>
          </cell>
        </row>
        <row r="2344">
          <cell r="BC2344">
            <v>42587</v>
          </cell>
        </row>
        <row r="2345">
          <cell r="BC2345">
            <v>42588</v>
          </cell>
        </row>
        <row r="2346">
          <cell r="BC2346">
            <v>42589</v>
          </cell>
        </row>
        <row r="2347">
          <cell r="BC2347">
            <v>42590</v>
          </cell>
        </row>
        <row r="2348">
          <cell r="BC2348">
            <v>42591</v>
          </cell>
        </row>
        <row r="2349">
          <cell r="BC2349">
            <v>42592</v>
          </cell>
        </row>
        <row r="2350">
          <cell r="BC2350">
            <v>42593</v>
          </cell>
        </row>
        <row r="2351">
          <cell r="BC2351">
            <v>42594</v>
          </cell>
        </row>
        <row r="2352">
          <cell r="BC2352">
            <v>42595</v>
          </cell>
        </row>
        <row r="2353">
          <cell r="BC2353">
            <v>42596</v>
          </cell>
        </row>
        <row r="2354">
          <cell r="BC2354">
            <v>42597</v>
          </cell>
        </row>
        <row r="2355">
          <cell r="BC2355">
            <v>42598</v>
          </cell>
        </row>
        <row r="2356">
          <cell r="BC2356">
            <v>42599</v>
          </cell>
        </row>
        <row r="2357">
          <cell r="BC2357">
            <v>42600</v>
          </cell>
        </row>
        <row r="2358">
          <cell r="BC2358">
            <v>42601</v>
          </cell>
        </row>
        <row r="2359">
          <cell r="BC2359">
            <v>42602</v>
          </cell>
        </row>
        <row r="2360">
          <cell r="BC2360">
            <v>42603</v>
          </cell>
        </row>
        <row r="2361">
          <cell r="BC2361">
            <v>42604</v>
          </cell>
        </row>
        <row r="2362">
          <cell r="BC2362">
            <v>42605</v>
          </cell>
        </row>
        <row r="2363">
          <cell r="BC2363">
            <v>42606</v>
          </cell>
        </row>
        <row r="2364">
          <cell r="BC2364">
            <v>42607</v>
          </cell>
        </row>
        <row r="2365">
          <cell r="BC2365">
            <v>42608</v>
          </cell>
        </row>
        <row r="2366">
          <cell r="BC2366">
            <v>42609</v>
          </cell>
        </row>
        <row r="2367">
          <cell r="BC2367">
            <v>42610</v>
          </cell>
        </row>
        <row r="2368">
          <cell r="BC2368">
            <v>42611</v>
          </cell>
        </row>
        <row r="2369">
          <cell r="BC2369">
            <v>42612</v>
          </cell>
        </row>
        <row r="2370">
          <cell r="BC2370">
            <v>42613</v>
          </cell>
        </row>
        <row r="2371">
          <cell r="BC2371">
            <v>42614</v>
          </cell>
        </row>
        <row r="2372">
          <cell r="BC2372">
            <v>42615</v>
          </cell>
        </row>
        <row r="2373">
          <cell r="BC2373">
            <v>42616</v>
          </cell>
        </row>
        <row r="2374">
          <cell r="BC2374">
            <v>42617</v>
          </cell>
        </row>
        <row r="2375">
          <cell r="BC2375">
            <v>42618</v>
          </cell>
        </row>
        <row r="2376">
          <cell r="BC2376">
            <v>42619</v>
          </cell>
        </row>
        <row r="2377">
          <cell r="BC2377">
            <v>42620</v>
          </cell>
        </row>
        <row r="2378">
          <cell r="BC2378">
            <v>42621</v>
          </cell>
        </row>
        <row r="2379">
          <cell r="BC2379">
            <v>42622</v>
          </cell>
        </row>
        <row r="2380">
          <cell r="BC2380">
            <v>42623</v>
          </cell>
        </row>
        <row r="2381">
          <cell r="BC2381">
            <v>42624</v>
          </cell>
        </row>
        <row r="2382">
          <cell r="BC2382">
            <v>42625</v>
          </cell>
        </row>
        <row r="2383">
          <cell r="BC2383">
            <v>42626</v>
          </cell>
        </row>
        <row r="2384">
          <cell r="BC2384">
            <v>42627</v>
          </cell>
        </row>
        <row r="2385">
          <cell r="BC2385">
            <v>42628</v>
          </cell>
        </row>
        <row r="2386">
          <cell r="BC2386">
            <v>42629</v>
          </cell>
        </row>
        <row r="2387">
          <cell r="BC2387">
            <v>42630</v>
          </cell>
        </row>
        <row r="2388">
          <cell r="BC2388">
            <v>42631</v>
          </cell>
        </row>
        <row r="2389">
          <cell r="BC2389">
            <v>42632</v>
          </cell>
        </row>
        <row r="2390">
          <cell r="BC2390">
            <v>42633</v>
          </cell>
        </row>
        <row r="2391">
          <cell r="BC2391">
            <v>42634</v>
          </cell>
        </row>
        <row r="2392">
          <cell r="BC2392">
            <v>42635</v>
          </cell>
        </row>
        <row r="2393">
          <cell r="BC2393">
            <v>42636</v>
          </cell>
        </row>
        <row r="2394">
          <cell r="BC2394">
            <v>42637</v>
          </cell>
        </row>
        <row r="2395">
          <cell r="BC2395">
            <v>42638</v>
          </cell>
        </row>
        <row r="2396">
          <cell r="BC2396">
            <v>42639</v>
          </cell>
        </row>
        <row r="2397">
          <cell r="BC2397">
            <v>42640</v>
          </cell>
        </row>
        <row r="2398">
          <cell r="BC2398">
            <v>42641</v>
          </cell>
        </row>
        <row r="2399">
          <cell r="BC2399">
            <v>42642</v>
          </cell>
        </row>
        <row r="2400">
          <cell r="BC2400">
            <v>42643</v>
          </cell>
        </row>
        <row r="2401">
          <cell r="BC2401">
            <v>42644</v>
          </cell>
        </row>
        <row r="2402">
          <cell r="BC2402">
            <v>42645</v>
          </cell>
        </row>
        <row r="2403">
          <cell r="BC2403">
            <v>42646</v>
          </cell>
        </row>
        <row r="2404">
          <cell r="BC2404">
            <v>42647</v>
          </cell>
        </row>
        <row r="2405">
          <cell r="BC2405">
            <v>42648</v>
          </cell>
        </row>
        <row r="2406">
          <cell r="BC2406">
            <v>42649</v>
          </cell>
        </row>
        <row r="2407">
          <cell r="BC2407">
            <v>42650</v>
          </cell>
        </row>
        <row r="2408">
          <cell r="BC2408">
            <v>42651</v>
          </cell>
        </row>
        <row r="2409">
          <cell r="BC2409">
            <v>42652</v>
          </cell>
        </row>
        <row r="2410">
          <cell r="BC2410">
            <v>42653</v>
          </cell>
        </row>
        <row r="2411">
          <cell r="BC2411">
            <v>42654</v>
          </cell>
        </row>
        <row r="2412">
          <cell r="BC2412">
            <v>42655</v>
          </cell>
        </row>
        <row r="2413">
          <cell r="BC2413">
            <v>42656</v>
          </cell>
        </row>
        <row r="2414">
          <cell r="BC2414">
            <v>42657</v>
          </cell>
        </row>
        <row r="2415">
          <cell r="BC2415">
            <v>42658</v>
          </cell>
        </row>
        <row r="2416">
          <cell r="BC2416">
            <v>42659</v>
          </cell>
        </row>
        <row r="2417">
          <cell r="BC2417">
            <v>42660</v>
          </cell>
        </row>
        <row r="2418">
          <cell r="BC2418">
            <v>42661</v>
          </cell>
        </row>
        <row r="2419">
          <cell r="BC2419">
            <v>42662</v>
          </cell>
        </row>
        <row r="2420">
          <cell r="BC2420">
            <v>42663</v>
          </cell>
        </row>
        <row r="2421">
          <cell r="BC2421">
            <v>42664</v>
          </cell>
        </row>
        <row r="2422">
          <cell r="BC2422">
            <v>42665</v>
          </cell>
        </row>
        <row r="2423">
          <cell r="BC2423">
            <v>42666</v>
          </cell>
        </row>
        <row r="2424">
          <cell r="BC2424">
            <v>42667</v>
          </cell>
        </row>
        <row r="2425">
          <cell r="BC2425">
            <v>42668</v>
          </cell>
        </row>
        <row r="2426">
          <cell r="BC2426">
            <v>42669</v>
          </cell>
        </row>
        <row r="2427">
          <cell r="BC2427">
            <v>42670</v>
          </cell>
        </row>
        <row r="2428">
          <cell r="BC2428">
            <v>42671</v>
          </cell>
        </row>
        <row r="2429">
          <cell r="BC2429">
            <v>42672</v>
          </cell>
        </row>
        <row r="2430">
          <cell r="BC2430">
            <v>42673</v>
          </cell>
        </row>
        <row r="2431">
          <cell r="BC2431">
            <v>42674</v>
          </cell>
        </row>
        <row r="2432">
          <cell r="BC2432">
            <v>42675</v>
          </cell>
        </row>
        <row r="2433">
          <cell r="BC2433">
            <v>42676</v>
          </cell>
        </row>
        <row r="2434">
          <cell r="BC2434">
            <v>42677</v>
          </cell>
        </row>
        <row r="2435">
          <cell r="BC2435">
            <v>42678</v>
          </cell>
        </row>
        <row r="2436">
          <cell r="BC2436">
            <v>42679</v>
          </cell>
        </row>
        <row r="2437">
          <cell r="BC2437">
            <v>42680</v>
          </cell>
        </row>
        <row r="2438">
          <cell r="BC2438">
            <v>42681</v>
          </cell>
        </row>
        <row r="2439">
          <cell r="BC2439">
            <v>42682</v>
          </cell>
        </row>
        <row r="2440">
          <cell r="BC2440">
            <v>42683</v>
          </cell>
        </row>
        <row r="2441">
          <cell r="BC2441">
            <v>42684</v>
          </cell>
        </row>
        <row r="2442">
          <cell r="BC2442">
            <v>42685</v>
          </cell>
        </row>
        <row r="2443">
          <cell r="BC2443">
            <v>42686</v>
          </cell>
        </row>
        <row r="2444">
          <cell r="BC2444">
            <v>42687</v>
          </cell>
        </row>
        <row r="2445">
          <cell r="BC2445">
            <v>42688</v>
          </cell>
        </row>
        <row r="2446">
          <cell r="BC2446">
            <v>42689</v>
          </cell>
        </row>
        <row r="2447">
          <cell r="BC2447">
            <v>42690</v>
          </cell>
        </row>
        <row r="2448">
          <cell r="BC2448">
            <v>42691</v>
          </cell>
        </row>
        <row r="2449">
          <cell r="BC2449">
            <v>42692</v>
          </cell>
        </row>
        <row r="2450">
          <cell r="BC2450">
            <v>42693</v>
          </cell>
        </row>
        <row r="2451">
          <cell r="BC2451">
            <v>42694</v>
          </cell>
        </row>
        <row r="2452">
          <cell r="BC2452">
            <v>42695</v>
          </cell>
        </row>
        <row r="2453">
          <cell r="BC2453">
            <v>42696</v>
          </cell>
        </row>
        <row r="2454">
          <cell r="BC2454">
            <v>42697</v>
          </cell>
        </row>
        <row r="2455">
          <cell r="BC2455">
            <v>42698</v>
          </cell>
        </row>
        <row r="2456">
          <cell r="BC2456">
            <v>42699</v>
          </cell>
        </row>
        <row r="2457">
          <cell r="BC2457">
            <v>42700</v>
          </cell>
        </row>
        <row r="2458">
          <cell r="BC2458">
            <v>42701</v>
          </cell>
        </row>
        <row r="2459">
          <cell r="BC2459">
            <v>42702</v>
          </cell>
        </row>
        <row r="2460">
          <cell r="BC2460">
            <v>42703</v>
          </cell>
        </row>
        <row r="2461">
          <cell r="BC2461">
            <v>42704</v>
          </cell>
        </row>
        <row r="2462">
          <cell r="BC2462">
            <v>42705</v>
          </cell>
        </row>
        <row r="2463">
          <cell r="BC2463">
            <v>42706</v>
          </cell>
        </row>
        <row r="2464">
          <cell r="BC2464">
            <v>42707</v>
          </cell>
        </row>
        <row r="2465">
          <cell r="BC2465">
            <v>42708</v>
          </cell>
        </row>
        <row r="2466">
          <cell r="BC2466">
            <v>42709</v>
          </cell>
        </row>
        <row r="2467">
          <cell r="BC2467">
            <v>42710</v>
          </cell>
        </row>
        <row r="2468">
          <cell r="BC2468">
            <v>42711</v>
          </cell>
        </row>
        <row r="2469">
          <cell r="BC2469">
            <v>42712</v>
          </cell>
        </row>
        <row r="2470">
          <cell r="BC2470">
            <v>42713</v>
          </cell>
        </row>
        <row r="2471">
          <cell r="BC2471">
            <v>42714</v>
          </cell>
        </row>
        <row r="2472">
          <cell r="BC2472">
            <v>42715</v>
          </cell>
        </row>
        <row r="2473">
          <cell r="BC2473">
            <v>42716</v>
          </cell>
        </row>
        <row r="2474">
          <cell r="BC2474">
            <v>42717</v>
          </cell>
        </row>
        <row r="2475">
          <cell r="BC2475">
            <v>42718</v>
          </cell>
        </row>
        <row r="2476">
          <cell r="BC2476">
            <v>42719</v>
          </cell>
        </row>
        <row r="2477">
          <cell r="BC2477">
            <v>42720</v>
          </cell>
        </row>
        <row r="2478">
          <cell r="BC2478">
            <v>42721</v>
          </cell>
        </row>
        <row r="2479">
          <cell r="BC2479">
            <v>42722</v>
          </cell>
        </row>
        <row r="2480">
          <cell r="BC2480">
            <v>42723</v>
          </cell>
        </row>
        <row r="2481">
          <cell r="BC2481">
            <v>42724</v>
          </cell>
        </row>
        <row r="2482">
          <cell r="BC2482">
            <v>42725</v>
          </cell>
        </row>
        <row r="2483">
          <cell r="BC2483">
            <v>42726</v>
          </cell>
        </row>
        <row r="2484">
          <cell r="BC2484">
            <v>42727</v>
          </cell>
        </row>
        <row r="2485">
          <cell r="BC2485">
            <v>42728</v>
          </cell>
        </row>
        <row r="2486">
          <cell r="BC2486">
            <v>42729</v>
          </cell>
        </row>
        <row r="2487">
          <cell r="BC2487">
            <v>42730</v>
          </cell>
        </row>
        <row r="2488">
          <cell r="BC2488">
            <v>42731</v>
          </cell>
        </row>
        <row r="2489">
          <cell r="BC2489">
            <v>42732</v>
          </cell>
        </row>
        <row r="2490">
          <cell r="BC2490">
            <v>42733</v>
          </cell>
        </row>
        <row r="2491">
          <cell r="BC2491">
            <v>42734</v>
          </cell>
        </row>
        <row r="2492">
          <cell r="BC2492">
            <v>42735</v>
          </cell>
        </row>
        <row r="2493">
          <cell r="BC2493">
            <v>42736</v>
          </cell>
        </row>
        <row r="2494">
          <cell r="BC2494">
            <v>42737</v>
          </cell>
        </row>
        <row r="2495">
          <cell r="BC2495">
            <v>42738</v>
          </cell>
        </row>
        <row r="2496">
          <cell r="BC2496">
            <v>42739</v>
          </cell>
        </row>
        <row r="2497">
          <cell r="BC2497">
            <v>42740</v>
          </cell>
        </row>
        <row r="2498">
          <cell r="BC2498">
            <v>42741</v>
          </cell>
        </row>
        <row r="2499">
          <cell r="BC2499">
            <v>42742</v>
          </cell>
        </row>
        <row r="2500">
          <cell r="BC2500">
            <v>42743</v>
          </cell>
        </row>
        <row r="2501">
          <cell r="BC2501">
            <v>42744</v>
          </cell>
        </row>
        <row r="2502">
          <cell r="BC2502">
            <v>42745</v>
          </cell>
        </row>
        <row r="2503">
          <cell r="BC2503">
            <v>42746</v>
          </cell>
        </row>
        <row r="2504">
          <cell r="BC2504">
            <v>42747</v>
          </cell>
        </row>
        <row r="2505">
          <cell r="BC2505">
            <v>42748</v>
          </cell>
        </row>
        <row r="2506">
          <cell r="BC2506">
            <v>42749</v>
          </cell>
        </row>
        <row r="2507">
          <cell r="BC2507">
            <v>42750</v>
          </cell>
        </row>
        <row r="2508">
          <cell r="BC2508">
            <v>42751</v>
          </cell>
        </row>
        <row r="2509">
          <cell r="BC2509">
            <v>42752</v>
          </cell>
        </row>
        <row r="2510">
          <cell r="BC2510">
            <v>42753</v>
          </cell>
        </row>
        <row r="2511">
          <cell r="BC2511">
            <v>42754</v>
          </cell>
        </row>
        <row r="2512">
          <cell r="BC2512">
            <v>42755</v>
          </cell>
        </row>
        <row r="2513">
          <cell r="BC2513">
            <v>42756</v>
          </cell>
        </row>
        <row r="2514">
          <cell r="BC2514">
            <v>42757</v>
          </cell>
        </row>
        <row r="2515">
          <cell r="BC2515">
            <v>42758</v>
          </cell>
        </row>
        <row r="2516">
          <cell r="BC2516">
            <v>42759</v>
          </cell>
        </row>
        <row r="2517">
          <cell r="BC2517">
            <v>42760</v>
          </cell>
        </row>
        <row r="2518">
          <cell r="BC2518">
            <v>42761</v>
          </cell>
        </row>
        <row r="2519">
          <cell r="BC2519">
            <v>42762</v>
          </cell>
        </row>
        <row r="2520">
          <cell r="BC2520">
            <v>42763</v>
          </cell>
        </row>
        <row r="2521">
          <cell r="BC2521">
            <v>42764</v>
          </cell>
        </row>
        <row r="2522">
          <cell r="BC2522">
            <v>42765</v>
          </cell>
        </row>
        <row r="2523">
          <cell r="BC2523">
            <v>42766</v>
          </cell>
        </row>
        <row r="2524">
          <cell r="BC2524">
            <v>42767</v>
          </cell>
        </row>
        <row r="2525">
          <cell r="BC2525">
            <v>42768</v>
          </cell>
        </row>
        <row r="2526">
          <cell r="BC2526">
            <v>42769</v>
          </cell>
        </row>
        <row r="2527">
          <cell r="BC2527">
            <v>42770</v>
          </cell>
        </row>
        <row r="2528">
          <cell r="BC2528">
            <v>42771</v>
          </cell>
        </row>
        <row r="2529">
          <cell r="BC2529">
            <v>42772</v>
          </cell>
        </row>
        <row r="2530">
          <cell r="BC2530">
            <v>42773</v>
          </cell>
        </row>
        <row r="2531">
          <cell r="BC2531">
            <v>42774</v>
          </cell>
        </row>
        <row r="2532">
          <cell r="BC2532">
            <v>42775</v>
          </cell>
        </row>
        <row r="2533">
          <cell r="BC2533">
            <v>42776</v>
          </cell>
        </row>
        <row r="2534">
          <cell r="BC2534">
            <v>42777</v>
          </cell>
        </row>
        <row r="2535">
          <cell r="BC2535">
            <v>42778</v>
          </cell>
        </row>
        <row r="2536">
          <cell r="BC2536">
            <v>42779</v>
          </cell>
        </row>
        <row r="2537">
          <cell r="BC2537">
            <v>42780</v>
          </cell>
        </row>
        <row r="2538">
          <cell r="BC2538">
            <v>42781</v>
          </cell>
        </row>
        <row r="2539">
          <cell r="BC2539">
            <v>42782</v>
          </cell>
        </row>
        <row r="2540">
          <cell r="BC2540">
            <v>42783</v>
          </cell>
        </row>
        <row r="2541">
          <cell r="BC2541">
            <v>42784</v>
          </cell>
        </row>
        <row r="2542">
          <cell r="BC2542">
            <v>42785</v>
          </cell>
        </row>
        <row r="2543">
          <cell r="BC2543">
            <v>42786</v>
          </cell>
        </row>
        <row r="2544">
          <cell r="BC2544">
            <v>42787</v>
          </cell>
        </row>
        <row r="2545">
          <cell r="BC2545">
            <v>42788</v>
          </cell>
        </row>
        <row r="2546">
          <cell r="BC2546">
            <v>42789</v>
          </cell>
        </row>
        <row r="2547">
          <cell r="BC2547">
            <v>42790</v>
          </cell>
        </row>
        <row r="2548">
          <cell r="BC2548">
            <v>42791</v>
          </cell>
        </row>
        <row r="2549">
          <cell r="BC2549">
            <v>42792</v>
          </cell>
        </row>
        <row r="2550">
          <cell r="BC2550">
            <v>42793</v>
          </cell>
        </row>
        <row r="2551">
          <cell r="BC2551">
            <v>42794</v>
          </cell>
        </row>
        <row r="2552">
          <cell r="BC2552">
            <v>42795</v>
          </cell>
        </row>
        <row r="2553">
          <cell r="BC2553">
            <v>42796</v>
          </cell>
        </row>
        <row r="2554">
          <cell r="BC2554">
            <v>42797</v>
          </cell>
        </row>
        <row r="2555">
          <cell r="BC2555">
            <v>42798</v>
          </cell>
        </row>
        <row r="2556">
          <cell r="BC2556">
            <v>42799</v>
          </cell>
        </row>
        <row r="2557">
          <cell r="BC2557">
            <v>42800</v>
          </cell>
        </row>
        <row r="2558">
          <cell r="BC2558">
            <v>42801</v>
          </cell>
        </row>
        <row r="2559">
          <cell r="BC2559">
            <v>42802</v>
          </cell>
        </row>
        <row r="2560">
          <cell r="BC2560">
            <v>42803</v>
          </cell>
        </row>
        <row r="2561">
          <cell r="BC2561">
            <v>42804</v>
          </cell>
        </row>
        <row r="2562">
          <cell r="BC2562">
            <v>42805</v>
          </cell>
        </row>
        <row r="2563">
          <cell r="BC2563">
            <v>42806</v>
          </cell>
        </row>
        <row r="2564">
          <cell r="BC2564">
            <v>42807</v>
          </cell>
        </row>
        <row r="2565">
          <cell r="BC2565">
            <v>42808</v>
          </cell>
        </row>
        <row r="2566">
          <cell r="BC2566">
            <v>42809</v>
          </cell>
        </row>
        <row r="2567">
          <cell r="BC2567">
            <v>42810</v>
          </cell>
        </row>
        <row r="2568">
          <cell r="BC2568">
            <v>42811</v>
          </cell>
        </row>
        <row r="2569">
          <cell r="BC2569">
            <v>42812</v>
          </cell>
        </row>
        <row r="2570">
          <cell r="BC2570">
            <v>42813</v>
          </cell>
        </row>
        <row r="2571">
          <cell r="BC2571">
            <v>42814</v>
          </cell>
        </row>
        <row r="2572">
          <cell r="BC2572">
            <v>42815</v>
          </cell>
        </row>
        <row r="2573">
          <cell r="BC2573">
            <v>42816</v>
          </cell>
        </row>
        <row r="2574">
          <cell r="BC2574">
            <v>42817</v>
          </cell>
        </row>
        <row r="2575">
          <cell r="BC2575">
            <v>42818</v>
          </cell>
        </row>
        <row r="2576">
          <cell r="BC2576">
            <v>42819</v>
          </cell>
        </row>
        <row r="2577">
          <cell r="BC2577">
            <v>42820</v>
          </cell>
        </row>
        <row r="2578">
          <cell r="BC2578">
            <v>42821</v>
          </cell>
        </row>
        <row r="2579">
          <cell r="BC2579">
            <v>42822</v>
          </cell>
        </row>
        <row r="2580">
          <cell r="BC2580">
            <v>42823</v>
          </cell>
        </row>
        <row r="2581">
          <cell r="BC2581">
            <v>42824</v>
          </cell>
        </row>
        <row r="2582">
          <cell r="BC2582">
            <v>42825</v>
          </cell>
        </row>
        <row r="2583">
          <cell r="BC2583">
            <v>42826</v>
          </cell>
        </row>
        <row r="2584">
          <cell r="BC2584">
            <v>42827</v>
          </cell>
        </row>
        <row r="2585">
          <cell r="BC2585">
            <v>42828</v>
          </cell>
        </row>
        <row r="2586">
          <cell r="BC2586">
            <v>42829</v>
          </cell>
        </row>
        <row r="2587">
          <cell r="BC2587">
            <v>42830</v>
          </cell>
        </row>
        <row r="2588">
          <cell r="BC2588">
            <v>42831</v>
          </cell>
        </row>
        <row r="2589">
          <cell r="BC2589">
            <v>42832</v>
          </cell>
        </row>
        <row r="2590">
          <cell r="BC2590">
            <v>42833</v>
          </cell>
        </row>
        <row r="2591">
          <cell r="BC2591">
            <v>42834</v>
          </cell>
        </row>
        <row r="2592">
          <cell r="BC2592">
            <v>42835</v>
          </cell>
        </row>
        <row r="2593">
          <cell r="BC2593">
            <v>42836</v>
          </cell>
        </row>
        <row r="2594">
          <cell r="BC2594">
            <v>42837</v>
          </cell>
        </row>
        <row r="2595">
          <cell r="BC2595">
            <v>42838</v>
          </cell>
        </row>
        <row r="2596">
          <cell r="BC2596">
            <v>42839</v>
          </cell>
        </row>
        <row r="2597">
          <cell r="BC2597">
            <v>42840</v>
          </cell>
        </row>
        <row r="2598">
          <cell r="BC2598">
            <v>42841</v>
          </cell>
        </row>
        <row r="2599">
          <cell r="BC2599">
            <v>42842</v>
          </cell>
        </row>
        <row r="2600">
          <cell r="BC2600">
            <v>42843</v>
          </cell>
        </row>
        <row r="2601">
          <cell r="BC2601">
            <v>42844</v>
          </cell>
        </row>
        <row r="2602">
          <cell r="BC2602">
            <v>42845</v>
          </cell>
        </row>
        <row r="2603">
          <cell r="BC2603">
            <v>42846</v>
          </cell>
        </row>
        <row r="2604">
          <cell r="BC2604">
            <v>42847</v>
          </cell>
        </row>
        <row r="2605">
          <cell r="BC2605">
            <v>42848</v>
          </cell>
        </row>
        <row r="2606">
          <cell r="BC2606">
            <v>42849</v>
          </cell>
        </row>
        <row r="2607">
          <cell r="BC2607">
            <v>42850</v>
          </cell>
        </row>
        <row r="2608">
          <cell r="BC2608">
            <v>42851</v>
          </cell>
        </row>
        <row r="2609">
          <cell r="BC2609">
            <v>42852</v>
          </cell>
        </row>
        <row r="2610">
          <cell r="BC2610">
            <v>42853</v>
          </cell>
        </row>
        <row r="2611">
          <cell r="BC2611">
            <v>42854</v>
          </cell>
        </row>
        <row r="2612">
          <cell r="BC2612">
            <v>42855</v>
          </cell>
        </row>
        <row r="2613">
          <cell r="BC2613">
            <v>42856</v>
          </cell>
        </row>
        <row r="2614">
          <cell r="BC2614">
            <v>42857</v>
          </cell>
        </row>
        <row r="2615">
          <cell r="BC2615">
            <v>42858</v>
          </cell>
        </row>
        <row r="2616">
          <cell r="BC2616">
            <v>42859</v>
          </cell>
        </row>
        <row r="2617">
          <cell r="BC2617">
            <v>42860</v>
          </cell>
        </row>
        <row r="2618">
          <cell r="BC2618">
            <v>42861</v>
          </cell>
        </row>
        <row r="2619">
          <cell r="BC2619">
            <v>42862</v>
          </cell>
        </row>
        <row r="2620">
          <cell r="BC2620">
            <v>42863</v>
          </cell>
        </row>
        <row r="2621">
          <cell r="BC2621">
            <v>42864</v>
          </cell>
        </row>
        <row r="2622">
          <cell r="BC2622">
            <v>42865</v>
          </cell>
        </row>
        <row r="2623">
          <cell r="BC2623">
            <v>42866</v>
          </cell>
        </row>
        <row r="2624">
          <cell r="BC2624">
            <v>42867</v>
          </cell>
        </row>
        <row r="2625">
          <cell r="BC2625">
            <v>42868</v>
          </cell>
        </row>
        <row r="2626">
          <cell r="BC2626">
            <v>42869</v>
          </cell>
        </row>
        <row r="2627">
          <cell r="BC2627">
            <v>42870</v>
          </cell>
        </row>
        <row r="2628">
          <cell r="BC2628">
            <v>42871</v>
          </cell>
        </row>
        <row r="2629">
          <cell r="BC2629">
            <v>42872</v>
          </cell>
        </row>
        <row r="2630">
          <cell r="BC2630">
            <v>42873</v>
          </cell>
        </row>
        <row r="2631">
          <cell r="BC2631">
            <v>42874</v>
          </cell>
        </row>
        <row r="2632">
          <cell r="BC2632">
            <v>42875</v>
          </cell>
        </row>
        <row r="2633">
          <cell r="BC2633">
            <v>42876</v>
          </cell>
        </row>
        <row r="2634">
          <cell r="BC2634">
            <v>42877</v>
          </cell>
        </row>
        <row r="2635">
          <cell r="BC2635">
            <v>42878</v>
          </cell>
        </row>
        <row r="2636">
          <cell r="BC2636">
            <v>42879</v>
          </cell>
        </row>
        <row r="2637">
          <cell r="BC2637">
            <v>42880</v>
          </cell>
        </row>
        <row r="2638">
          <cell r="BC2638">
            <v>42881</v>
          </cell>
        </row>
        <row r="2639">
          <cell r="BC2639">
            <v>42882</v>
          </cell>
        </row>
        <row r="2640">
          <cell r="BC2640">
            <v>42883</v>
          </cell>
        </row>
        <row r="2641">
          <cell r="BC2641">
            <v>42884</v>
          </cell>
        </row>
        <row r="2642">
          <cell r="BC2642">
            <v>42885</v>
          </cell>
        </row>
        <row r="2643">
          <cell r="BC2643">
            <v>42886</v>
          </cell>
        </row>
        <row r="2644">
          <cell r="BC2644">
            <v>42887</v>
          </cell>
        </row>
        <row r="2645">
          <cell r="BC2645">
            <v>42888</v>
          </cell>
        </row>
        <row r="2646">
          <cell r="BC2646">
            <v>42889</v>
          </cell>
        </row>
        <row r="2647">
          <cell r="BC2647">
            <v>42890</v>
          </cell>
        </row>
        <row r="2648">
          <cell r="BC2648">
            <v>42891</v>
          </cell>
        </row>
        <row r="2649">
          <cell r="BC2649">
            <v>42892</v>
          </cell>
        </row>
        <row r="2650">
          <cell r="BC2650">
            <v>42893</v>
          </cell>
        </row>
        <row r="2651">
          <cell r="BC2651">
            <v>42894</v>
          </cell>
        </row>
        <row r="2652">
          <cell r="BC2652">
            <v>42895</v>
          </cell>
        </row>
        <row r="2653">
          <cell r="BC2653">
            <v>42896</v>
          </cell>
        </row>
        <row r="2654">
          <cell r="BC2654">
            <v>42897</v>
          </cell>
        </row>
        <row r="2655">
          <cell r="BC2655">
            <v>42898</v>
          </cell>
        </row>
        <row r="2656">
          <cell r="BC2656">
            <v>42899</v>
          </cell>
        </row>
        <row r="2657">
          <cell r="BC2657">
            <v>42900</v>
          </cell>
        </row>
        <row r="2658">
          <cell r="BC2658">
            <v>42901</v>
          </cell>
        </row>
        <row r="2659">
          <cell r="BC2659">
            <v>42902</v>
          </cell>
        </row>
        <row r="2660">
          <cell r="BC2660">
            <v>42903</v>
          </cell>
        </row>
        <row r="2661">
          <cell r="BC2661">
            <v>42904</v>
          </cell>
        </row>
        <row r="2662">
          <cell r="BC2662">
            <v>42905</v>
          </cell>
        </row>
        <row r="2663">
          <cell r="BC2663">
            <v>42906</v>
          </cell>
        </row>
        <row r="2664">
          <cell r="BC2664">
            <v>42907</v>
          </cell>
        </row>
        <row r="2665">
          <cell r="BC2665">
            <v>42908</v>
          </cell>
        </row>
        <row r="2666">
          <cell r="BC2666">
            <v>42909</v>
          </cell>
        </row>
        <row r="2667">
          <cell r="BC2667">
            <v>42910</v>
          </cell>
        </row>
        <row r="2668">
          <cell r="BC2668">
            <v>42911</v>
          </cell>
        </row>
        <row r="2669">
          <cell r="BC2669">
            <v>42912</v>
          </cell>
        </row>
        <row r="2670">
          <cell r="BC2670">
            <v>42913</v>
          </cell>
        </row>
        <row r="2671">
          <cell r="BC2671">
            <v>42914</v>
          </cell>
        </row>
        <row r="2672">
          <cell r="BC2672">
            <v>42915</v>
          </cell>
        </row>
        <row r="2673">
          <cell r="BC2673">
            <v>42916</v>
          </cell>
        </row>
        <row r="2674">
          <cell r="BC2674">
            <v>42917</v>
          </cell>
        </row>
        <row r="2675">
          <cell r="BC2675">
            <v>42918</v>
          </cell>
        </row>
        <row r="2676">
          <cell r="BC2676">
            <v>42919</v>
          </cell>
        </row>
        <row r="2677">
          <cell r="BC2677">
            <v>42920</v>
          </cell>
        </row>
        <row r="2678">
          <cell r="BC2678">
            <v>42921</v>
          </cell>
        </row>
        <row r="2679">
          <cell r="BC2679">
            <v>42922</v>
          </cell>
        </row>
        <row r="2680">
          <cell r="BC2680">
            <v>42923</v>
          </cell>
        </row>
        <row r="2681">
          <cell r="BC2681">
            <v>42924</v>
          </cell>
        </row>
        <row r="2682">
          <cell r="BC2682">
            <v>42925</v>
          </cell>
        </row>
        <row r="2683">
          <cell r="BC2683">
            <v>42926</v>
          </cell>
        </row>
        <row r="2684">
          <cell r="BC2684">
            <v>42927</v>
          </cell>
        </row>
        <row r="2685">
          <cell r="BC2685">
            <v>42928</v>
          </cell>
        </row>
        <row r="2686">
          <cell r="BC2686">
            <v>42929</v>
          </cell>
        </row>
        <row r="2687">
          <cell r="BC2687">
            <v>42930</v>
          </cell>
        </row>
        <row r="2688">
          <cell r="BC2688">
            <v>42931</v>
          </cell>
        </row>
        <row r="2689">
          <cell r="BC2689">
            <v>42932</v>
          </cell>
        </row>
        <row r="2690">
          <cell r="BC2690">
            <v>42933</v>
          </cell>
        </row>
        <row r="2691">
          <cell r="BC2691">
            <v>42934</v>
          </cell>
        </row>
        <row r="2692">
          <cell r="BC2692">
            <v>42935</v>
          </cell>
        </row>
        <row r="2693">
          <cell r="BC2693">
            <v>42936</v>
          </cell>
        </row>
        <row r="2694">
          <cell r="BC2694">
            <v>42937</v>
          </cell>
        </row>
        <row r="2695">
          <cell r="BC2695">
            <v>42938</v>
          </cell>
        </row>
        <row r="2696">
          <cell r="BC2696">
            <v>42939</v>
          </cell>
        </row>
        <row r="2697">
          <cell r="BC2697">
            <v>42940</v>
          </cell>
        </row>
        <row r="2698">
          <cell r="BC2698">
            <v>42941</v>
          </cell>
        </row>
        <row r="2699">
          <cell r="BC2699">
            <v>42942</v>
          </cell>
        </row>
        <row r="2700">
          <cell r="BC2700">
            <v>42943</v>
          </cell>
        </row>
        <row r="2701">
          <cell r="BC2701">
            <v>42944</v>
          </cell>
        </row>
        <row r="2702">
          <cell r="BC2702">
            <v>42945</v>
          </cell>
        </row>
        <row r="2703">
          <cell r="BC2703">
            <v>42946</v>
          </cell>
        </row>
        <row r="2704">
          <cell r="BC2704">
            <v>42947</v>
          </cell>
        </row>
        <row r="2705">
          <cell r="BC2705">
            <v>42948</v>
          </cell>
        </row>
        <row r="2706">
          <cell r="BC2706">
            <v>42949</v>
          </cell>
        </row>
        <row r="2707">
          <cell r="BC2707">
            <v>42950</v>
          </cell>
        </row>
        <row r="2708">
          <cell r="BC2708">
            <v>42951</v>
          </cell>
        </row>
        <row r="2709">
          <cell r="BC2709">
            <v>42952</v>
          </cell>
        </row>
        <row r="2710">
          <cell r="BC2710">
            <v>42953</v>
          </cell>
        </row>
        <row r="2711">
          <cell r="BC2711">
            <v>42954</v>
          </cell>
        </row>
        <row r="2712">
          <cell r="BC2712">
            <v>42955</v>
          </cell>
        </row>
        <row r="2713">
          <cell r="BC2713">
            <v>42956</v>
          </cell>
        </row>
        <row r="2714">
          <cell r="BC2714">
            <v>42957</v>
          </cell>
        </row>
        <row r="2715">
          <cell r="BC2715">
            <v>42958</v>
          </cell>
        </row>
        <row r="2716">
          <cell r="BC2716">
            <v>42959</v>
          </cell>
        </row>
        <row r="2717">
          <cell r="BC2717">
            <v>42960</v>
          </cell>
        </row>
        <row r="2718">
          <cell r="BC2718">
            <v>42961</v>
          </cell>
        </row>
        <row r="2719">
          <cell r="BC2719">
            <v>42962</v>
          </cell>
        </row>
        <row r="2720">
          <cell r="BC2720">
            <v>42963</v>
          </cell>
        </row>
        <row r="2721">
          <cell r="BC2721">
            <v>42964</v>
          </cell>
        </row>
        <row r="2722">
          <cell r="BC2722">
            <v>42965</v>
          </cell>
        </row>
        <row r="2723">
          <cell r="BC2723">
            <v>42966</v>
          </cell>
        </row>
        <row r="2724">
          <cell r="BC2724">
            <v>42967</v>
          </cell>
        </row>
        <row r="2725">
          <cell r="BC2725">
            <v>42968</v>
          </cell>
        </row>
        <row r="2726">
          <cell r="BC2726">
            <v>42969</v>
          </cell>
        </row>
        <row r="2727">
          <cell r="BC2727">
            <v>42970</v>
          </cell>
        </row>
        <row r="2728">
          <cell r="BC2728">
            <v>42971</v>
          </cell>
        </row>
        <row r="2729">
          <cell r="BC2729">
            <v>42972</v>
          </cell>
        </row>
        <row r="2730">
          <cell r="BC2730">
            <v>42973</v>
          </cell>
        </row>
        <row r="2731">
          <cell r="BC2731">
            <v>42974</v>
          </cell>
        </row>
        <row r="2732">
          <cell r="BC2732">
            <v>42975</v>
          </cell>
        </row>
        <row r="2733">
          <cell r="BC2733">
            <v>42976</v>
          </cell>
        </row>
        <row r="2734">
          <cell r="BC2734">
            <v>42977</v>
          </cell>
        </row>
        <row r="2735">
          <cell r="BC2735">
            <v>42978</v>
          </cell>
        </row>
        <row r="2736">
          <cell r="BC2736">
            <v>42979</v>
          </cell>
        </row>
        <row r="2737">
          <cell r="BC2737">
            <v>42980</v>
          </cell>
        </row>
        <row r="2738">
          <cell r="BC2738">
            <v>42981</v>
          </cell>
        </row>
        <row r="2739">
          <cell r="BC2739">
            <v>42982</v>
          </cell>
        </row>
        <row r="2740">
          <cell r="BC2740">
            <v>42983</v>
          </cell>
        </row>
        <row r="2741">
          <cell r="BC2741">
            <v>42984</v>
          </cell>
        </row>
        <row r="2742">
          <cell r="BC2742">
            <v>42985</v>
          </cell>
        </row>
        <row r="2743">
          <cell r="BC2743">
            <v>42986</v>
          </cell>
        </row>
        <row r="2744">
          <cell r="BC2744">
            <v>42987</v>
          </cell>
        </row>
        <row r="2745">
          <cell r="BC2745">
            <v>42988</v>
          </cell>
        </row>
        <row r="2746">
          <cell r="BC2746">
            <v>42989</v>
          </cell>
        </row>
        <row r="2747">
          <cell r="BC2747">
            <v>42990</v>
          </cell>
        </row>
        <row r="2748">
          <cell r="BC2748">
            <v>42991</v>
          </cell>
        </row>
        <row r="2749">
          <cell r="BC2749">
            <v>42992</v>
          </cell>
        </row>
        <row r="2750">
          <cell r="BC2750">
            <v>42993</v>
          </cell>
        </row>
        <row r="2751">
          <cell r="BC2751">
            <v>42994</v>
          </cell>
        </row>
        <row r="2752">
          <cell r="BC2752">
            <v>42995</v>
          </cell>
        </row>
        <row r="2753">
          <cell r="BC2753">
            <v>42996</v>
          </cell>
        </row>
        <row r="2754">
          <cell r="BC2754">
            <v>42997</v>
          </cell>
        </row>
        <row r="2755">
          <cell r="BC2755">
            <v>42998</v>
          </cell>
        </row>
        <row r="2756">
          <cell r="BC2756">
            <v>42999</v>
          </cell>
        </row>
        <row r="2757">
          <cell r="BC2757">
            <v>43000</v>
          </cell>
        </row>
        <row r="2758">
          <cell r="BC2758">
            <v>43001</v>
          </cell>
        </row>
        <row r="2759">
          <cell r="BC2759">
            <v>43002</v>
          </cell>
        </row>
        <row r="2760">
          <cell r="BC2760">
            <v>43003</v>
          </cell>
        </row>
        <row r="2761">
          <cell r="BC2761">
            <v>43004</v>
          </cell>
        </row>
        <row r="2762">
          <cell r="BC2762">
            <v>43005</v>
          </cell>
        </row>
        <row r="2763">
          <cell r="BC2763">
            <v>43006</v>
          </cell>
        </row>
        <row r="2764">
          <cell r="BC2764">
            <v>43007</v>
          </cell>
        </row>
        <row r="2765">
          <cell r="BC2765">
            <v>43008</v>
          </cell>
        </row>
        <row r="2766">
          <cell r="BC2766">
            <v>43009</v>
          </cell>
        </row>
        <row r="2767">
          <cell r="BC2767">
            <v>43010</v>
          </cell>
        </row>
        <row r="2768">
          <cell r="BC2768">
            <v>43011</v>
          </cell>
        </row>
        <row r="2769">
          <cell r="BC2769">
            <v>43012</v>
          </cell>
        </row>
        <row r="2770">
          <cell r="BC2770">
            <v>43013</v>
          </cell>
        </row>
        <row r="2771">
          <cell r="BC2771">
            <v>43014</v>
          </cell>
        </row>
        <row r="2772">
          <cell r="BC2772">
            <v>43015</v>
          </cell>
        </row>
        <row r="2773">
          <cell r="BC2773">
            <v>43016</v>
          </cell>
        </row>
        <row r="2774">
          <cell r="BC2774">
            <v>43017</v>
          </cell>
        </row>
        <row r="2775">
          <cell r="BC2775">
            <v>43018</v>
          </cell>
        </row>
        <row r="2776">
          <cell r="BC2776">
            <v>43019</v>
          </cell>
        </row>
        <row r="2777">
          <cell r="BC2777">
            <v>43020</v>
          </cell>
        </row>
        <row r="2778">
          <cell r="BC2778">
            <v>43021</v>
          </cell>
        </row>
        <row r="2779">
          <cell r="BC2779">
            <v>43022</v>
          </cell>
        </row>
        <row r="2780">
          <cell r="BC2780">
            <v>43023</v>
          </cell>
        </row>
        <row r="2781">
          <cell r="BC2781">
            <v>43024</v>
          </cell>
        </row>
        <row r="2782">
          <cell r="BC2782">
            <v>43025</v>
          </cell>
        </row>
        <row r="2783">
          <cell r="BC2783">
            <v>43026</v>
          </cell>
        </row>
        <row r="2784">
          <cell r="BC2784">
            <v>43027</v>
          </cell>
        </row>
        <row r="2785">
          <cell r="BC2785">
            <v>43028</v>
          </cell>
        </row>
        <row r="2786">
          <cell r="BC2786">
            <v>43029</v>
          </cell>
        </row>
        <row r="2787">
          <cell r="BC2787">
            <v>43030</v>
          </cell>
        </row>
        <row r="2788">
          <cell r="BC2788">
            <v>43031</v>
          </cell>
        </row>
        <row r="2789">
          <cell r="BC2789">
            <v>43032</v>
          </cell>
        </row>
        <row r="2790">
          <cell r="BC2790">
            <v>43033</v>
          </cell>
        </row>
        <row r="2791">
          <cell r="BC2791">
            <v>43034</v>
          </cell>
        </row>
        <row r="2792">
          <cell r="BC2792">
            <v>43035</v>
          </cell>
        </row>
        <row r="2793">
          <cell r="BC2793">
            <v>43036</v>
          </cell>
        </row>
        <row r="2794">
          <cell r="BC2794">
            <v>43037</v>
          </cell>
        </row>
        <row r="2795">
          <cell r="BC2795">
            <v>43038</v>
          </cell>
        </row>
        <row r="2796">
          <cell r="BC2796">
            <v>43039</v>
          </cell>
        </row>
        <row r="2797">
          <cell r="BC2797">
            <v>43040</v>
          </cell>
        </row>
        <row r="2798">
          <cell r="BC2798">
            <v>43041</v>
          </cell>
        </row>
        <row r="2799">
          <cell r="BC2799">
            <v>43042</v>
          </cell>
        </row>
        <row r="2800">
          <cell r="BC2800">
            <v>43043</v>
          </cell>
        </row>
        <row r="2801">
          <cell r="BC2801">
            <v>43044</v>
          </cell>
        </row>
        <row r="2802">
          <cell r="BC2802">
            <v>43045</v>
          </cell>
        </row>
        <row r="2803">
          <cell r="BC2803">
            <v>43046</v>
          </cell>
        </row>
        <row r="2804">
          <cell r="BC2804">
            <v>43047</v>
          </cell>
        </row>
        <row r="2805">
          <cell r="BC2805">
            <v>43048</v>
          </cell>
        </row>
        <row r="2806">
          <cell r="BC2806">
            <v>43049</v>
          </cell>
        </row>
        <row r="2807">
          <cell r="BC2807">
            <v>43050</v>
          </cell>
        </row>
        <row r="2808">
          <cell r="BC2808">
            <v>43051</v>
          </cell>
        </row>
        <row r="2809">
          <cell r="BC2809">
            <v>43052</v>
          </cell>
        </row>
        <row r="2810">
          <cell r="BC2810">
            <v>43053</v>
          </cell>
        </row>
        <row r="2811">
          <cell r="BC2811">
            <v>43054</v>
          </cell>
        </row>
        <row r="2812">
          <cell r="BC2812">
            <v>43055</v>
          </cell>
        </row>
        <row r="2813">
          <cell r="BC2813">
            <v>43056</v>
          </cell>
        </row>
        <row r="2814">
          <cell r="BC2814">
            <v>43057</v>
          </cell>
        </row>
        <row r="2815">
          <cell r="BC2815">
            <v>43058</v>
          </cell>
        </row>
        <row r="2816">
          <cell r="BC2816">
            <v>43059</v>
          </cell>
        </row>
        <row r="2817">
          <cell r="BC2817">
            <v>43060</v>
          </cell>
        </row>
        <row r="2818">
          <cell r="BC2818">
            <v>43061</v>
          </cell>
        </row>
        <row r="2819">
          <cell r="BC2819">
            <v>43062</v>
          </cell>
        </row>
        <row r="2820">
          <cell r="BC2820">
            <v>43063</v>
          </cell>
        </row>
        <row r="2821">
          <cell r="BC2821">
            <v>43064</v>
          </cell>
        </row>
        <row r="2822">
          <cell r="BC2822">
            <v>43065</v>
          </cell>
        </row>
        <row r="2823">
          <cell r="BC2823">
            <v>43066</v>
          </cell>
        </row>
        <row r="2824">
          <cell r="BC2824">
            <v>43067</v>
          </cell>
        </row>
        <row r="2825">
          <cell r="BC2825">
            <v>43068</v>
          </cell>
        </row>
        <row r="2826">
          <cell r="BC2826">
            <v>43069</v>
          </cell>
        </row>
        <row r="2827">
          <cell r="BC2827">
            <v>43070</v>
          </cell>
        </row>
        <row r="2828">
          <cell r="BC2828">
            <v>43071</v>
          </cell>
        </row>
        <row r="2829">
          <cell r="BC2829">
            <v>43072</v>
          </cell>
        </row>
        <row r="2830">
          <cell r="BC2830">
            <v>43073</v>
          </cell>
        </row>
        <row r="2831">
          <cell r="BC2831">
            <v>43074</v>
          </cell>
        </row>
        <row r="2832">
          <cell r="BC2832">
            <v>43075</v>
          </cell>
        </row>
        <row r="2833">
          <cell r="BC2833">
            <v>43076</v>
          </cell>
        </row>
        <row r="2834">
          <cell r="BC2834">
            <v>43077</v>
          </cell>
        </row>
        <row r="2835">
          <cell r="BC2835">
            <v>43078</v>
          </cell>
        </row>
        <row r="2836">
          <cell r="BC2836">
            <v>43079</v>
          </cell>
        </row>
        <row r="2837">
          <cell r="BC2837">
            <v>43080</v>
          </cell>
        </row>
        <row r="2838">
          <cell r="BC2838">
            <v>43081</v>
          </cell>
        </row>
        <row r="2839">
          <cell r="BC2839">
            <v>43082</v>
          </cell>
        </row>
        <row r="2840">
          <cell r="BC2840">
            <v>43083</v>
          </cell>
        </row>
        <row r="2841">
          <cell r="BC2841">
            <v>43084</v>
          </cell>
        </row>
        <row r="2842">
          <cell r="BC2842">
            <v>43085</v>
          </cell>
        </row>
        <row r="2843">
          <cell r="BC2843">
            <v>43086</v>
          </cell>
        </row>
        <row r="2844">
          <cell r="BC2844">
            <v>43087</v>
          </cell>
        </row>
        <row r="2845">
          <cell r="BC2845">
            <v>43088</v>
          </cell>
        </row>
        <row r="2846">
          <cell r="BC2846">
            <v>43089</v>
          </cell>
        </row>
        <row r="2847">
          <cell r="BC2847">
            <v>43090</v>
          </cell>
        </row>
        <row r="2848">
          <cell r="BC2848">
            <v>43091</v>
          </cell>
        </row>
        <row r="2849">
          <cell r="BC2849">
            <v>43092</v>
          </cell>
        </row>
        <row r="2850">
          <cell r="BC2850">
            <v>43093</v>
          </cell>
        </row>
        <row r="2851">
          <cell r="BC2851">
            <v>43094</v>
          </cell>
        </row>
        <row r="2852">
          <cell r="BC2852">
            <v>43095</v>
          </cell>
        </row>
        <row r="2853">
          <cell r="BC2853">
            <v>43096</v>
          </cell>
        </row>
        <row r="2854">
          <cell r="BC2854">
            <v>43097</v>
          </cell>
        </row>
        <row r="2855">
          <cell r="BC2855">
            <v>43098</v>
          </cell>
        </row>
        <row r="2856">
          <cell r="BC2856">
            <v>43099</v>
          </cell>
        </row>
        <row r="2857">
          <cell r="BC2857">
            <v>43100</v>
          </cell>
        </row>
        <row r="2858">
          <cell r="BC2858">
            <v>43101</v>
          </cell>
        </row>
        <row r="2859">
          <cell r="BC2859">
            <v>43102</v>
          </cell>
        </row>
        <row r="2860">
          <cell r="BC2860">
            <v>43103</v>
          </cell>
        </row>
        <row r="2861">
          <cell r="BC2861">
            <v>43104</v>
          </cell>
        </row>
        <row r="2862">
          <cell r="BC2862">
            <v>43105</v>
          </cell>
        </row>
        <row r="2863">
          <cell r="BC2863">
            <v>43106</v>
          </cell>
        </row>
        <row r="2864">
          <cell r="BC2864">
            <v>43107</v>
          </cell>
        </row>
        <row r="2865">
          <cell r="BC2865">
            <v>43108</v>
          </cell>
        </row>
        <row r="2866">
          <cell r="BC2866">
            <v>43109</v>
          </cell>
        </row>
        <row r="2867">
          <cell r="BC2867">
            <v>43110</v>
          </cell>
        </row>
        <row r="2868">
          <cell r="BC2868">
            <v>43111</v>
          </cell>
        </row>
        <row r="2869">
          <cell r="BC2869">
            <v>43112</v>
          </cell>
        </row>
        <row r="2870">
          <cell r="BC2870">
            <v>43113</v>
          </cell>
        </row>
        <row r="2871">
          <cell r="BC2871">
            <v>43114</v>
          </cell>
        </row>
        <row r="2872">
          <cell r="BC2872">
            <v>43115</v>
          </cell>
        </row>
        <row r="2873">
          <cell r="BC2873">
            <v>43116</v>
          </cell>
        </row>
        <row r="2874">
          <cell r="BC2874">
            <v>43117</v>
          </cell>
        </row>
        <row r="2875">
          <cell r="BC2875">
            <v>43118</v>
          </cell>
        </row>
        <row r="2876">
          <cell r="BC2876">
            <v>43119</v>
          </cell>
        </row>
        <row r="2877">
          <cell r="BC2877">
            <v>43120</v>
          </cell>
        </row>
        <row r="2878">
          <cell r="BC2878">
            <v>43121</v>
          </cell>
        </row>
        <row r="2879">
          <cell r="BC2879">
            <v>43122</v>
          </cell>
        </row>
        <row r="2880">
          <cell r="BC2880">
            <v>43123</v>
          </cell>
        </row>
        <row r="2881">
          <cell r="BC2881">
            <v>43124</v>
          </cell>
        </row>
        <row r="2882">
          <cell r="BC2882">
            <v>43125</v>
          </cell>
        </row>
        <row r="2883">
          <cell r="BC2883">
            <v>43126</v>
          </cell>
        </row>
        <row r="2884">
          <cell r="BC2884">
            <v>43127</v>
          </cell>
        </row>
        <row r="2885">
          <cell r="BC2885">
            <v>43128</v>
          </cell>
        </row>
        <row r="2886">
          <cell r="BC2886">
            <v>43129</v>
          </cell>
        </row>
        <row r="2887">
          <cell r="BC2887">
            <v>43130</v>
          </cell>
        </row>
        <row r="2888">
          <cell r="BC2888">
            <v>43131</v>
          </cell>
        </row>
        <row r="2889">
          <cell r="BC2889">
            <v>43132</v>
          </cell>
        </row>
        <row r="2890">
          <cell r="BC2890">
            <v>43133</v>
          </cell>
        </row>
        <row r="2891">
          <cell r="BC2891">
            <v>43134</v>
          </cell>
        </row>
        <row r="2892">
          <cell r="BC2892">
            <v>43135</v>
          </cell>
        </row>
        <row r="2893">
          <cell r="BC2893">
            <v>43136</v>
          </cell>
        </row>
        <row r="2894">
          <cell r="BC2894">
            <v>43137</v>
          </cell>
        </row>
        <row r="2895">
          <cell r="BC2895">
            <v>43138</v>
          </cell>
        </row>
        <row r="2896">
          <cell r="BC2896">
            <v>43139</v>
          </cell>
        </row>
        <row r="2897">
          <cell r="BC2897">
            <v>43140</v>
          </cell>
        </row>
        <row r="2898">
          <cell r="BC2898">
            <v>43141</v>
          </cell>
        </row>
        <row r="2899">
          <cell r="BC2899">
            <v>43142</v>
          </cell>
        </row>
        <row r="2900">
          <cell r="BC2900">
            <v>43143</v>
          </cell>
        </row>
        <row r="2901">
          <cell r="BC2901">
            <v>43144</v>
          </cell>
        </row>
        <row r="2902">
          <cell r="BC2902">
            <v>43145</v>
          </cell>
        </row>
        <row r="2903">
          <cell r="BC2903">
            <v>43146</v>
          </cell>
        </row>
        <row r="2904">
          <cell r="BC2904">
            <v>43147</v>
          </cell>
        </row>
        <row r="2905">
          <cell r="BC2905">
            <v>43148</v>
          </cell>
        </row>
        <row r="2906">
          <cell r="BC2906">
            <v>43149</v>
          </cell>
        </row>
        <row r="2907">
          <cell r="BC2907">
            <v>43150</v>
          </cell>
        </row>
        <row r="2908">
          <cell r="BC2908">
            <v>43151</v>
          </cell>
        </row>
        <row r="2909">
          <cell r="BC2909">
            <v>43152</v>
          </cell>
        </row>
        <row r="2910">
          <cell r="BC2910">
            <v>43153</v>
          </cell>
        </row>
        <row r="2911">
          <cell r="BC2911">
            <v>43154</v>
          </cell>
        </row>
        <row r="2912">
          <cell r="BC2912">
            <v>43155</v>
          </cell>
        </row>
        <row r="2913">
          <cell r="BC2913">
            <v>43156</v>
          </cell>
        </row>
        <row r="2914">
          <cell r="BC2914">
            <v>43157</v>
          </cell>
        </row>
        <row r="2915">
          <cell r="BC2915">
            <v>43158</v>
          </cell>
        </row>
        <row r="2916">
          <cell r="BC2916">
            <v>43159</v>
          </cell>
        </row>
        <row r="2917">
          <cell r="BC2917">
            <v>43160</v>
          </cell>
        </row>
        <row r="2918">
          <cell r="BC2918">
            <v>43161</v>
          </cell>
        </row>
        <row r="2919">
          <cell r="BC2919">
            <v>43162</v>
          </cell>
        </row>
        <row r="2920">
          <cell r="BC2920">
            <v>43163</v>
          </cell>
        </row>
        <row r="2921">
          <cell r="BC2921">
            <v>43164</v>
          </cell>
        </row>
        <row r="2922">
          <cell r="BC2922">
            <v>43165</v>
          </cell>
        </row>
        <row r="2923">
          <cell r="BC2923">
            <v>43166</v>
          </cell>
        </row>
        <row r="2924">
          <cell r="BC2924">
            <v>43167</v>
          </cell>
        </row>
        <row r="2925">
          <cell r="BC2925">
            <v>43168</v>
          </cell>
        </row>
        <row r="2926">
          <cell r="BC2926">
            <v>43169</v>
          </cell>
        </row>
        <row r="2927">
          <cell r="BC2927">
            <v>43170</v>
          </cell>
        </row>
        <row r="2928">
          <cell r="BC2928">
            <v>43171</v>
          </cell>
        </row>
        <row r="2929">
          <cell r="BC2929">
            <v>43172</v>
          </cell>
        </row>
        <row r="2930">
          <cell r="BC2930">
            <v>43173</v>
          </cell>
        </row>
        <row r="2931">
          <cell r="BC2931">
            <v>43174</v>
          </cell>
        </row>
        <row r="2932">
          <cell r="BC2932">
            <v>43175</v>
          </cell>
        </row>
        <row r="2933">
          <cell r="BC2933">
            <v>43176</v>
          </cell>
        </row>
        <row r="2934">
          <cell r="BC2934">
            <v>43177</v>
          </cell>
        </row>
        <row r="2935">
          <cell r="BC2935">
            <v>43178</v>
          </cell>
        </row>
        <row r="2936">
          <cell r="BC2936">
            <v>43179</v>
          </cell>
        </row>
        <row r="2937">
          <cell r="BC2937">
            <v>43180</v>
          </cell>
        </row>
        <row r="2938">
          <cell r="BC2938">
            <v>43181</v>
          </cell>
        </row>
        <row r="2939">
          <cell r="BC2939">
            <v>43182</v>
          </cell>
        </row>
        <row r="2940">
          <cell r="BC2940">
            <v>43183</v>
          </cell>
        </row>
        <row r="2941">
          <cell r="BC2941">
            <v>43184</v>
          </cell>
        </row>
        <row r="2942">
          <cell r="BC2942">
            <v>43185</v>
          </cell>
        </row>
        <row r="2943">
          <cell r="BC2943">
            <v>43186</v>
          </cell>
        </row>
        <row r="2944">
          <cell r="BC2944">
            <v>43187</v>
          </cell>
        </row>
        <row r="2945">
          <cell r="BC2945">
            <v>43188</v>
          </cell>
        </row>
        <row r="2946">
          <cell r="BC2946">
            <v>43189</v>
          </cell>
        </row>
        <row r="2947">
          <cell r="BC2947">
            <v>43190</v>
          </cell>
        </row>
        <row r="2948">
          <cell r="BC2948">
            <v>43191</v>
          </cell>
        </row>
        <row r="2949">
          <cell r="BC2949">
            <v>43192</v>
          </cell>
        </row>
        <row r="2950">
          <cell r="BC2950">
            <v>43193</v>
          </cell>
        </row>
        <row r="2951">
          <cell r="BC2951">
            <v>43194</v>
          </cell>
        </row>
        <row r="2952">
          <cell r="BC2952">
            <v>43195</v>
          </cell>
        </row>
        <row r="2953">
          <cell r="BC2953">
            <v>43196</v>
          </cell>
        </row>
        <row r="2954">
          <cell r="BC2954">
            <v>43197</v>
          </cell>
        </row>
        <row r="2955">
          <cell r="BC2955">
            <v>43198</v>
          </cell>
        </row>
        <row r="2956">
          <cell r="BC2956">
            <v>43199</v>
          </cell>
        </row>
        <row r="2957">
          <cell r="BC2957">
            <v>43200</v>
          </cell>
        </row>
        <row r="2958">
          <cell r="BC2958">
            <v>43201</v>
          </cell>
        </row>
        <row r="2959">
          <cell r="BC2959">
            <v>43202</v>
          </cell>
        </row>
        <row r="2960">
          <cell r="BC2960">
            <v>43203</v>
          </cell>
        </row>
        <row r="2961">
          <cell r="BC2961">
            <v>43204</v>
          </cell>
        </row>
        <row r="2962">
          <cell r="BC2962">
            <v>43205</v>
          </cell>
        </row>
        <row r="2963">
          <cell r="BC2963">
            <v>43206</v>
          </cell>
        </row>
        <row r="2964">
          <cell r="BC2964">
            <v>43207</v>
          </cell>
        </row>
        <row r="2965">
          <cell r="BC2965">
            <v>43208</v>
          </cell>
        </row>
        <row r="2966">
          <cell r="BC2966">
            <v>43209</v>
          </cell>
        </row>
        <row r="2967">
          <cell r="BC2967">
            <v>43210</v>
          </cell>
        </row>
        <row r="2968">
          <cell r="BC2968">
            <v>43211</v>
          </cell>
        </row>
        <row r="2969">
          <cell r="BC2969">
            <v>43212</v>
          </cell>
        </row>
        <row r="2970">
          <cell r="BC2970">
            <v>43213</v>
          </cell>
        </row>
        <row r="2971">
          <cell r="BC2971">
            <v>43214</v>
          </cell>
        </row>
        <row r="2972">
          <cell r="BC2972">
            <v>43215</v>
          </cell>
        </row>
        <row r="2973">
          <cell r="BC2973">
            <v>43216</v>
          </cell>
        </row>
        <row r="2974">
          <cell r="BC2974">
            <v>43217</v>
          </cell>
        </row>
        <row r="2975">
          <cell r="BC2975">
            <v>43218</v>
          </cell>
        </row>
        <row r="2976">
          <cell r="BC2976">
            <v>43219</v>
          </cell>
        </row>
        <row r="2977">
          <cell r="BC2977">
            <v>43220</v>
          </cell>
        </row>
        <row r="2978">
          <cell r="BC2978">
            <v>43221</v>
          </cell>
        </row>
        <row r="2979">
          <cell r="BC2979">
            <v>43222</v>
          </cell>
        </row>
        <row r="2980">
          <cell r="BC2980">
            <v>43223</v>
          </cell>
        </row>
        <row r="2981">
          <cell r="BC2981">
            <v>43224</v>
          </cell>
        </row>
        <row r="2982">
          <cell r="BC2982">
            <v>43225</v>
          </cell>
        </row>
        <row r="2983">
          <cell r="BC2983">
            <v>43226</v>
          </cell>
        </row>
        <row r="2984">
          <cell r="BC2984">
            <v>43227</v>
          </cell>
        </row>
        <row r="2985">
          <cell r="BC2985">
            <v>43228</v>
          </cell>
        </row>
        <row r="2986">
          <cell r="BC2986">
            <v>43229</v>
          </cell>
        </row>
        <row r="2987">
          <cell r="BC2987">
            <v>43230</v>
          </cell>
        </row>
        <row r="2988">
          <cell r="BC2988">
            <v>43231</v>
          </cell>
        </row>
        <row r="2989">
          <cell r="BC2989">
            <v>43232</v>
          </cell>
        </row>
        <row r="2990">
          <cell r="BC2990">
            <v>43233</v>
          </cell>
        </row>
        <row r="2991">
          <cell r="BC2991">
            <v>43234</v>
          </cell>
        </row>
        <row r="2992">
          <cell r="BC2992">
            <v>43235</v>
          </cell>
        </row>
        <row r="2993">
          <cell r="BC2993">
            <v>43236</v>
          </cell>
        </row>
        <row r="2994">
          <cell r="BC2994">
            <v>43237</v>
          </cell>
        </row>
        <row r="2995">
          <cell r="BC2995">
            <v>43238</v>
          </cell>
        </row>
        <row r="2996">
          <cell r="BC2996">
            <v>43239</v>
          </cell>
        </row>
        <row r="2997">
          <cell r="BC2997">
            <v>43240</v>
          </cell>
        </row>
        <row r="2998">
          <cell r="BC2998">
            <v>43241</v>
          </cell>
        </row>
        <row r="2999">
          <cell r="BC2999">
            <v>43242</v>
          </cell>
        </row>
        <row r="3000">
          <cell r="BC3000">
            <v>43243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I1" t="str">
            <v>Review Chart Categories</v>
          </cell>
        </row>
      </sheetData>
      <sheetData sheetId="18" refreshError="1"/>
      <sheetData sheetId="19" refreshError="1"/>
      <sheetData sheetId="20">
        <row r="2">
          <cell r="C2" t="str">
            <v>CO#30 Meter Service Providers 30-S310-N</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sheetName val="MANPOWER"/>
      <sheetName val="MATERIAL"/>
      <sheetName val="VEHICLES"/>
      <sheetName val="OTHER"/>
    </sheetNames>
    <sheetDataSet>
      <sheetData sheetId="0"/>
      <sheetData sheetId="1" refreshError="1">
        <row r="2">
          <cell r="H2">
            <v>3101796</v>
          </cell>
          <cell r="I2">
            <v>3038385.56</v>
          </cell>
          <cell r="J2">
            <v>2839790</v>
          </cell>
        </row>
        <row r="3">
          <cell r="H3">
            <v>558828</v>
          </cell>
          <cell r="I3">
            <v>651551.52</v>
          </cell>
          <cell r="J3">
            <v>576552</v>
          </cell>
        </row>
        <row r="4">
          <cell r="H4">
            <v>1612936</v>
          </cell>
          <cell r="I4">
            <v>1553248.63</v>
          </cell>
          <cell r="J4">
            <v>1448291</v>
          </cell>
        </row>
        <row r="5">
          <cell r="H5">
            <v>2542548</v>
          </cell>
          <cell r="I5">
            <v>2427934.94</v>
          </cell>
          <cell r="J5">
            <v>2498748</v>
          </cell>
        </row>
        <row r="6">
          <cell r="H6">
            <v>45540</v>
          </cell>
          <cell r="I6">
            <v>117724.63</v>
          </cell>
          <cell r="J6">
            <v>64269</v>
          </cell>
        </row>
        <row r="7">
          <cell r="H7">
            <v>712080</v>
          </cell>
          <cell r="I7">
            <v>674823.61</v>
          </cell>
          <cell r="J7">
            <v>674606</v>
          </cell>
        </row>
        <row r="8">
          <cell r="H8">
            <v>5150040</v>
          </cell>
          <cell r="I8">
            <v>4777566.4800000004</v>
          </cell>
          <cell r="J8">
            <v>5043329</v>
          </cell>
        </row>
        <row r="9">
          <cell r="H9">
            <v>107240</v>
          </cell>
          <cell r="I9">
            <v>101488.96000000001</v>
          </cell>
          <cell r="J9">
            <v>87736</v>
          </cell>
        </row>
        <row r="10">
          <cell r="H10">
            <v>0</v>
          </cell>
          <cell r="I10">
            <v>0</v>
          </cell>
          <cell r="J10">
            <v>0</v>
          </cell>
        </row>
        <row r="11">
          <cell r="H11">
            <v>37508</v>
          </cell>
          <cell r="I11">
            <v>20244.57</v>
          </cell>
          <cell r="J11">
            <v>25162</v>
          </cell>
        </row>
        <row r="12">
          <cell r="H12">
            <v>70872</v>
          </cell>
          <cell r="I12">
            <v>100482.23</v>
          </cell>
          <cell r="J12">
            <v>89586</v>
          </cell>
        </row>
        <row r="13">
          <cell r="H13">
            <v>0</v>
          </cell>
          <cell r="I13">
            <v>7902.24</v>
          </cell>
          <cell r="J13">
            <v>0</v>
          </cell>
        </row>
        <row r="14">
          <cell r="H14">
            <v>0</v>
          </cell>
          <cell r="I14">
            <v>0</v>
          </cell>
          <cell r="J14">
            <v>0</v>
          </cell>
        </row>
        <row r="15">
          <cell r="H15">
            <v>0</v>
          </cell>
          <cell r="I15">
            <v>216</v>
          </cell>
          <cell r="J15">
            <v>0</v>
          </cell>
        </row>
        <row r="16">
          <cell r="H16">
            <v>12000</v>
          </cell>
          <cell r="I16">
            <v>6478.24</v>
          </cell>
          <cell r="J16">
            <v>8052</v>
          </cell>
        </row>
        <row r="17">
          <cell r="H17">
            <v>6135</v>
          </cell>
          <cell r="I17">
            <v>8038.59</v>
          </cell>
          <cell r="J17">
            <v>7153</v>
          </cell>
        </row>
        <row r="18">
          <cell r="H18">
            <v>0</v>
          </cell>
          <cell r="I18">
            <v>632.17999999999995</v>
          </cell>
          <cell r="J18">
            <v>0</v>
          </cell>
        </row>
        <row r="19">
          <cell r="H19">
            <v>1165668</v>
          </cell>
          <cell r="I19">
            <v>1215608.48</v>
          </cell>
          <cell r="J19">
            <v>1139512</v>
          </cell>
        </row>
        <row r="20">
          <cell r="H20">
            <v>20788</v>
          </cell>
          <cell r="I20">
            <v>26248.02</v>
          </cell>
          <cell r="J20">
            <v>21368</v>
          </cell>
        </row>
        <row r="21">
          <cell r="H21">
            <v>161304</v>
          </cell>
          <cell r="I21">
            <v>52683.75</v>
          </cell>
          <cell r="J21">
            <v>95164</v>
          </cell>
        </row>
        <row r="22">
          <cell r="H22">
            <v>108996</v>
          </cell>
          <cell r="I22">
            <v>129691.9</v>
          </cell>
          <cell r="J22">
            <v>107780</v>
          </cell>
        </row>
        <row r="23">
          <cell r="H23">
            <v>149612</v>
          </cell>
          <cell r="I23">
            <v>96380.04</v>
          </cell>
          <cell r="J23">
            <v>0</v>
          </cell>
        </row>
        <row r="24">
          <cell r="H24">
            <v>76248</v>
          </cell>
          <cell r="I24">
            <v>46362.11</v>
          </cell>
          <cell r="J24">
            <v>63000</v>
          </cell>
        </row>
        <row r="25">
          <cell r="H25">
            <v>0</v>
          </cell>
          <cell r="I25">
            <v>0</v>
          </cell>
          <cell r="J25">
            <v>0</v>
          </cell>
        </row>
        <row r="26">
          <cell r="H26">
            <v>29052</v>
          </cell>
          <cell r="I26">
            <v>59299.48</v>
          </cell>
          <cell r="J26">
            <v>49992</v>
          </cell>
        </row>
        <row r="27">
          <cell r="H27">
            <v>2004</v>
          </cell>
          <cell r="I27">
            <v>2499.88</v>
          </cell>
          <cell r="J27">
            <v>1992</v>
          </cell>
        </row>
        <row r="28">
          <cell r="H28">
            <v>9996</v>
          </cell>
          <cell r="I28">
            <v>15270.21</v>
          </cell>
          <cell r="J28">
            <v>9996</v>
          </cell>
        </row>
        <row r="29">
          <cell r="H29">
            <v>0</v>
          </cell>
          <cell r="I29">
            <v>2830.8</v>
          </cell>
          <cell r="J29">
            <v>12000</v>
          </cell>
        </row>
        <row r="30">
          <cell r="H30">
            <v>996</v>
          </cell>
          <cell r="I30">
            <v>26652.57</v>
          </cell>
          <cell r="J30">
            <v>9996</v>
          </cell>
        </row>
        <row r="31">
          <cell r="H31">
            <v>12000</v>
          </cell>
          <cell r="I31">
            <v>5128.34</v>
          </cell>
          <cell r="J31">
            <v>6000</v>
          </cell>
        </row>
        <row r="32">
          <cell r="H32">
            <v>44008</v>
          </cell>
          <cell r="I32">
            <v>50957.21</v>
          </cell>
          <cell r="J32">
            <v>45868</v>
          </cell>
        </row>
        <row r="33">
          <cell r="H33">
            <v>85000</v>
          </cell>
          <cell r="I33">
            <v>91042.73</v>
          </cell>
          <cell r="J33">
            <v>230696</v>
          </cell>
        </row>
        <row r="34">
          <cell r="H34">
            <v>2208</v>
          </cell>
          <cell r="I34">
            <v>3042.78</v>
          </cell>
          <cell r="J34">
            <v>2204</v>
          </cell>
        </row>
        <row r="35">
          <cell r="H35">
            <v>15000</v>
          </cell>
          <cell r="I35">
            <v>19563.38</v>
          </cell>
          <cell r="J35">
            <v>15000</v>
          </cell>
        </row>
        <row r="36">
          <cell r="H36">
            <v>20004</v>
          </cell>
          <cell r="I36">
            <v>24522.07</v>
          </cell>
          <cell r="J36">
            <v>20004</v>
          </cell>
        </row>
        <row r="37">
          <cell r="H37">
            <v>173640</v>
          </cell>
          <cell r="I37">
            <v>141264.4</v>
          </cell>
          <cell r="J37">
            <v>114872</v>
          </cell>
        </row>
        <row r="38">
          <cell r="H38">
            <v>6996</v>
          </cell>
          <cell r="I38">
            <v>7523.03</v>
          </cell>
          <cell r="J38">
            <v>7992</v>
          </cell>
        </row>
        <row r="39">
          <cell r="H39">
            <v>9580</v>
          </cell>
          <cell r="I39">
            <v>10987.28</v>
          </cell>
          <cell r="J39">
            <v>20840</v>
          </cell>
        </row>
        <row r="40">
          <cell r="H40">
            <v>2800</v>
          </cell>
          <cell r="I40">
            <v>3022.83</v>
          </cell>
          <cell r="J40">
            <v>3100</v>
          </cell>
        </row>
        <row r="41">
          <cell r="H41">
            <v>4356</v>
          </cell>
          <cell r="I41">
            <v>3404.76</v>
          </cell>
          <cell r="J41">
            <v>2332</v>
          </cell>
        </row>
      </sheetData>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Operating"/>
      <sheetName val="Summary - Operating-old"/>
      <sheetName val="2010 Operating Details"/>
      <sheetName val="Summary - Capital"/>
      <sheetName val="Setup"/>
      <sheetName val="WorkPlan - Operating"/>
      <sheetName val="WorkPlan - Capital"/>
      <sheetName val="Labour Types"/>
      <sheetName val="Payroll Staff"/>
      <sheetName val="New Staff"/>
      <sheetName val="Students"/>
      <sheetName val="Staff from another CC"/>
      <sheetName val="2009 Operating Budget"/>
      <sheetName val="2009 Capital Budget"/>
      <sheetName val="OEB Accts"/>
    </sheetNames>
    <sheetDataSet>
      <sheetData sheetId="0" refreshError="1"/>
      <sheetData sheetId="1" refreshError="1"/>
      <sheetData sheetId="2" refreshError="1"/>
      <sheetData sheetId="3" refreshError="1"/>
      <sheetData sheetId="4" refreshError="1"/>
      <sheetData sheetId="5" refreshError="1">
        <row r="17">
          <cell r="B17" t="str">
            <v xml:space="preserve"> Billing Clerk</v>
          </cell>
          <cell r="C17" t="str">
            <v>MBILC</v>
          </cell>
          <cell r="D17">
            <v>35</v>
          </cell>
          <cell r="E17">
            <v>23004.799999999999</v>
          </cell>
          <cell r="G17">
            <v>1500</v>
          </cell>
        </row>
        <row r="18">
          <cell r="B18" t="str">
            <v>Accountant</v>
          </cell>
          <cell r="C18" t="str">
            <v>ACC</v>
          </cell>
          <cell r="D18">
            <v>35</v>
          </cell>
          <cell r="E18">
            <v>32350.5</v>
          </cell>
          <cell r="G18">
            <v>1500</v>
          </cell>
        </row>
        <row r="19">
          <cell r="B19" t="str">
            <v>Accountant</v>
          </cell>
          <cell r="C19" t="str">
            <v>ACC</v>
          </cell>
          <cell r="D19">
            <v>35</v>
          </cell>
          <cell r="E19">
            <v>32350.5</v>
          </cell>
          <cell r="G19">
            <v>1500</v>
          </cell>
        </row>
        <row r="20">
          <cell r="B20" t="str">
            <v>Accounting Analyst</v>
          </cell>
          <cell r="C20" t="str">
            <v>ACCAN</v>
          </cell>
          <cell r="D20">
            <v>35</v>
          </cell>
          <cell r="E20">
            <v>35148.75</v>
          </cell>
          <cell r="G20">
            <v>1500</v>
          </cell>
        </row>
        <row r="21">
          <cell r="B21" t="str">
            <v>Accounting Clerk</v>
          </cell>
          <cell r="C21" t="str">
            <v>ACCC</v>
          </cell>
          <cell r="D21">
            <v>35</v>
          </cell>
          <cell r="E21">
            <v>21712.6</v>
          </cell>
          <cell r="G21">
            <v>1500</v>
          </cell>
        </row>
        <row r="22">
          <cell r="B22" t="str">
            <v>AM/FM Technician</v>
          </cell>
          <cell r="C22" t="str">
            <v>AMFM</v>
          </cell>
          <cell r="D22">
            <v>35</v>
          </cell>
          <cell r="E22">
            <v>64701</v>
          </cell>
          <cell r="G22">
            <v>1500</v>
          </cell>
        </row>
        <row r="23">
          <cell r="B23" t="str">
            <v>Cable Splicer - 1st Class</v>
          </cell>
          <cell r="C23" t="str">
            <v>CS1</v>
          </cell>
          <cell r="D23">
            <v>40</v>
          </cell>
          <cell r="E23">
            <v>54241.2</v>
          </cell>
          <cell r="G23">
            <v>1600</v>
          </cell>
        </row>
        <row r="24">
          <cell r="B24" t="str">
            <v>Cable Splicer - 2nd Class</v>
          </cell>
          <cell r="C24" t="str">
            <v>CS2</v>
          </cell>
          <cell r="D24">
            <v>40</v>
          </cell>
          <cell r="E24">
            <v>50247.6</v>
          </cell>
          <cell r="G24">
            <v>1600</v>
          </cell>
        </row>
        <row r="25">
          <cell r="B25" t="str">
            <v>Call Centre Coordinator</v>
          </cell>
          <cell r="C25" t="str">
            <v>CCCO</v>
          </cell>
          <cell r="D25">
            <v>35</v>
          </cell>
          <cell r="E25">
            <v>28938</v>
          </cell>
          <cell r="G25">
            <v>1500</v>
          </cell>
        </row>
        <row r="26">
          <cell r="B26" t="str">
            <v>Cashier</v>
          </cell>
          <cell r="C26" t="str">
            <v>CASH</v>
          </cell>
          <cell r="D26">
            <v>35</v>
          </cell>
          <cell r="E26">
            <v>21011.9</v>
          </cell>
          <cell r="G26">
            <v>1500</v>
          </cell>
        </row>
        <row r="27">
          <cell r="B27" t="str">
            <v>CIS Analyst</v>
          </cell>
          <cell r="C27" t="str">
            <v>CISAN</v>
          </cell>
          <cell r="D27">
            <v>35</v>
          </cell>
          <cell r="E27">
            <v>32350.5</v>
          </cell>
          <cell r="G27">
            <v>1500</v>
          </cell>
        </row>
        <row r="28">
          <cell r="B28" t="str">
            <v>Cleaner</v>
          </cell>
          <cell r="C28" t="str">
            <v>CLN</v>
          </cell>
          <cell r="D28">
            <v>22</v>
          </cell>
          <cell r="E28">
            <v>10976.68</v>
          </cell>
          <cell r="G28" t="e">
            <v>#N/A</v>
          </cell>
        </row>
        <row r="29">
          <cell r="B29" t="str">
            <v>Collections Clerk</v>
          </cell>
          <cell r="C29" t="str">
            <v>CTY</v>
          </cell>
          <cell r="D29">
            <v>35</v>
          </cell>
          <cell r="E29">
            <v>23004.799999999999</v>
          </cell>
          <cell r="G29">
            <v>1500</v>
          </cell>
        </row>
        <row r="30">
          <cell r="B30" t="str">
            <v>Conservation Clerk</v>
          </cell>
          <cell r="C30" t="str">
            <v>CONC</v>
          </cell>
          <cell r="D30">
            <v>35</v>
          </cell>
          <cell r="E30">
            <v>19706.05</v>
          </cell>
          <cell r="G30">
            <v>1500</v>
          </cell>
        </row>
        <row r="31">
          <cell r="B31" t="str">
            <v>Console Operator</v>
          </cell>
          <cell r="C31" t="str">
            <v>CONOP</v>
          </cell>
          <cell r="D31">
            <v>35</v>
          </cell>
          <cell r="E31">
            <v>28938</v>
          </cell>
          <cell r="G31">
            <v>1500</v>
          </cell>
        </row>
        <row r="32">
          <cell r="B32" t="str">
            <v>Construction Clerk</v>
          </cell>
          <cell r="C32" t="str">
            <v>CCLK</v>
          </cell>
          <cell r="D32">
            <v>40</v>
          </cell>
          <cell r="E32">
            <v>41620.800000000003</v>
          </cell>
          <cell r="G32">
            <v>1600</v>
          </cell>
        </row>
        <row r="33">
          <cell r="B33" t="str">
            <v>Contractor Inspector</v>
          </cell>
          <cell r="C33" t="str">
            <v>CONINS</v>
          </cell>
          <cell r="D33">
            <v>40</v>
          </cell>
          <cell r="E33">
            <v>36160.800000000003</v>
          </cell>
          <cell r="G33">
            <v>1600</v>
          </cell>
        </row>
        <row r="34">
          <cell r="B34" t="str">
            <v>Creditron Operator</v>
          </cell>
          <cell r="C34" t="str">
            <v>CROP</v>
          </cell>
          <cell r="D34">
            <v>35</v>
          </cell>
          <cell r="E34">
            <v>19401.2</v>
          </cell>
          <cell r="G34">
            <v>1500</v>
          </cell>
        </row>
        <row r="35">
          <cell r="B35" t="str">
            <v>Customer Service Co-ordinator</v>
          </cell>
          <cell r="C35" t="str">
            <v>STEN</v>
          </cell>
          <cell r="D35">
            <v>35</v>
          </cell>
          <cell r="E35">
            <v>24278.799999999999</v>
          </cell>
          <cell r="G35">
            <v>1500</v>
          </cell>
        </row>
        <row r="36">
          <cell r="B36" t="str">
            <v>Customer Service Representative</v>
          </cell>
          <cell r="C36" t="str">
            <v>CSR</v>
          </cell>
          <cell r="D36">
            <v>36.25</v>
          </cell>
          <cell r="E36">
            <v>22447.49</v>
          </cell>
          <cell r="G36" t="e">
            <v>#N/A</v>
          </cell>
        </row>
        <row r="37">
          <cell r="B37" t="str">
            <v>Day Shift Operator</v>
          </cell>
          <cell r="C37" t="str">
            <v>DSO</v>
          </cell>
          <cell r="D37">
            <v>40</v>
          </cell>
          <cell r="E37">
            <v>40248</v>
          </cell>
          <cell r="G37">
            <v>1600</v>
          </cell>
        </row>
        <row r="38">
          <cell r="B38" t="str">
            <v>Engineering Draftsperson</v>
          </cell>
          <cell r="C38" t="str">
            <v>EDFT</v>
          </cell>
          <cell r="D38">
            <v>35</v>
          </cell>
          <cell r="E38">
            <v>51014.6</v>
          </cell>
          <cell r="G38">
            <v>1500</v>
          </cell>
        </row>
        <row r="39">
          <cell r="B39" t="str">
            <v>Engineering Records Clerk</v>
          </cell>
          <cell r="C39" t="str">
            <v>EREC</v>
          </cell>
          <cell r="D39">
            <v>35</v>
          </cell>
          <cell r="E39">
            <v>46009.599999999999</v>
          </cell>
          <cell r="G39">
            <v>1500</v>
          </cell>
        </row>
        <row r="40">
          <cell r="B40" t="str">
            <v>Engineering Records Coordinator</v>
          </cell>
          <cell r="C40" t="str">
            <v>ERECO</v>
          </cell>
          <cell r="D40">
            <v>35</v>
          </cell>
          <cell r="E40">
            <v>57876</v>
          </cell>
          <cell r="G40">
            <v>1500</v>
          </cell>
        </row>
        <row r="41">
          <cell r="B41" t="str">
            <v>Engineering Technician 2</v>
          </cell>
          <cell r="C41" t="str">
            <v>ETECH2</v>
          </cell>
          <cell r="D41">
            <v>35</v>
          </cell>
          <cell r="E41">
            <v>25104.625</v>
          </cell>
          <cell r="G41">
            <v>1500</v>
          </cell>
        </row>
        <row r="42">
          <cell r="B42" t="str">
            <v>Engineering Technologist</v>
          </cell>
          <cell r="C42" t="str">
            <v>ETECHNO</v>
          </cell>
          <cell r="D42">
            <v>35</v>
          </cell>
          <cell r="E42">
            <v>35726.6</v>
          </cell>
          <cell r="G42">
            <v>1500</v>
          </cell>
        </row>
        <row r="43">
          <cell r="B43" t="str">
            <v>Facilities Maintainer</v>
          </cell>
          <cell r="C43" t="str">
            <v>FACM</v>
          </cell>
          <cell r="D43">
            <v>40</v>
          </cell>
          <cell r="E43">
            <v>29161.599999999999</v>
          </cell>
          <cell r="G43">
            <v>1600</v>
          </cell>
        </row>
        <row r="44">
          <cell r="B44" t="str">
            <v>Fleet Clerk</v>
          </cell>
          <cell r="C44" t="str">
            <v>FLTC</v>
          </cell>
          <cell r="D44">
            <v>40</v>
          </cell>
          <cell r="E44">
            <v>26291.200000000001</v>
          </cell>
          <cell r="G44">
            <v>1600</v>
          </cell>
        </row>
        <row r="45">
          <cell r="B45" t="str">
            <v>Fleet Coordinator</v>
          </cell>
          <cell r="C45" t="str">
            <v>FLTCO</v>
          </cell>
          <cell r="D45">
            <v>40</v>
          </cell>
          <cell r="E45">
            <v>29151.200000000001</v>
          </cell>
          <cell r="G45">
            <v>1600</v>
          </cell>
        </row>
        <row r="46">
          <cell r="B46" t="str">
            <v>Head Billing Clerk</v>
          </cell>
          <cell r="C46" t="str">
            <v>HBC</v>
          </cell>
          <cell r="D46">
            <v>35</v>
          </cell>
          <cell r="E46">
            <v>32341.4</v>
          </cell>
          <cell r="G46">
            <v>1500</v>
          </cell>
        </row>
        <row r="47">
          <cell r="B47" t="str">
            <v>Inventory Control Clerk</v>
          </cell>
          <cell r="C47" t="str">
            <v>ICC</v>
          </cell>
          <cell r="D47">
            <v>40</v>
          </cell>
          <cell r="E47">
            <v>26291.200000000001</v>
          </cell>
          <cell r="G47">
            <v>1600</v>
          </cell>
        </row>
        <row r="48">
          <cell r="B48" t="str">
            <v>Key Clerk</v>
          </cell>
          <cell r="C48" t="str">
            <v>KYC</v>
          </cell>
          <cell r="D48">
            <v>35</v>
          </cell>
          <cell r="E48">
            <v>21712.6</v>
          </cell>
          <cell r="G48">
            <v>1500</v>
          </cell>
        </row>
        <row r="49">
          <cell r="B49" t="str">
            <v>Labourer</v>
          </cell>
          <cell r="C49" t="str">
            <v>LAB</v>
          </cell>
          <cell r="D49">
            <v>40</v>
          </cell>
          <cell r="E49">
            <v>39436.800000000003</v>
          </cell>
          <cell r="G49">
            <v>1600</v>
          </cell>
        </row>
        <row r="50">
          <cell r="B50" t="str">
            <v>Lead Hand</v>
          </cell>
          <cell r="C50" t="str">
            <v>LH</v>
          </cell>
          <cell r="D50">
            <v>40</v>
          </cell>
          <cell r="E50">
            <v>58718.400000000001</v>
          </cell>
          <cell r="G50">
            <v>1600</v>
          </cell>
        </row>
        <row r="51">
          <cell r="B51" t="str">
            <v>Lead Hand Facilities Maintainer</v>
          </cell>
          <cell r="C51" t="str">
            <v>LHFAC</v>
          </cell>
          <cell r="D51">
            <v>40</v>
          </cell>
          <cell r="E51">
            <v>33072</v>
          </cell>
          <cell r="G51">
            <v>1600</v>
          </cell>
        </row>
        <row r="52">
          <cell r="B52" t="str">
            <v>Lead Hand Mechanic</v>
          </cell>
          <cell r="C52" t="str">
            <v>LHMEC</v>
          </cell>
          <cell r="D52">
            <v>40</v>
          </cell>
          <cell r="E52">
            <v>36920</v>
          </cell>
          <cell r="G52">
            <v>1600</v>
          </cell>
        </row>
        <row r="53">
          <cell r="B53" t="str">
            <v>Lead Hand Substations</v>
          </cell>
          <cell r="C53" t="str">
            <v>LHSUB</v>
          </cell>
          <cell r="D53">
            <v>40</v>
          </cell>
          <cell r="E53">
            <v>58718.400000000001</v>
          </cell>
          <cell r="G53">
            <v>1600</v>
          </cell>
        </row>
        <row r="54">
          <cell r="B54" t="str">
            <v>Line Maintainer - 1st Class</v>
          </cell>
          <cell r="C54" t="str">
            <v>LM</v>
          </cell>
          <cell r="D54">
            <v>40</v>
          </cell>
          <cell r="E54">
            <v>54022.485000000001</v>
          </cell>
          <cell r="G54">
            <v>1600</v>
          </cell>
        </row>
        <row r="55">
          <cell r="B55" t="str">
            <v>Line Maintainer - 2nd Class</v>
          </cell>
          <cell r="C55" t="str">
            <v>LM2</v>
          </cell>
          <cell r="D55">
            <v>40</v>
          </cell>
          <cell r="E55">
            <v>50247.6</v>
          </cell>
          <cell r="G55">
            <v>1600</v>
          </cell>
        </row>
        <row r="56">
          <cell r="B56" t="str">
            <v>Line Maintainer - Apprentice</v>
          </cell>
          <cell r="C56" t="str">
            <v>LMA</v>
          </cell>
          <cell r="D56">
            <v>40</v>
          </cell>
          <cell r="E56">
            <v>35389.897499999999</v>
          </cell>
          <cell r="G56">
            <v>1600</v>
          </cell>
        </row>
        <row r="57">
          <cell r="B57" t="str">
            <v>Lineman Plant Inspections</v>
          </cell>
          <cell r="C57" t="str">
            <v>LPI</v>
          </cell>
          <cell r="D57">
            <v>40</v>
          </cell>
          <cell r="E57">
            <v>47174.400000000001</v>
          </cell>
          <cell r="G57">
            <v>1600</v>
          </cell>
        </row>
        <row r="58">
          <cell r="B58" t="str">
            <v>Mail Messenger</v>
          </cell>
          <cell r="C58" t="str">
            <v>MM</v>
          </cell>
          <cell r="D58">
            <v>35</v>
          </cell>
          <cell r="E58">
            <v>18427.5</v>
          </cell>
          <cell r="G58">
            <v>1500</v>
          </cell>
        </row>
        <row r="59">
          <cell r="B59" t="str">
            <v>Maintenance Clerk</v>
          </cell>
          <cell r="C59" t="str">
            <v>MCLK</v>
          </cell>
          <cell r="D59">
            <v>40</v>
          </cell>
          <cell r="E59">
            <v>26291.200000000001</v>
          </cell>
          <cell r="G59">
            <v>1600</v>
          </cell>
        </row>
        <row r="60">
          <cell r="B60" t="str">
            <v>Mechanic</v>
          </cell>
          <cell r="C60" t="str">
            <v>MEC</v>
          </cell>
          <cell r="D60">
            <v>40</v>
          </cell>
          <cell r="E60">
            <v>34195.199999999997</v>
          </cell>
          <cell r="G60">
            <v>1600</v>
          </cell>
        </row>
        <row r="61">
          <cell r="B61" t="str">
            <v>Meter Helper</v>
          </cell>
          <cell r="C61" t="str">
            <v>MH</v>
          </cell>
          <cell r="D61">
            <v>40</v>
          </cell>
          <cell r="E61">
            <v>16608.8</v>
          </cell>
          <cell r="G61">
            <v>1600</v>
          </cell>
        </row>
        <row r="62">
          <cell r="B62" t="str">
            <v>Meter Support Clerk</v>
          </cell>
          <cell r="C62" t="str">
            <v>MSC</v>
          </cell>
          <cell r="D62">
            <v>35</v>
          </cell>
          <cell r="E62">
            <v>21565.485000000001</v>
          </cell>
          <cell r="G62">
            <v>1500</v>
          </cell>
        </row>
        <row r="63">
          <cell r="B63" t="str">
            <v>Meterperson - 1st Class</v>
          </cell>
          <cell r="C63" t="str">
            <v>MTR1</v>
          </cell>
          <cell r="D63">
            <v>40</v>
          </cell>
          <cell r="E63">
            <v>36160.800000000003</v>
          </cell>
          <cell r="G63">
            <v>1600</v>
          </cell>
        </row>
        <row r="64">
          <cell r="B64" t="str">
            <v>Meterperson - 2nd Class</v>
          </cell>
          <cell r="C64" t="str">
            <v>MTR2</v>
          </cell>
          <cell r="D64">
            <v>40</v>
          </cell>
          <cell r="E64">
            <v>33498.400000000001</v>
          </cell>
          <cell r="G64">
            <v>1600</v>
          </cell>
        </row>
        <row r="65">
          <cell r="B65" t="str">
            <v>Meterperson - 3rd Class</v>
          </cell>
          <cell r="C65" t="str">
            <v>MTR3</v>
          </cell>
          <cell r="D65">
            <v>40</v>
          </cell>
          <cell r="E65">
            <v>30607.200000000001</v>
          </cell>
          <cell r="G65">
            <v>1600</v>
          </cell>
        </row>
        <row r="66">
          <cell r="B66" t="str">
            <v>Meterperson - Apprentice</v>
          </cell>
          <cell r="C66" t="str">
            <v>MTRA</v>
          </cell>
          <cell r="D66">
            <v>40</v>
          </cell>
          <cell r="E66">
            <v>24658.400000000001</v>
          </cell>
          <cell r="G66">
            <v>1600</v>
          </cell>
        </row>
        <row r="67">
          <cell r="B67" t="str">
            <v>Meterperson, Lead Hand</v>
          </cell>
          <cell r="C67" t="str">
            <v>MPLH</v>
          </cell>
          <cell r="D67">
            <v>40</v>
          </cell>
          <cell r="E67">
            <v>39145.599999999999</v>
          </cell>
          <cell r="G67">
            <v>1600</v>
          </cell>
        </row>
        <row r="68">
          <cell r="B68" t="str">
            <v>Mobile Crane Operator</v>
          </cell>
          <cell r="C68" t="str">
            <v>MCO</v>
          </cell>
          <cell r="D68">
            <v>40</v>
          </cell>
          <cell r="E68">
            <v>45910.8</v>
          </cell>
          <cell r="G68">
            <v>1600</v>
          </cell>
        </row>
        <row r="69">
          <cell r="B69" t="str">
            <v>MV90 Operator</v>
          </cell>
          <cell r="C69" t="str">
            <v>MV90</v>
          </cell>
          <cell r="D69">
            <v>35</v>
          </cell>
          <cell r="E69">
            <v>32341.4</v>
          </cell>
          <cell r="G69">
            <v>1500</v>
          </cell>
        </row>
        <row r="70">
          <cell r="B70" t="str">
            <v>Op-1</v>
          </cell>
          <cell r="C70" t="str">
            <v>OP1</v>
          </cell>
          <cell r="D70">
            <v>40</v>
          </cell>
          <cell r="E70">
            <v>38614.254999999997</v>
          </cell>
          <cell r="G70">
            <v>1600</v>
          </cell>
        </row>
        <row r="71">
          <cell r="B71" t="str">
            <v>Operating Team Leader</v>
          </cell>
          <cell r="C71" t="str">
            <v>OPTL</v>
          </cell>
          <cell r="D71">
            <v>40</v>
          </cell>
          <cell r="E71">
            <v>40038.050000000003</v>
          </cell>
          <cell r="G71">
            <v>1600</v>
          </cell>
        </row>
        <row r="72">
          <cell r="B72" t="str">
            <v>PC Technician</v>
          </cell>
          <cell r="C72" t="str">
            <v>PCTECH</v>
          </cell>
          <cell r="D72">
            <v>35</v>
          </cell>
          <cell r="E72">
            <v>28938</v>
          </cell>
          <cell r="G72">
            <v>1500</v>
          </cell>
        </row>
        <row r="73">
          <cell r="B73" t="str">
            <v>Pre-authorized Clerk</v>
          </cell>
          <cell r="C73" t="str">
            <v>PAUC</v>
          </cell>
          <cell r="D73">
            <v>35</v>
          </cell>
          <cell r="E73">
            <v>23004.799999999999</v>
          </cell>
          <cell r="G73">
            <v>1500</v>
          </cell>
        </row>
        <row r="74">
          <cell r="B74" t="str">
            <v>Public Relations Clerk</v>
          </cell>
          <cell r="C74" t="str">
            <v>PRCLK</v>
          </cell>
          <cell r="D74">
            <v>35</v>
          </cell>
          <cell r="E74">
            <v>24278.799999999999</v>
          </cell>
          <cell r="G74">
            <v>1500</v>
          </cell>
        </row>
        <row r="75">
          <cell r="B75" t="str">
            <v>Rates Analyst</v>
          </cell>
          <cell r="C75" t="str">
            <v>RATEA</v>
          </cell>
          <cell r="D75">
            <v>35</v>
          </cell>
          <cell r="E75">
            <v>30648.799999999999</v>
          </cell>
          <cell r="G75">
            <v>1500</v>
          </cell>
        </row>
        <row r="76">
          <cell r="B76" t="str">
            <v>Regulatory Coordinator</v>
          </cell>
          <cell r="C76" t="str">
            <v>REGCO</v>
          </cell>
          <cell r="D76">
            <v>35</v>
          </cell>
          <cell r="E76">
            <v>25507.3</v>
          </cell>
          <cell r="G76">
            <v>1500</v>
          </cell>
        </row>
        <row r="77">
          <cell r="B77" t="str">
            <v>Senior Cashier</v>
          </cell>
          <cell r="C77" t="str">
            <v>SCASH</v>
          </cell>
          <cell r="D77">
            <v>35</v>
          </cell>
          <cell r="E77">
            <v>23004.799999999999</v>
          </cell>
          <cell r="G77">
            <v>1500</v>
          </cell>
        </row>
        <row r="78">
          <cell r="B78" t="str">
            <v>Service Lineperson</v>
          </cell>
          <cell r="C78" t="str">
            <v>SLP</v>
          </cell>
          <cell r="D78">
            <v>40</v>
          </cell>
          <cell r="E78">
            <v>47268</v>
          </cell>
          <cell r="G78">
            <v>1600</v>
          </cell>
        </row>
        <row r="79">
          <cell r="B79" t="str">
            <v>Sr. Customer Serv. Clerk</v>
          </cell>
          <cell r="C79" t="str">
            <v>SRCSC</v>
          </cell>
          <cell r="D79">
            <v>35</v>
          </cell>
          <cell r="E79">
            <v>25507.3</v>
          </cell>
          <cell r="G79">
            <v>1500</v>
          </cell>
        </row>
        <row r="80">
          <cell r="B80" t="str">
            <v>Storekeeper</v>
          </cell>
          <cell r="C80" t="str">
            <v>ASK</v>
          </cell>
          <cell r="D80">
            <v>40</v>
          </cell>
          <cell r="E80">
            <v>26388.264999999999</v>
          </cell>
          <cell r="G80">
            <v>1600</v>
          </cell>
        </row>
        <row r="81">
          <cell r="B81" t="str">
            <v>Storekeeper - 1st 6 mos</v>
          </cell>
          <cell r="C81" t="str">
            <v>SKA</v>
          </cell>
          <cell r="D81">
            <v>40</v>
          </cell>
          <cell r="E81">
            <v>30035.200000000001</v>
          </cell>
          <cell r="G81">
            <v>1600</v>
          </cell>
        </row>
        <row r="82">
          <cell r="B82" t="str">
            <v>Storekeeper 1st Class</v>
          </cell>
          <cell r="C82" t="str">
            <v>SK1</v>
          </cell>
          <cell r="D82">
            <v>40</v>
          </cell>
          <cell r="E82">
            <v>27279.200000000001</v>
          </cell>
          <cell r="G82">
            <v>1600</v>
          </cell>
        </row>
        <row r="83">
          <cell r="B83" t="str">
            <v>Storekeeper 2nd 6 mos</v>
          </cell>
          <cell r="C83" t="str">
            <v>STK2</v>
          </cell>
          <cell r="D83">
            <v>40</v>
          </cell>
          <cell r="E83">
            <v>24180</v>
          </cell>
          <cell r="G83">
            <v>1600</v>
          </cell>
        </row>
        <row r="84">
          <cell r="B84" t="str">
            <v>Storekeeper 2nd Class</v>
          </cell>
          <cell r="C84" t="str">
            <v>SK2</v>
          </cell>
          <cell r="D84">
            <v>40</v>
          </cell>
          <cell r="E84">
            <v>26457.599999999999</v>
          </cell>
          <cell r="G84">
            <v>1600</v>
          </cell>
        </row>
        <row r="85">
          <cell r="B85" t="str">
            <v>Substation Maintainer 1st Class</v>
          </cell>
          <cell r="C85" t="str">
            <v>SM1</v>
          </cell>
          <cell r="D85">
            <v>40</v>
          </cell>
          <cell r="E85">
            <v>54241.2</v>
          </cell>
          <cell r="G85">
            <v>1600</v>
          </cell>
        </row>
        <row r="86">
          <cell r="B86" t="str">
            <v>Time of Use Street Team Lead</v>
          </cell>
          <cell r="C86" t="str">
            <v>TUSTL</v>
          </cell>
          <cell r="D86">
            <v>35</v>
          </cell>
          <cell r="E86">
            <v>19110</v>
          </cell>
          <cell r="G86">
            <v>1500</v>
          </cell>
        </row>
        <row r="87">
          <cell r="B87" t="str">
            <v>Transformer Maintainer - 1st Class</v>
          </cell>
          <cell r="C87" t="str">
            <v>TM1</v>
          </cell>
          <cell r="D87">
            <v>40</v>
          </cell>
          <cell r="E87">
            <v>32864</v>
          </cell>
          <cell r="G87">
            <v>1600</v>
          </cell>
        </row>
        <row r="88">
          <cell r="B88" t="str">
            <v>Troubleperson</v>
          </cell>
          <cell r="C88" t="str">
            <v>TRBL</v>
          </cell>
          <cell r="D88">
            <v>40</v>
          </cell>
          <cell r="E88">
            <v>58718.400000000001</v>
          </cell>
          <cell r="G88">
            <v>1600</v>
          </cell>
        </row>
        <row r="89">
          <cell r="B89" t="str">
            <v>UG Cable Splicer Lead hand</v>
          </cell>
          <cell r="C89" t="str">
            <v>CSLH</v>
          </cell>
          <cell r="D89">
            <v>40</v>
          </cell>
          <cell r="E89">
            <v>58718.400000000001</v>
          </cell>
          <cell r="G89">
            <v>1600</v>
          </cell>
        </row>
        <row r="90">
          <cell r="B90" t="str">
            <v>Underground Duct Crew Lead Hand</v>
          </cell>
          <cell r="C90" t="str">
            <v>DCLH</v>
          </cell>
          <cell r="D90">
            <v>40</v>
          </cell>
          <cell r="E90">
            <v>50294.400000000001</v>
          </cell>
          <cell r="G90">
            <v>1600</v>
          </cell>
        </row>
        <row r="91">
          <cell r="B91" t="str">
            <v>Utility Vac Truck 1st Class "A"</v>
          </cell>
          <cell r="C91" t="str">
            <v>UVT1A</v>
          </cell>
          <cell r="D91">
            <v>40</v>
          </cell>
          <cell r="E91">
            <v>45910.8</v>
          </cell>
          <cell r="G91">
            <v>1600</v>
          </cell>
        </row>
        <row r="92">
          <cell r="G92" t="str">
            <v/>
          </cell>
        </row>
        <row r="93">
          <cell r="G93" t="str">
            <v/>
          </cell>
        </row>
        <row r="94">
          <cell r="G94" t="str">
            <v/>
          </cell>
        </row>
        <row r="95">
          <cell r="G95" t="str">
            <v/>
          </cell>
        </row>
        <row r="96">
          <cell r="G96" t="str">
            <v/>
          </cell>
        </row>
        <row r="97">
          <cell r="G97" t="str">
            <v/>
          </cell>
        </row>
        <row r="98">
          <cell r="G98" t="str">
            <v/>
          </cell>
        </row>
        <row r="99">
          <cell r="G99" t="str">
            <v/>
          </cell>
        </row>
        <row r="100">
          <cell r="G100" t="str">
            <v/>
          </cell>
        </row>
        <row r="101">
          <cell r="G101" t="str">
            <v/>
          </cell>
        </row>
        <row r="102">
          <cell r="G102" t="str">
            <v/>
          </cell>
        </row>
        <row r="103">
          <cell r="G103" t="str">
            <v/>
          </cell>
        </row>
        <row r="104">
          <cell r="G104" t="str">
            <v/>
          </cell>
        </row>
        <row r="105">
          <cell r="G105" t="str">
            <v/>
          </cell>
        </row>
        <row r="106">
          <cell r="G106" t="str">
            <v/>
          </cell>
        </row>
        <row r="107">
          <cell r="G107" t="str">
            <v/>
          </cell>
        </row>
        <row r="108">
          <cell r="G108" t="str">
            <v/>
          </cell>
        </row>
        <row r="109">
          <cell r="G109" t="str">
            <v/>
          </cell>
        </row>
        <row r="110">
          <cell r="G110" t="str">
            <v/>
          </cell>
        </row>
        <row r="111">
          <cell r="G111" t="str">
            <v/>
          </cell>
        </row>
        <row r="112">
          <cell r="G112" t="str">
            <v/>
          </cell>
        </row>
        <row r="113">
          <cell r="G113" t="str">
            <v/>
          </cell>
        </row>
        <row r="114">
          <cell r="G114" t="str">
            <v/>
          </cell>
        </row>
        <row r="133">
          <cell r="B133" t="str">
            <v>100-101</v>
          </cell>
        </row>
        <row r="134">
          <cell r="B134" t="str">
            <v>200-101</v>
          </cell>
        </row>
        <row r="135">
          <cell r="B135" t="str">
            <v>201-101</v>
          </cell>
        </row>
        <row r="136">
          <cell r="B136" t="str">
            <v>205-101</v>
          </cell>
        </row>
        <row r="137">
          <cell r="B137" t="str">
            <v>210-101</v>
          </cell>
        </row>
        <row r="138">
          <cell r="B138" t="str">
            <v>211-101</v>
          </cell>
        </row>
        <row r="139">
          <cell r="B139" t="str">
            <v>212-101</v>
          </cell>
        </row>
        <row r="140">
          <cell r="B140" t="str">
            <v>213-101</v>
          </cell>
        </row>
        <row r="141">
          <cell r="B141" t="str">
            <v>300-101</v>
          </cell>
        </row>
        <row r="142">
          <cell r="B142" t="str">
            <v>301-101</v>
          </cell>
        </row>
        <row r="143">
          <cell r="B143" t="str">
            <v>302-101</v>
          </cell>
        </row>
        <row r="144">
          <cell r="B144" t="str">
            <v>303-101</v>
          </cell>
        </row>
        <row r="145">
          <cell r="B145" t="str">
            <v>303-102</v>
          </cell>
        </row>
        <row r="146">
          <cell r="B146" t="str">
            <v>304-101</v>
          </cell>
        </row>
        <row r="147">
          <cell r="B147" t="str">
            <v>304-102</v>
          </cell>
        </row>
        <row r="148">
          <cell r="B148" t="str">
            <v>305-101</v>
          </cell>
        </row>
        <row r="149">
          <cell r="B149" t="str">
            <v>306-101</v>
          </cell>
        </row>
        <row r="150">
          <cell r="B150" t="str">
            <v>306-102</v>
          </cell>
        </row>
        <row r="151">
          <cell r="B151" t="str">
            <v>310-101</v>
          </cell>
        </row>
        <row r="152">
          <cell r="B152" t="str">
            <v>310-102</v>
          </cell>
        </row>
        <row r="153">
          <cell r="B153" t="str">
            <v>311-101</v>
          </cell>
        </row>
        <row r="154">
          <cell r="B154" t="str">
            <v>311-102</v>
          </cell>
        </row>
        <row r="155">
          <cell r="B155" t="str">
            <v>312-101</v>
          </cell>
        </row>
        <row r="156">
          <cell r="B156" t="str">
            <v>312-102</v>
          </cell>
        </row>
        <row r="157">
          <cell r="B157" t="str">
            <v>313-101</v>
          </cell>
        </row>
        <row r="158">
          <cell r="B158" t="str">
            <v>313-102</v>
          </cell>
        </row>
        <row r="159">
          <cell r="B159" t="str">
            <v>314-101</v>
          </cell>
        </row>
        <row r="160">
          <cell r="B160" t="str">
            <v>315-101</v>
          </cell>
        </row>
        <row r="161">
          <cell r="B161" t="str">
            <v>330-101</v>
          </cell>
        </row>
        <row r="162">
          <cell r="B162" t="str">
            <v>392-101</v>
          </cell>
        </row>
        <row r="163">
          <cell r="B163" t="str">
            <v>400-101</v>
          </cell>
        </row>
        <row r="164">
          <cell r="B164" t="str">
            <v>500-101</v>
          </cell>
        </row>
        <row r="165">
          <cell r="B165" t="str">
            <v>501-101</v>
          </cell>
        </row>
        <row r="166">
          <cell r="B166" t="str">
            <v>502-101</v>
          </cell>
        </row>
        <row r="167">
          <cell r="B167" t="str">
            <v>502-102</v>
          </cell>
        </row>
        <row r="168">
          <cell r="B168" t="str">
            <v>503-101</v>
          </cell>
        </row>
        <row r="169">
          <cell r="B169" t="str">
            <v>503-102</v>
          </cell>
        </row>
        <row r="170">
          <cell r="B170" t="str">
            <v>504-101</v>
          </cell>
        </row>
        <row r="171">
          <cell r="B171" t="str">
            <v>521-101</v>
          </cell>
        </row>
        <row r="172">
          <cell r="B172" t="str">
            <v>522-101</v>
          </cell>
        </row>
        <row r="173">
          <cell r="B173" t="str">
            <v>523-101</v>
          </cell>
        </row>
        <row r="174">
          <cell r="B174" t="str">
            <v>523-102</v>
          </cell>
        </row>
        <row r="175">
          <cell r="B175" t="str">
            <v>524-101</v>
          </cell>
        </row>
        <row r="176">
          <cell r="B176" t="str">
            <v>525-101</v>
          </cell>
        </row>
        <row r="177">
          <cell r="B177" t="str">
            <v>525-102</v>
          </cell>
        </row>
        <row r="178">
          <cell r="B178" t="str">
            <v>543-101</v>
          </cell>
        </row>
        <row r="179">
          <cell r="B179" t="str">
            <v>544-101</v>
          </cell>
        </row>
        <row r="180">
          <cell r="B180" t="str">
            <v>544-102</v>
          </cell>
        </row>
        <row r="181">
          <cell r="B181" t="str">
            <v>545-101</v>
          </cell>
        </row>
        <row r="182">
          <cell r="B182" t="str">
            <v>545-102</v>
          </cell>
        </row>
        <row r="183">
          <cell r="B183" t="str">
            <v>591-101</v>
          </cell>
        </row>
        <row r="184">
          <cell r="B184" t="str">
            <v>592-101</v>
          </cell>
        </row>
        <row r="185">
          <cell r="B185" t="str">
            <v>593-101</v>
          </cell>
        </row>
        <row r="186">
          <cell r="B186" t="str">
            <v>600-101</v>
          </cell>
        </row>
        <row r="187">
          <cell r="B187" t="str">
            <v>601-101</v>
          </cell>
        </row>
        <row r="188">
          <cell r="B188" t="str">
            <v>620-101</v>
          </cell>
        </row>
        <row r="189">
          <cell r="B189" t="str">
            <v>650-101</v>
          </cell>
        </row>
        <row r="190">
          <cell r="B190" t="str">
            <v>651-101</v>
          </cell>
        </row>
        <row r="191">
          <cell r="B191" t="str">
            <v>652-101</v>
          </cell>
        </row>
        <row r="192">
          <cell r="B192" t="str">
            <v>653-101</v>
          </cell>
        </row>
        <row r="193">
          <cell r="B193" t="str">
            <v>654-101</v>
          </cell>
        </row>
        <row r="194">
          <cell r="B194" t="str">
            <v>654-102</v>
          </cell>
        </row>
        <row r="195">
          <cell r="B195" t="str">
            <v>680-101</v>
          </cell>
        </row>
        <row r="196">
          <cell r="B196" t="str">
            <v>800-101</v>
          </cell>
        </row>
        <row r="1188">
          <cell r="C1188">
            <v>1</v>
          </cell>
          <cell r="D1188">
            <v>1</v>
          </cell>
          <cell r="E1188" t="str">
            <v>ETECHNO</v>
          </cell>
          <cell r="F1188" t="str">
            <v>Engineering Technologist</v>
          </cell>
          <cell r="G1188" t="str">
            <v>W</v>
          </cell>
          <cell r="H1188">
            <v>71.453197916666667</v>
          </cell>
          <cell r="I1188">
            <v>1500</v>
          </cell>
        </row>
        <row r="1189">
          <cell r="C1189">
            <v>2</v>
          </cell>
          <cell r="D1189">
            <v>1</v>
          </cell>
          <cell r="E1189" t="str">
            <v>MTR3</v>
          </cell>
          <cell r="F1189" t="str">
            <v>Meterperson - 3rd Class</v>
          </cell>
          <cell r="G1189" t="str">
            <v>W</v>
          </cell>
          <cell r="H1189">
            <v>57.388500976562497</v>
          </cell>
          <cell r="I1189">
            <v>1600</v>
          </cell>
        </row>
        <row r="1190">
          <cell r="C1190">
            <v>3</v>
          </cell>
          <cell r="D1190">
            <v>1</v>
          </cell>
          <cell r="E1190" t="str">
            <v>MPLH</v>
          </cell>
          <cell r="F1190" t="str">
            <v>Meterperson, Lead Hand</v>
          </cell>
          <cell r="G1190" t="str">
            <v>W</v>
          </cell>
          <cell r="H1190">
            <v>73.397998046875003</v>
          </cell>
          <cell r="I1190">
            <v>1600</v>
          </cell>
        </row>
        <row r="1191">
          <cell r="C1191">
            <v>4</v>
          </cell>
          <cell r="D1191">
            <v>8</v>
          </cell>
          <cell r="E1191" t="str">
            <v>MTR1</v>
          </cell>
          <cell r="F1191" t="str">
            <v>Meterperson - 1st Class</v>
          </cell>
          <cell r="G1191" t="str">
            <v>W</v>
          </cell>
          <cell r="H1191">
            <v>67.801499023437501</v>
          </cell>
          <cell r="I1191">
            <v>1600</v>
          </cell>
        </row>
        <row r="1192">
          <cell r="C1192" t="str">
            <v/>
          </cell>
          <cell r="D1192" t="str">
            <v/>
          </cell>
          <cell r="E1192" t="str">
            <v>MTR1</v>
          </cell>
          <cell r="F1192" t="str">
            <v>Meterperson - 1st Class</v>
          </cell>
          <cell r="G1192" t="str">
            <v>W</v>
          </cell>
          <cell r="H1192">
            <v>67.801499023437501</v>
          </cell>
          <cell r="I1192">
            <v>1600</v>
          </cell>
        </row>
        <row r="1193">
          <cell r="C1193" t="str">
            <v/>
          </cell>
          <cell r="D1193" t="str">
            <v/>
          </cell>
          <cell r="E1193" t="str">
            <v>MTR1</v>
          </cell>
          <cell r="F1193" t="str">
            <v>Meterperson - 1st Class</v>
          </cell>
          <cell r="G1193" t="str">
            <v>W</v>
          </cell>
          <cell r="H1193">
            <v>67.801499023437501</v>
          </cell>
          <cell r="I1193">
            <v>1600</v>
          </cell>
        </row>
        <row r="1194">
          <cell r="C1194" t="str">
            <v/>
          </cell>
          <cell r="D1194" t="str">
            <v/>
          </cell>
          <cell r="E1194" t="str">
            <v>MTR1</v>
          </cell>
          <cell r="F1194" t="str">
            <v>Meterperson - 1st Class</v>
          </cell>
          <cell r="G1194" t="str">
            <v>W</v>
          </cell>
          <cell r="H1194">
            <v>67.801499023437501</v>
          </cell>
          <cell r="I1194">
            <v>1600</v>
          </cell>
        </row>
        <row r="1195">
          <cell r="C1195" t="str">
            <v/>
          </cell>
          <cell r="D1195" t="str">
            <v/>
          </cell>
          <cell r="E1195" t="str">
            <v>MTR1</v>
          </cell>
          <cell r="F1195" t="str">
            <v>Meterperson - 1st Class</v>
          </cell>
          <cell r="G1195" t="str">
            <v>W</v>
          </cell>
          <cell r="H1195">
            <v>67.801499023437501</v>
          </cell>
          <cell r="I1195">
            <v>1600</v>
          </cell>
        </row>
        <row r="1196">
          <cell r="C1196">
            <v>5</v>
          </cell>
          <cell r="D1196">
            <v>1</v>
          </cell>
          <cell r="E1196" t="str">
            <v>SCC</v>
          </cell>
          <cell r="F1196" t="str">
            <v>Supervisor, Customer Connections</v>
          </cell>
          <cell r="G1196" t="str">
            <v>P</v>
          </cell>
          <cell r="H1196">
            <v>84.962177734375004</v>
          </cell>
          <cell r="I1196">
            <v>1600</v>
          </cell>
        </row>
        <row r="1197">
          <cell r="C1197">
            <v>6</v>
          </cell>
          <cell r="D1197">
            <v>1</v>
          </cell>
          <cell r="E1197" t="str">
            <v>MTR2</v>
          </cell>
          <cell r="F1197" t="str">
            <v>Meterperson - 2nd Class</v>
          </cell>
          <cell r="G1197" t="str">
            <v>W</v>
          </cell>
          <cell r="H1197">
            <v>62.809501953125</v>
          </cell>
          <cell r="I1197">
            <v>1600</v>
          </cell>
        </row>
        <row r="1198">
          <cell r="C1198">
            <v>7</v>
          </cell>
          <cell r="D1198">
            <v>4</v>
          </cell>
          <cell r="E1198" t="str">
            <v>MSC</v>
          </cell>
          <cell r="F1198" t="str">
            <v>Meter Support Clerk</v>
          </cell>
          <cell r="G1198" t="str">
            <v>W</v>
          </cell>
          <cell r="H1198">
            <v>42.023799479166669</v>
          </cell>
          <cell r="I1198">
            <v>1500</v>
          </cell>
        </row>
        <row r="1199">
          <cell r="C1199" t="str">
            <v/>
          </cell>
          <cell r="D1199" t="str">
            <v/>
          </cell>
          <cell r="E1199" t="str">
            <v>MSC</v>
          </cell>
          <cell r="F1199" t="str">
            <v>Meter Support Clerk</v>
          </cell>
          <cell r="G1199" t="str">
            <v>W</v>
          </cell>
          <cell r="H1199">
            <v>57.875999999999998</v>
          </cell>
          <cell r="I1199">
            <v>1500</v>
          </cell>
        </row>
        <row r="1200">
          <cell r="C1200" t="str">
            <v/>
          </cell>
          <cell r="D1200" t="str">
            <v/>
          </cell>
          <cell r="E1200" t="str">
            <v>MSC</v>
          </cell>
          <cell r="F1200" t="str">
            <v>Meter Support Clerk</v>
          </cell>
          <cell r="G1200" t="str">
            <v>W</v>
          </cell>
          <cell r="H1200">
            <v>42.023799479166669</v>
          </cell>
          <cell r="I1200">
            <v>1500</v>
          </cell>
        </row>
        <row r="1201">
          <cell r="C1201" t="str">
            <v/>
          </cell>
          <cell r="D1201" t="str">
            <v/>
          </cell>
          <cell r="E1201" t="str">
            <v>MSC</v>
          </cell>
          <cell r="F1201" t="str">
            <v>Meter Support Clerk</v>
          </cell>
          <cell r="G1201" t="str">
            <v>W</v>
          </cell>
          <cell r="H1201">
            <v>42.023799479166669</v>
          </cell>
          <cell r="I1201">
            <v>1500</v>
          </cell>
        </row>
        <row r="1202">
          <cell r="C1202">
            <v>8</v>
          </cell>
          <cell r="D1202">
            <v>3</v>
          </cell>
          <cell r="E1202" t="str">
            <v>ETECH2</v>
          </cell>
          <cell r="F1202" t="str">
            <v>Engineering Technician 2</v>
          </cell>
          <cell r="G1202" t="str">
            <v>W</v>
          </cell>
          <cell r="H1202">
            <v>51.01459895833333</v>
          </cell>
          <cell r="I1202">
            <v>1500</v>
          </cell>
        </row>
        <row r="1203">
          <cell r="C1203" t="str">
            <v/>
          </cell>
          <cell r="D1203" t="str">
            <v/>
          </cell>
          <cell r="E1203" t="str">
            <v>ETECH2</v>
          </cell>
          <cell r="F1203" t="str">
            <v>Engineering Technician 2</v>
          </cell>
          <cell r="G1203" t="str">
            <v>W</v>
          </cell>
          <cell r="H1203">
            <v>54.454401041666664</v>
          </cell>
          <cell r="I1203">
            <v>1500</v>
          </cell>
        </row>
        <row r="1204">
          <cell r="C1204" t="str">
            <v/>
          </cell>
          <cell r="D1204" t="str">
            <v/>
          </cell>
          <cell r="E1204" t="str">
            <v>MTR1</v>
          </cell>
          <cell r="F1204" t="str">
            <v>Meterperson - 1st Class</v>
          </cell>
          <cell r="G1204" t="str">
            <v>W</v>
          </cell>
          <cell r="H1204">
            <v>67.801499023437501</v>
          </cell>
          <cell r="I1204">
            <v>1600</v>
          </cell>
        </row>
        <row r="1205">
          <cell r="C1205">
            <v>9</v>
          </cell>
          <cell r="D1205">
            <v>1</v>
          </cell>
          <cell r="E1205" t="str">
            <v>MCC</v>
          </cell>
          <cell r="F1205" t="str">
            <v>Manager, Customer Connections</v>
          </cell>
          <cell r="G1205" t="str">
            <v>P</v>
          </cell>
          <cell r="H1205">
            <v>90.150380859375005</v>
          </cell>
          <cell r="I1205">
            <v>1600</v>
          </cell>
        </row>
        <row r="1206">
          <cell r="C1206" t="str">
            <v/>
          </cell>
          <cell r="D1206" t="str">
            <v/>
          </cell>
          <cell r="E1206" t="str">
            <v>MTR1</v>
          </cell>
          <cell r="F1206" t="str">
            <v>Meterperson - 1st Class</v>
          </cell>
          <cell r="G1206" t="str">
            <v>W</v>
          </cell>
          <cell r="H1206">
            <v>67.801499023437501</v>
          </cell>
          <cell r="I1206">
            <v>1600</v>
          </cell>
        </row>
        <row r="1207">
          <cell r="C1207" t="str">
            <v/>
          </cell>
          <cell r="D1207" t="str">
            <v/>
          </cell>
          <cell r="E1207" t="str">
            <v>MTR1</v>
          </cell>
          <cell r="F1207" t="str">
            <v>Meterperson - 1st Class</v>
          </cell>
          <cell r="G1207" t="str">
            <v>W</v>
          </cell>
          <cell r="H1207">
            <v>67.801499023437501</v>
          </cell>
          <cell r="I1207">
            <v>1600</v>
          </cell>
        </row>
        <row r="1208">
          <cell r="C1208" t="str">
            <v/>
          </cell>
          <cell r="D1208" t="str">
            <v/>
          </cell>
          <cell r="E1208" t="str">
            <v>ETECH2</v>
          </cell>
          <cell r="F1208" t="str">
            <v>Engineering Technician 2</v>
          </cell>
          <cell r="G1208" t="str">
            <v>W</v>
          </cell>
          <cell r="H1208">
            <v>51.01459895833333</v>
          </cell>
          <cell r="I1208">
            <v>1500</v>
          </cell>
        </row>
        <row r="1209">
          <cell r="C1209" t="str">
            <v/>
          </cell>
          <cell r="D1209" t="str">
            <v/>
          </cell>
          <cell r="E1209" t="str">
            <v/>
          </cell>
          <cell r="F1209" t="str">
            <v/>
          </cell>
          <cell r="G1209" t="str">
            <v/>
          </cell>
          <cell r="H1209">
            <v>0</v>
          </cell>
          <cell r="I1209" t="str">
            <v/>
          </cell>
        </row>
        <row r="1210">
          <cell r="C1210" t="str">
            <v/>
          </cell>
          <cell r="D1210" t="str">
            <v/>
          </cell>
          <cell r="E1210" t="str">
            <v/>
          </cell>
          <cell r="F1210" t="str">
            <v/>
          </cell>
          <cell r="G1210" t="str">
            <v/>
          </cell>
          <cell r="H1210">
            <v>0</v>
          </cell>
          <cell r="I1210" t="str">
            <v/>
          </cell>
        </row>
        <row r="1211">
          <cell r="C1211" t="str">
            <v/>
          </cell>
          <cell r="D1211" t="str">
            <v/>
          </cell>
          <cell r="E1211" t="str">
            <v/>
          </cell>
          <cell r="F1211" t="str">
            <v/>
          </cell>
          <cell r="G1211" t="str">
            <v/>
          </cell>
          <cell r="H1211">
            <v>0</v>
          </cell>
          <cell r="I1211" t="str">
            <v/>
          </cell>
        </row>
        <row r="1212">
          <cell r="C1212" t="str">
            <v/>
          </cell>
          <cell r="D1212" t="str">
            <v/>
          </cell>
          <cell r="E1212" t="str">
            <v/>
          </cell>
          <cell r="F1212" t="str">
            <v/>
          </cell>
          <cell r="G1212" t="str">
            <v/>
          </cell>
          <cell r="H1212">
            <v>0</v>
          </cell>
          <cell r="I1212" t="str">
            <v/>
          </cell>
        </row>
        <row r="1213">
          <cell r="C1213" t="str">
            <v/>
          </cell>
          <cell r="D1213" t="str">
            <v/>
          </cell>
          <cell r="E1213" t="str">
            <v/>
          </cell>
          <cell r="F1213" t="str">
            <v/>
          </cell>
          <cell r="G1213" t="str">
            <v/>
          </cell>
          <cell r="H1213">
            <v>0</v>
          </cell>
          <cell r="I1213" t="str">
            <v/>
          </cell>
        </row>
        <row r="1214">
          <cell r="C1214" t="str">
            <v/>
          </cell>
          <cell r="D1214" t="str">
            <v/>
          </cell>
          <cell r="E1214" t="str">
            <v/>
          </cell>
          <cell r="F1214" t="str">
            <v/>
          </cell>
          <cell r="G1214" t="str">
            <v/>
          </cell>
          <cell r="H1214">
            <v>0</v>
          </cell>
          <cell r="I1214" t="str">
            <v/>
          </cell>
        </row>
        <row r="1215">
          <cell r="C1215" t="str">
            <v/>
          </cell>
          <cell r="D1215" t="str">
            <v/>
          </cell>
          <cell r="E1215" t="str">
            <v/>
          </cell>
          <cell r="F1215" t="str">
            <v/>
          </cell>
          <cell r="G1215" t="str">
            <v/>
          </cell>
          <cell r="H1215">
            <v>0</v>
          </cell>
          <cell r="I1215" t="str">
            <v/>
          </cell>
        </row>
        <row r="1216">
          <cell r="C1216" t="str">
            <v/>
          </cell>
          <cell r="D1216" t="str">
            <v/>
          </cell>
          <cell r="E1216" t="str">
            <v/>
          </cell>
          <cell r="F1216" t="str">
            <v/>
          </cell>
          <cell r="G1216" t="str">
            <v/>
          </cell>
          <cell r="H1216">
            <v>0</v>
          </cell>
          <cell r="I1216" t="str">
            <v/>
          </cell>
        </row>
        <row r="1217">
          <cell r="C1217" t="str">
            <v/>
          </cell>
          <cell r="D1217" t="str">
            <v/>
          </cell>
          <cell r="E1217" t="str">
            <v/>
          </cell>
          <cell r="F1217" t="str">
            <v/>
          </cell>
          <cell r="G1217" t="str">
            <v/>
          </cell>
          <cell r="H1217">
            <v>0</v>
          </cell>
          <cell r="I1217" t="str">
            <v/>
          </cell>
        </row>
        <row r="1218">
          <cell r="C1218" t="str">
            <v/>
          </cell>
          <cell r="D1218" t="str">
            <v/>
          </cell>
          <cell r="E1218" t="str">
            <v/>
          </cell>
          <cell r="F1218" t="str">
            <v/>
          </cell>
          <cell r="G1218" t="str">
            <v/>
          </cell>
          <cell r="H1218">
            <v>0</v>
          </cell>
          <cell r="I1218" t="str">
            <v/>
          </cell>
        </row>
        <row r="1219">
          <cell r="C1219" t="str">
            <v/>
          </cell>
          <cell r="D1219" t="str">
            <v/>
          </cell>
          <cell r="E1219" t="str">
            <v/>
          </cell>
          <cell r="F1219" t="str">
            <v/>
          </cell>
          <cell r="G1219" t="str">
            <v/>
          </cell>
          <cell r="H1219">
            <v>0</v>
          </cell>
          <cell r="I1219" t="str">
            <v/>
          </cell>
        </row>
        <row r="1220">
          <cell r="C1220" t="str">
            <v/>
          </cell>
          <cell r="D1220" t="str">
            <v/>
          </cell>
          <cell r="E1220" t="str">
            <v/>
          </cell>
          <cell r="F1220" t="str">
            <v/>
          </cell>
          <cell r="G1220" t="str">
            <v/>
          </cell>
          <cell r="H1220">
            <v>0</v>
          </cell>
          <cell r="I1220" t="str">
            <v/>
          </cell>
        </row>
        <row r="1221">
          <cell r="C1221" t="str">
            <v/>
          </cell>
          <cell r="D1221" t="str">
            <v/>
          </cell>
          <cell r="E1221" t="str">
            <v/>
          </cell>
          <cell r="F1221" t="str">
            <v/>
          </cell>
          <cell r="G1221" t="str">
            <v/>
          </cell>
          <cell r="H1221">
            <v>0</v>
          </cell>
          <cell r="I1221" t="str">
            <v/>
          </cell>
        </row>
        <row r="1222">
          <cell r="C1222" t="str">
            <v/>
          </cell>
          <cell r="D1222" t="str">
            <v/>
          </cell>
          <cell r="E1222" t="str">
            <v/>
          </cell>
          <cell r="F1222" t="str">
            <v/>
          </cell>
          <cell r="G1222" t="str">
            <v/>
          </cell>
          <cell r="H1222">
            <v>0</v>
          </cell>
          <cell r="I1222" t="str">
            <v/>
          </cell>
        </row>
        <row r="1223">
          <cell r="C1223" t="str">
            <v/>
          </cell>
          <cell r="D1223" t="str">
            <v/>
          </cell>
          <cell r="E1223" t="str">
            <v/>
          </cell>
          <cell r="F1223" t="str">
            <v/>
          </cell>
          <cell r="G1223" t="str">
            <v/>
          </cell>
          <cell r="H1223">
            <v>0</v>
          </cell>
          <cell r="I1223" t="str">
            <v/>
          </cell>
        </row>
        <row r="1224">
          <cell r="C1224" t="str">
            <v/>
          </cell>
          <cell r="D1224" t="str">
            <v/>
          </cell>
          <cell r="E1224" t="str">
            <v/>
          </cell>
          <cell r="F1224" t="str">
            <v/>
          </cell>
          <cell r="G1224" t="str">
            <v/>
          </cell>
          <cell r="H1224">
            <v>0</v>
          </cell>
          <cell r="I1224" t="str">
            <v/>
          </cell>
        </row>
        <row r="1225">
          <cell r="C1225" t="str">
            <v/>
          </cell>
          <cell r="D1225" t="str">
            <v/>
          </cell>
          <cell r="E1225" t="str">
            <v/>
          </cell>
          <cell r="F1225" t="str">
            <v/>
          </cell>
          <cell r="G1225" t="str">
            <v/>
          </cell>
          <cell r="H1225">
            <v>0</v>
          </cell>
          <cell r="I1225" t="str">
            <v/>
          </cell>
        </row>
        <row r="1226">
          <cell r="C1226" t="str">
            <v/>
          </cell>
          <cell r="D1226" t="str">
            <v/>
          </cell>
          <cell r="E1226" t="str">
            <v/>
          </cell>
          <cell r="F1226" t="str">
            <v/>
          </cell>
          <cell r="G1226" t="str">
            <v/>
          </cell>
          <cell r="H1226">
            <v>0</v>
          </cell>
          <cell r="I1226" t="str">
            <v/>
          </cell>
        </row>
        <row r="1227">
          <cell r="C1227" t="str">
            <v/>
          </cell>
          <cell r="D1227" t="str">
            <v/>
          </cell>
          <cell r="E1227" t="str">
            <v/>
          </cell>
          <cell r="F1227" t="str">
            <v/>
          </cell>
          <cell r="G1227" t="str">
            <v/>
          </cell>
          <cell r="H1227">
            <v>0</v>
          </cell>
          <cell r="I1227" t="str">
            <v/>
          </cell>
        </row>
        <row r="1228">
          <cell r="C1228" t="str">
            <v/>
          </cell>
          <cell r="D1228" t="str">
            <v/>
          </cell>
          <cell r="E1228" t="str">
            <v/>
          </cell>
          <cell r="F1228" t="str">
            <v/>
          </cell>
          <cell r="G1228" t="str">
            <v/>
          </cell>
          <cell r="H1228">
            <v>0</v>
          </cell>
          <cell r="I1228" t="str">
            <v/>
          </cell>
        </row>
        <row r="1229">
          <cell r="C1229" t="str">
            <v/>
          </cell>
          <cell r="D1229" t="str">
            <v/>
          </cell>
          <cell r="E1229" t="str">
            <v/>
          </cell>
          <cell r="F1229" t="str">
            <v/>
          </cell>
          <cell r="G1229" t="str">
            <v/>
          </cell>
          <cell r="H1229">
            <v>0</v>
          </cell>
          <cell r="I1229" t="str">
            <v/>
          </cell>
        </row>
        <row r="1230">
          <cell r="C1230" t="str">
            <v/>
          </cell>
          <cell r="D1230" t="str">
            <v/>
          </cell>
          <cell r="E1230" t="str">
            <v/>
          </cell>
          <cell r="F1230" t="str">
            <v/>
          </cell>
          <cell r="G1230" t="str">
            <v/>
          </cell>
          <cell r="H1230">
            <v>0</v>
          </cell>
          <cell r="I1230" t="str">
            <v/>
          </cell>
        </row>
        <row r="1231">
          <cell r="C1231" t="str">
            <v/>
          </cell>
          <cell r="D1231" t="str">
            <v/>
          </cell>
          <cell r="E1231" t="str">
            <v/>
          </cell>
          <cell r="F1231" t="str">
            <v/>
          </cell>
          <cell r="G1231" t="str">
            <v/>
          </cell>
          <cell r="H1231">
            <v>0</v>
          </cell>
          <cell r="I1231" t="str">
            <v/>
          </cell>
        </row>
        <row r="1232">
          <cell r="C1232" t="str">
            <v/>
          </cell>
          <cell r="D1232" t="str">
            <v/>
          </cell>
          <cell r="E1232" t="str">
            <v/>
          </cell>
          <cell r="F1232" t="str">
            <v/>
          </cell>
          <cell r="G1232" t="str">
            <v/>
          </cell>
          <cell r="H1232">
            <v>0</v>
          </cell>
          <cell r="I1232" t="str">
            <v/>
          </cell>
        </row>
        <row r="1233">
          <cell r="C1233" t="str">
            <v/>
          </cell>
          <cell r="D1233" t="str">
            <v/>
          </cell>
          <cell r="E1233" t="str">
            <v/>
          </cell>
          <cell r="F1233" t="str">
            <v/>
          </cell>
          <cell r="G1233" t="str">
            <v/>
          </cell>
          <cell r="H1233">
            <v>0</v>
          </cell>
          <cell r="I1233" t="str">
            <v/>
          </cell>
        </row>
        <row r="1234">
          <cell r="C1234" t="str">
            <v/>
          </cell>
          <cell r="D1234" t="str">
            <v/>
          </cell>
          <cell r="E1234" t="str">
            <v/>
          </cell>
          <cell r="F1234" t="str">
            <v/>
          </cell>
          <cell r="G1234" t="str">
            <v/>
          </cell>
          <cell r="H1234">
            <v>0</v>
          </cell>
          <cell r="I1234" t="str">
            <v/>
          </cell>
        </row>
        <row r="1235">
          <cell r="C1235" t="str">
            <v/>
          </cell>
          <cell r="D1235" t="str">
            <v/>
          </cell>
          <cell r="E1235" t="str">
            <v/>
          </cell>
          <cell r="F1235" t="str">
            <v/>
          </cell>
          <cell r="G1235" t="str">
            <v/>
          </cell>
          <cell r="H1235">
            <v>0</v>
          </cell>
          <cell r="I1235" t="str">
            <v/>
          </cell>
        </row>
        <row r="1236">
          <cell r="C1236" t="str">
            <v/>
          </cell>
          <cell r="D1236" t="str">
            <v/>
          </cell>
          <cell r="E1236" t="str">
            <v/>
          </cell>
          <cell r="F1236" t="str">
            <v/>
          </cell>
          <cell r="G1236" t="str">
            <v/>
          </cell>
          <cell r="H1236">
            <v>0</v>
          </cell>
          <cell r="I1236" t="str">
            <v/>
          </cell>
        </row>
        <row r="1237">
          <cell r="C1237" t="str">
            <v/>
          </cell>
          <cell r="D1237" t="str">
            <v/>
          </cell>
          <cell r="E1237" t="str">
            <v/>
          </cell>
          <cell r="F1237" t="str">
            <v/>
          </cell>
          <cell r="G1237" t="str">
            <v/>
          </cell>
          <cell r="H1237">
            <v>0</v>
          </cell>
          <cell r="I1237" t="str">
            <v/>
          </cell>
        </row>
        <row r="1238">
          <cell r="C1238" t="str">
            <v/>
          </cell>
          <cell r="D1238" t="str">
            <v/>
          </cell>
          <cell r="E1238" t="str">
            <v/>
          </cell>
          <cell r="F1238" t="str">
            <v/>
          </cell>
          <cell r="G1238" t="str">
            <v/>
          </cell>
          <cell r="H1238">
            <v>0</v>
          </cell>
          <cell r="I1238" t="str">
            <v/>
          </cell>
        </row>
        <row r="1239">
          <cell r="C1239" t="str">
            <v/>
          </cell>
          <cell r="D1239" t="str">
            <v/>
          </cell>
          <cell r="E1239" t="str">
            <v/>
          </cell>
          <cell r="F1239" t="str">
            <v/>
          </cell>
          <cell r="G1239" t="str">
            <v/>
          </cell>
          <cell r="H1239">
            <v>0</v>
          </cell>
          <cell r="I1239" t="str">
            <v/>
          </cell>
        </row>
        <row r="1240">
          <cell r="C1240" t="str">
            <v/>
          </cell>
          <cell r="D1240" t="str">
            <v/>
          </cell>
          <cell r="E1240" t="str">
            <v/>
          </cell>
          <cell r="F1240" t="str">
            <v/>
          </cell>
          <cell r="G1240" t="str">
            <v/>
          </cell>
          <cell r="H1240">
            <v>0</v>
          </cell>
          <cell r="I1240" t="str">
            <v/>
          </cell>
        </row>
        <row r="1241">
          <cell r="C1241" t="str">
            <v/>
          </cell>
          <cell r="D1241" t="str">
            <v/>
          </cell>
          <cell r="E1241" t="str">
            <v/>
          </cell>
          <cell r="F1241" t="str">
            <v/>
          </cell>
          <cell r="G1241" t="str">
            <v/>
          </cell>
          <cell r="H1241">
            <v>0</v>
          </cell>
          <cell r="I1241" t="str">
            <v/>
          </cell>
        </row>
        <row r="1242">
          <cell r="C1242" t="str">
            <v/>
          </cell>
          <cell r="D1242" t="str">
            <v/>
          </cell>
          <cell r="E1242" t="str">
            <v/>
          </cell>
          <cell r="F1242" t="str">
            <v/>
          </cell>
          <cell r="G1242" t="str">
            <v/>
          </cell>
          <cell r="H1242">
            <v>0</v>
          </cell>
          <cell r="I1242" t="str">
            <v/>
          </cell>
        </row>
        <row r="1243">
          <cell r="C1243" t="str">
            <v/>
          </cell>
          <cell r="D1243" t="str">
            <v/>
          </cell>
          <cell r="E1243" t="str">
            <v/>
          </cell>
          <cell r="F1243" t="str">
            <v/>
          </cell>
          <cell r="G1243" t="str">
            <v/>
          </cell>
          <cell r="H1243">
            <v>0</v>
          </cell>
          <cell r="I1243" t="str">
            <v/>
          </cell>
        </row>
        <row r="1244">
          <cell r="C1244" t="str">
            <v/>
          </cell>
          <cell r="D1244" t="str">
            <v/>
          </cell>
          <cell r="E1244" t="str">
            <v/>
          </cell>
          <cell r="F1244" t="str">
            <v/>
          </cell>
          <cell r="G1244" t="str">
            <v/>
          </cell>
          <cell r="H1244">
            <v>0</v>
          </cell>
          <cell r="I1244" t="str">
            <v/>
          </cell>
        </row>
        <row r="1245">
          <cell r="C1245" t="str">
            <v/>
          </cell>
          <cell r="D1245" t="str">
            <v/>
          </cell>
          <cell r="E1245" t="str">
            <v/>
          </cell>
          <cell r="F1245" t="str">
            <v/>
          </cell>
          <cell r="G1245" t="str">
            <v/>
          </cell>
          <cell r="H1245">
            <v>0</v>
          </cell>
          <cell r="I1245" t="str">
            <v/>
          </cell>
        </row>
        <row r="1246">
          <cell r="C1246" t="str">
            <v/>
          </cell>
          <cell r="D1246" t="str">
            <v/>
          </cell>
          <cell r="E1246" t="str">
            <v/>
          </cell>
          <cell r="F1246" t="str">
            <v/>
          </cell>
          <cell r="G1246" t="str">
            <v/>
          </cell>
          <cell r="H1246">
            <v>0</v>
          </cell>
          <cell r="I1246" t="str">
            <v/>
          </cell>
        </row>
        <row r="1247">
          <cell r="C1247" t="str">
            <v/>
          </cell>
          <cell r="D1247" t="str">
            <v/>
          </cell>
          <cell r="E1247" t="str">
            <v/>
          </cell>
          <cell r="F1247" t="str">
            <v/>
          </cell>
          <cell r="G1247" t="str">
            <v/>
          </cell>
          <cell r="H1247">
            <v>0</v>
          </cell>
          <cell r="I1247" t="str">
            <v/>
          </cell>
        </row>
        <row r="1248">
          <cell r="C1248" t="str">
            <v/>
          </cell>
          <cell r="D1248" t="str">
            <v/>
          </cell>
          <cell r="E1248" t="str">
            <v/>
          </cell>
          <cell r="F1248" t="str">
            <v/>
          </cell>
          <cell r="G1248" t="str">
            <v/>
          </cell>
          <cell r="H1248">
            <v>0</v>
          </cell>
          <cell r="I1248" t="str">
            <v/>
          </cell>
        </row>
        <row r="1249">
          <cell r="C1249" t="str">
            <v/>
          </cell>
          <cell r="D1249" t="str">
            <v/>
          </cell>
          <cell r="E1249" t="str">
            <v/>
          </cell>
          <cell r="F1249" t="str">
            <v/>
          </cell>
          <cell r="G1249" t="str">
            <v/>
          </cell>
          <cell r="H1249">
            <v>0</v>
          </cell>
          <cell r="I1249" t="str">
            <v/>
          </cell>
        </row>
        <row r="1250">
          <cell r="C1250" t="str">
            <v/>
          </cell>
          <cell r="D1250" t="str">
            <v/>
          </cell>
          <cell r="E1250" t="str">
            <v/>
          </cell>
          <cell r="F1250" t="str">
            <v/>
          </cell>
          <cell r="G1250" t="str">
            <v/>
          </cell>
          <cell r="H1250">
            <v>0</v>
          </cell>
          <cell r="I1250" t="str">
            <v/>
          </cell>
        </row>
        <row r="1251">
          <cell r="C1251" t="str">
            <v/>
          </cell>
          <cell r="D1251" t="str">
            <v/>
          </cell>
          <cell r="E1251" t="str">
            <v/>
          </cell>
          <cell r="F1251" t="str">
            <v/>
          </cell>
          <cell r="G1251" t="str">
            <v/>
          </cell>
          <cell r="H1251">
            <v>0</v>
          </cell>
          <cell r="I1251" t="str">
            <v/>
          </cell>
        </row>
        <row r="1252">
          <cell r="C1252" t="str">
            <v/>
          </cell>
          <cell r="D1252" t="str">
            <v/>
          </cell>
          <cell r="E1252" t="str">
            <v/>
          </cell>
          <cell r="F1252" t="str">
            <v/>
          </cell>
          <cell r="G1252" t="str">
            <v/>
          </cell>
          <cell r="H1252">
            <v>0</v>
          </cell>
          <cell r="I1252" t="str">
            <v/>
          </cell>
        </row>
        <row r="1253">
          <cell r="C1253" t="str">
            <v/>
          </cell>
          <cell r="D1253" t="str">
            <v/>
          </cell>
          <cell r="E1253" t="str">
            <v/>
          </cell>
          <cell r="F1253" t="str">
            <v/>
          </cell>
          <cell r="G1253" t="str">
            <v/>
          </cell>
          <cell r="H1253">
            <v>0</v>
          </cell>
          <cell r="I1253" t="str">
            <v/>
          </cell>
        </row>
        <row r="1254">
          <cell r="C1254" t="str">
            <v/>
          </cell>
          <cell r="D1254" t="str">
            <v/>
          </cell>
          <cell r="E1254" t="str">
            <v/>
          </cell>
          <cell r="F1254" t="str">
            <v/>
          </cell>
          <cell r="G1254" t="str">
            <v/>
          </cell>
          <cell r="H1254">
            <v>0</v>
          </cell>
          <cell r="I1254" t="str">
            <v/>
          </cell>
        </row>
        <row r="1255">
          <cell r="C1255" t="str">
            <v/>
          </cell>
          <cell r="D1255" t="str">
            <v/>
          </cell>
          <cell r="E1255" t="str">
            <v/>
          </cell>
          <cell r="F1255" t="str">
            <v/>
          </cell>
          <cell r="G1255" t="str">
            <v/>
          </cell>
          <cell r="H1255">
            <v>0</v>
          </cell>
          <cell r="I1255" t="str">
            <v/>
          </cell>
        </row>
        <row r="1256">
          <cell r="C1256" t="str">
            <v/>
          </cell>
          <cell r="D1256" t="str">
            <v/>
          </cell>
          <cell r="E1256" t="str">
            <v/>
          </cell>
          <cell r="F1256" t="str">
            <v/>
          </cell>
          <cell r="G1256" t="str">
            <v/>
          </cell>
          <cell r="H1256">
            <v>0</v>
          </cell>
          <cell r="I1256" t="str">
            <v/>
          </cell>
        </row>
        <row r="1257">
          <cell r="C1257" t="str">
            <v/>
          </cell>
          <cell r="D1257" t="str">
            <v/>
          </cell>
          <cell r="E1257" t="str">
            <v/>
          </cell>
          <cell r="F1257" t="str">
            <v/>
          </cell>
          <cell r="G1257" t="str">
            <v/>
          </cell>
          <cell r="H1257">
            <v>0</v>
          </cell>
          <cell r="I1257" t="str">
            <v/>
          </cell>
        </row>
        <row r="1258">
          <cell r="C1258" t="str">
            <v/>
          </cell>
          <cell r="D1258" t="str">
            <v/>
          </cell>
          <cell r="E1258" t="str">
            <v/>
          </cell>
          <cell r="F1258" t="str">
            <v/>
          </cell>
          <cell r="G1258" t="str">
            <v/>
          </cell>
          <cell r="H1258">
            <v>0</v>
          </cell>
          <cell r="I1258" t="str">
            <v/>
          </cell>
        </row>
        <row r="1259">
          <cell r="C1259" t="str">
            <v/>
          </cell>
          <cell r="D1259" t="str">
            <v/>
          </cell>
          <cell r="E1259" t="str">
            <v/>
          </cell>
          <cell r="F1259" t="str">
            <v/>
          </cell>
          <cell r="G1259" t="str">
            <v/>
          </cell>
          <cell r="H1259">
            <v>0</v>
          </cell>
          <cell r="I1259" t="str">
            <v/>
          </cell>
        </row>
        <row r="1260">
          <cell r="C1260" t="str">
            <v/>
          </cell>
          <cell r="D1260" t="str">
            <v/>
          </cell>
          <cell r="E1260" t="str">
            <v/>
          </cell>
          <cell r="F1260" t="str">
            <v/>
          </cell>
          <cell r="G1260" t="str">
            <v/>
          </cell>
          <cell r="H1260">
            <v>0</v>
          </cell>
          <cell r="I1260" t="str">
            <v/>
          </cell>
        </row>
        <row r="1261">
          <cell r="C1261" t="str">
            <v/>
          </cell>
          <cell r="D1261" t="str">
            <v/>
          </cell>
          <cell r="E1261" t="str">
            <v/>
          </cell>
          <cell r="F1261" t="str">
            <v/>
          </cell>
          <cell r="G1261" t="str">
            <v/>
          </cell>
          <cell r="H1261">
            <v>0</v>
          </cell>
          <cell r="I1261" t="str">
            <v/>
          </cell>
        </row>
        <row r="1262">
          <cell r="C1262" t="str">
            <v/>
          </cell>
          <cell r="D1262" t="str">
            <v/>
          </cell>
          <cell r="E1262" t="str">
            <v/>
          </cell>
          <cell r="F1262" t="str">
            <v/>
          </cell>
          <cell r="G1262" t="str">
            <v/>
          </cell>
          <cell r="H1262">
            <v>0</v>
          </cell>
          <cell r="I1262" t="str">
            <v/>
          </cell>
        </row>
        <row r="1263">
          <cell r="C1263" t="str">
            <v/>
          </cell>
          <cell r="D1263" t="str">
            <v/>
          </cell>
          <cell r="E1263" t="str">
            <v/>
          </cell>
          <cell r="F1263" t="str">
            <v/>
          </cell>
          <cell r="G1263" t="str">
            <v/>
          </cell>
          <cell r="H1263">
            <v>0</v>
          </cell>
          <cell r="I1263" t="str">
            <v/>
          </cell>
        </row>
        <row r="1264">
          <cell r="C1264" t="str">
            <v/>
          </cell>
          <cell r="D1264" t="str">
            <v/>
          </cell>
          <cell r="E1264" t="str">
            <v/>
          </cell>
          <cell r="F1264" t="str">
            <v/>
          </cell>
          <cell r="G1264" t="str">
            <v/>
          </cell>
          <cell r="H1264">
            <v>0</v>
          </cell>
          <cell r="I1264" t="str">
            <v/>
          </cell>
        </row>
        <row r="1265">
          <cell r="C1265" t="str">
            <v/>
          </cell>
          <cell r="D1265" t="str">
            <v/>
          </cell>
          <cell r="E1265" t="str">
            <v/>
          </cell>
          <cell r="F1265" t="str">
            <v/>
          </cell>
          <cell r="G1265" t="str">
            <v/>
          </cell>
          <cell r="H1265">
            <v>0</v>
          </cell>
          <cell r="I1265" t="str">
            <v/>
          </cell>
        </row>
        <row r="1266">
          <cell r="C1266" t="str">
            <v/>
          </cell>
          <cell r="D1266" t="str">
            <v/>
          </cell>
          <cell r="E1266" t="str">
            <v/>
          </cell>
          <cell r="F1266" t="str">
            <v/>
          </cell>
          <cell r="G1266" t="str">
            <v/>
          </cell>
          <cell r="H1266">
            <v>0</v>
          </cell>
          <cell r="I1266" t="str">
            <v/>
          </cell>
        </row>
        <row r="1267">
          <cell r="C1267" t="str">
            <v/>
          </cell>
          <cell r="D1267" t="str">
            <v/>
          </cell>
          <cell r="E1267" t="str">
            <v/>
          </cell>
          <cell r="F1267" t="str">
            <v/>
          </cell>
          <cell r="G1267" t="str">
            <v/>
          </cell>
          <cell r="H1267">
            <v>0</v>
          </cell>
          <cell r="I1267" t="str">
            <v/>
          </cell>
        </row>
        <row r="1268">
          <cell r="C1268" t="str">
            <v/>
          </cell>
          <cell r="D1268" t="str">
            <v/>
          </cell>
          <cell r="E1268" t="str">
            <v/>
          </cell>
          <cell r="F1268" t="str">
            <v/>
          </cell>
          <cell r="G1268" t="str">
            <v/>
          </cell>
          <cell r="H1268">
            <v>0</v>
          </cell>
          <cell r="I1268" t="str">
            <v/>
          </cell>
        </row>
        <row r="1269">
          <cell r="C1269" t="str">
            <v/>
          </cell>
          <cell r="D1269" t="str">
            <v/>
          </cell>
          <cell r="E1269" t="str">
            <v/>
          </cell>
          <cell r="F1269" t="str">
            <v/>
          </cell>
          <cell r="G1269" t="str">
            <v/>
          </cell>
          <cell r="H1269">
            <v>0</v>
          </cell>
          <cell r="I1269" t="str">
            <v/>
          </cell>
        </row>
        <row r="1270">
          <cell r="C1270" t="str">
            <v/>
          </cell>
          <cell r="D1270" t="str">
            <v/>
          </cell>
          <cell r="E1270" t="str">
            <v/>
          </cell>
          <cell r="F1270" t="str">
            <v/>
          </cell>
          <cell r="G1270" t="str">
            <v/>
          </cell>
          <cell r="H1270">
            <v>0</v>
          </cell>
          <cell r="I1270" t="str">
            <v/>
          </cell>
        </row>
        <row r="1271">
          <cell r="C1271" t="str">
            <v/>
          </cell>
          <cell r="D1271" t="str">
            <v/>
          </cell>
          <cell r="E1271" t="str">
            <v/>
          </cell>
          <cell r="F1271" t="str">
            <v/>
          </cell>
          <cell r="G1271" t="str">
            <v/>
          </cell>
          <cell r="H1271">
            <v>0</v>
          </cell>
          <cell r="I1271" t="str">
            <v/>
          </cell>
        </row>
        <row r="1272">
          <cell r="C1272" t="str">
            <v/>
          </cell>
          <cell r="D1272" t="str">
            <v/>
          </cell>
          <cell r="E1272" t="str">
            <v/>
          </cell>
          <cell r="F1272" t="str">
            <v/>
          </cell>
          <cell r="G1272" t="str">
            <v/>
          </cell>
          <cell r="H1272">
            <v>0</v>
          </cell>
          <cell r="I1272" t="str">
            <v/>
          </cell>
        </row>
        <row r="1273">
          <cell r="C1273" t="str">
            <v/>
          </cell>
          <cell r="D1273" t="str">
            <v/>
          </cell>
          <cell r="E1273" t="str">
            <v/>
          </cell>
          <cell r="F1273" t="str">
            <v/>
          </cell>
          <cell r="G1273" t="str">
            <v/>
          </cell>
          <cell r="H1273">
            <v>0</v>
          </cell>
          <cell r="I1273" t="str">
            <v/>
          </cell>
        </row>
        <row r="1274">
          <cell r="C1274" t="str">
            <v/>
          </cell>
          <cell r="D1274" t="str">
            <v/>
          </cell>
          <cell r="E1274" t="str">
            <v/>
          </cell>
          <cell r="F1274" t="str">
            <v/>
          </cell>
          <cell r="G1274" t="str">
            <v/>
          </cell>
          <cell r="H1274">
            <v>0</v>
          </cell>
          <cell r="I1274" t="str">
            <v/>
          </cell>
        </row>
        <row r="1275">
          <cell r="C1275" t="str">
            <v/>
          </cell>
          <cell r="D1275" t="str">
            <v/>
          </cell>
          <cell r="E1275" t="str">
            <v/>
          </cell>
          <cell r="F1275" t="str">
            <v/>
          </cell>
          <cell r="G1275" t="str">
            <v/>
          </cell>
          <cell r="H1275">
            <v>0</v>
          </cell>
          <cell r="I1275" t="str">
            <v/>
          </cell>
        </row>
        <row r="1276">
          <cell r="C1276" t="str">
            <v/>
          </cell>
          <cell r="D1276" t="str">
            <v/>
          </cell>
          <cell r="E1276" t="str">
            <v/>
          </cell>
          <cell r="F1276" t="str">
            <v/>
          </cell>
          <cell r="G1276" t="str">
            <v/>
          </cell>
          <cell r="H1276">
            <v>0</v>
          </cell>
          <cell r="I1276" t="str">
            <v/>
          </cell>
        </row>
        <row r="1277">
          <cell r="C1277" t="str">
            <v/>
          </cell>
          <cell r="D1277" t="str">
            <v/>
          </cell>
          <cell r="E1277" t="str">
            <v/>
          </cell>
          <cell r="F1277" t="str">
            <v/>
          </cell>
          <cell r="G1277" t="str">
            <v/>
          </cell>
          <cell r="H1277">
            <v>0</v>
          </cell>
          <cell r="I1277" t="str">
            <v/>
          </cell>
        </row>
        <row r="1278">
          <cell r="C1278" t="str">
            <v/>
          </cell>
          <cell r="D1278" t="str">
            <v/>
          </cell>
          <cell r="E1278" t="str">
            <v/>
          </cell>
          <cell r="F1278" t="str">
            <v/>
          </cell>
          <cell r="G1278" t="str">
            <v/>
          </cell>
          <cell r="H1278">
            <v>0</v>
          </cell>
          <cell r="I1278" t="str">
            <v/>
          </cell>
        </row>
        <row r="1279">
          <cell r="C1279" t="str">
            <v/>
          </cell>
          <cell r="D1279" t="str">
            <v/>
          </cell>
          <cell r="E1279" t="str">
            <v/>
          </cell>
          <cell r="F1279" t="str">
            <v/>
          </cell>
          <cell r="G1279" t="str">
            <v/>
          </cell>
          <cell r="H1279">
            <v>0</v>
          </cell>
          <cell r="I1279" t="str">
            <v/>
          </cell>
        </row>
        <row r="1280">
          <cell r="C1280" t="str">
            <v/>
          </cell>
          <cell r="D1280" t="str">
            <v/>
          </cell>
          <cell r="E1280" t="str">
            <v/>
          </cell>
          <cell r="F1280" t="str">
            <v/>
          </cell>
          <cell r="G1280" t="str">
            <v/>
          </cell>
          <cell r="H1280">
            <v>0</v>
          </cell>
          <cell r="I1280" t="str">
            <v/>
          </cell>
        </row>
        <row r="1281">
          <cell r="C1281" t="str">
            <v/>
          </cell>
          <cell r="D1281" t="str">
            <v/>
          </cell>
          <cell r="E1281" t="str">
            <v/>
          </cell>
          <cell r="F1281" t="str">
            <v/>
          </cell>
          <cell r="G1281" t="str">
            <v/>
          </cell>
          <cell r="H1281">
            <v>0</v>
          </cell>
          <cell r="I1281" t="str">
            <v/>
          </cell>
        </row>
        <row r="1282">
          <cell r="C1282" t="str">
            <v/>
          </cell>
          <cell r="D1282" t="str">
            <v/>
          </cell>
          <cell r="E1282" t="str">
            <v/>
          </cell>
          <cell r="F1282" t="str">
            <v/>
          </cell>
          <cell r="G1282" t="str">
            <v/>
          </cell>
          <cell r="H1282">
            <v>0</v>
          </cell>
          <cell r="I1282" t="str">
            <v/>
          </cell>
        </row>
        <row r="1283">
          <cell r="C1283" t="str">
            <v/>
          </cell>
          <cell r="D1283" t="str">
            <v/>
          </cell>
          <cell r="E1283" t="str">
            <v/>
          </cell>
          <cell r="F1283" t="str">
            <v/>
          </cell>
          <cell r="G1283" t="str">
            <v/>
          </cell>
          <cell r="H1283">
            <v>0</v>
          </cell>
          <cell r="I1283" t="str">
            <v/>
          </cell>
        </row>
        <row r="1284">
          <cell r="C1284" t="str">
            <v/>
          </cell>
          <cell r="D1284" t="str">
            <v/>
          </cell>
          <cell r="E1284" t="str">
            <v/>
          </cell>
          <cell r="F1284" t="str">
            <v/>
          </cell>
          <cell r="G1284" t="str">
            <v/>
          </cell>
          <cell r="H1284">
            <v>0</v>
          </cell>
          <cell r="I1284" t="str">
            <v/>
          </cell>
        </row>
        <row r="1285">
          <cell r="C1285" t="str">
            <v/>
          </cell>
          <cell r="D1285" t="str">
            <v/>
          </cell>
          <cell r="E1285" t="str">
            <v/>
          </cell>
          <cell r="F1285" t="str">
            <v/>
          </cell>
          <cell r="G1285" t="str">
            <v/>
          </cell>
          <cell r="H1285">
            <v>0</v>
          </cell>
          <cell r="I1285" t="str">
            <v/>
          </cell>
        </row>
        <row r="1286">
          <cell r="C1286" t="str">
            <v/>
          </cell>
          <cell r="D1286" t="str">
            <v/>
          </cell>
          <cell r="E1286" t="str">
            <v/>
          </cell>
          <cell r="F1286" t="str">
            <v/>
          </cell>
          <cell r="G1286" t="str">
            <v/>
          </cell>
          <cell r="H1286">
            <v>0</v>
          </cell>
          <cell r="I1286" t="str">
            <v/>
          </cell>
        </row>
        <row r="1287">
          <cell r="C1287" t="str">
            <v/>
          </cell>
          <cell r="D1287" t="str">
            <v/>
          </cell>
          <cell r="E1287" t="str">
            <v/>
          </cell>
          <cell r="F1287" t="str">
            <v/>
          </cell>
          <cell r="G1287" t="str">
            <v/>
          </cell>
          <cell r="H1287">
            <v>0</v>
          </cell>
          <cell r="I1287" t="str">
            <v/>
          </cell>
        </row>
        <row r="1288">
          <cell r="C1288">
            <v>10</v>
          </cell>
          <cell r="D1288">
            <v>1</v>
          </cell>
          <cell r="E1288" t="str">
            <v/>
          </cell>
          <cell r="F1288" t="str">
            <v>New classification</v>
          </cell>
          <cell r="G1288" t="str">
            <v>W</v>
          </cell>
          <cell r="H1288">
            <v>0</v>
          </cell>
          <cell r="I1288">
            <v>1600</v>
          </cell>
        </row>
        <row r="1289">
          <cell r="C1289" t="str">
            <v/>
          </cell>
          <cell r="D1289" t="str">
            <v/>
          </cell>
          <cell r="E1289" t="str">
            <v/>
          </cell>
          <cell r="F1289" t="str">
            <v/>
          </cell>
          <cell r="G1289" t="str">
            <v>W</v>
          </cell>
          <cell r="H1289">
            <v>0</v>
          </cell>
          <cell r="I1289" t="str">
            <v/>
          </cell>
        </row>
        <row r="1290">
          <cell r="C1290" t="str">
            <v/>
          </cell>
          <cell r="D1290" t="str">
            <v/>
          </cell>
          <cell r="E1290" t="str">
            <v/>
          </cell>
          <cell r="F1290" t="str">
            <v/>
          </cell>
          <cell r="G1290" t="str">
            <v/>
          </cell>
          <cell r="H1290">
            <v>0</v>
          </cell>
          <cell r="I1290" t="str">
            <v/>
          </cell>
        </row>
        <row r="1291">
          <cell r="C1291" t="str">
            <v/>
          </cell>
          <cell r="D1291" t="str">
            <v/>
          </cell>
          <cell r="E1291" t="str">
            <v/>
          </cell>
          <cell r="F1291" t="str">
            <v/>
          </cell>
          <cell r="G1291" t="str">
            <v/>
          </cell>
          <cell r="H1291">
            <v>0</v>
          </cell>
          <cell r="I1291" t="str">
            <v/>
          </cell>
        </row>
        <row r="1292">
          <cell r="C1292" t="str">
            <v/>
          </cell>
          <cell r="D1292" t="str">
            <v/>
          </cell>
          <cell r="E1292" t="str">
            <v/>
          </cell>
          <cell r="F1292" t="str">
            <v/>
          </cell>
          <cell r="G1292" t="str">
            <v/>
          </cell>
          <cell r="H1292">
            <v>0</v>
          </cell>
          <cell r="I1292" t="str">
            <v/>
          </cell>
        </row>
        <row r="1293">
          <cell r="C1293" t="str">
            <v/>
          </cell>
          <cell r="D1293" t="str">
            <v/>
          </cell>
          <cell r="E1293" t="str">
            <v/>
          </cell>
          <cell r="F1293" t="str">
            <v/>
          </cell>
          <cell r="G1293" t="str">
            <v/>
          </cell>
          <cell r="H1293">
            <v>0</v>
          </cell>
          <cell r="I1293" t="str">
            <v/>
          </cell>
        </row>
        <row r="1294">
          <cell r="C1294" t="str">
            <v/>
          </cell>
          <cell r="D1294" t="str">
            <v/>
          </cell>
          <cell r="E1294" t="str">
            <v/>
          </cell>
          <cell r="F1294" t="str">
            <v/>
          </cell>
          <cell r="G1294" t="str">
            <v/>
          </cell>
          <cell r="H1294">
            <v>0</v>
          </cell>
          <cell r="I1294" t="str">
            <v/>
          </cell>
        </row>
        <row r="1295">
          <cell r="C1295" t="str">
            <v/>
          </cell>
          <cell r="D1295" t="str">
            <v/>
          </cell>
          <cell r="E1295" t="str">
            <v/>
          </cell>
          <cell r="F1295" t="str">
            <v/>
          </cell>
          <cell r="G1295" t="str">
            <v/>
          </cell>
          <cell r="H1295">
            <v>0</v>
          </cell>
          <cell r="I1295" t="str">
            <v/>
          </cell>
        </row>
        <row r="1296">
          <cell r="C1296" t="str">
            <v/>
          </cell>
          <cell r="D1296" t="str">
            <v/>
          </cell>
          <cell r="E1296" t="str">
            <v/>
          </cell>
          <cell r="F1296" t="str">
            <v/>
          </cell>
          <cell r="G1296" t="str">
            <v/>
          </cell>
          <cell r="H1296">
            <v>0</v>
          </cell>
          <cell r="I1296" t="str">
            <v/>
          </cell>
        </row>
        <row r="1297">
          <cell r="C1297" t="str">
            <v/>
          </cell>
          <cell r="D1297" t="str">
            <v/>
          </cell>
          <cell r="E1297" t="str">
            <v/>
          </cell>
          <cell r="F1297" t="str">
            <v/>
          </cell>
          <cell r="G1297" t="str">
            <v/>
          </cell>
          <cell r="H1297">
            <v>0</v>
          </cell>
          <cell r="I1297" t="str">
            <v/>
          </cell>
        </row>
        <row r="1298">
          <cell r="C1298" t="str">
            <v/>
          </cell>
          <cell r="D1298" t="str">
            <v/>
          </cell>
          <cell r="E1298" t="str">
            <v/>
          </cell>
          <cell r="F1298" t="str">
            <v/>
          </cell>
          <cell r="G1298" t="str">
            <v/>
          </cell>
          <cell r="H1298">
            <v>0</v>
          </cell>
          <cell r="I1298" t="str">
            <v/>
          </cell>
        </row>
        <row r="1299">
          <cell r="C1299" t="str">
            <v/>
          </cell>
          <cell r="D1299" t="str">
            <v/>
          </cell>
          <cell r="E1299" t="str">
            <v/>
          </cell>
          <cell r="F1299" t="str">
            <v/>
          </cell>
          <cell r="G1299" t="str">
            <v/>
          </cell>
          <cell r="H1299">
            <v>0</v>
          </cell>
          <cell r="I1299" t="str">
            <v/>
          </cell>
        </row>
        <row r="1300">
          <cell r="C1300" t="str">
            <v/>
          </cell>
          <cell r="D1300" t="str">
            <v/>
          </cell>
          <cell r="E1300" t="str">
            <v/>
          </cell>
          <cell r="F1300" t="str">
            <v/>
          </cell>
          <cell r="G1300" t="str">
            <v/>
          </cell>
          <cell r="H1300">
            <v>0</v>
          </cell>
          <cell r="I1300" t="str">
            <v/>
          </cell>
        </row>
        <row r="1301">
          <cell r="C1301" t="str">
            <v/>
          </cell>
          <cell r="D1301" t="str">
            <v/>
          </cell>
          <cell r="E1301" t="str">
            <v/>
          </cell>
          <cell r="F1301" t="str">
            <v/>
          </cell>
          <cell r="G1301" t="str">
            <v/>
          </cell>
          <cell r="H1301">
            <v>0</v>
          </cell>
          <cell r="I1301" t="str">
            <v/>
          </cell>
        </row>
        <row r="1302">
          <cell r="C1302" t="str">
            <v/>
          </cell>
          <cell r="D1302" t="str">
            <v/>
          </cell>
          <cell r="E1302" t="str">
            <v/>
          </cell>
          <cell r="F1302" t="str">
            <v/>
          </cell>
          <cell r="G1302" t="str">
            <v/>
          </cell>
          <cell r="H1302">
            <v>0</v>
          </cell>
          <cell r="I1302" t="str">
            <v/>
          </cell>
        </row>
        <row r="1303">
          <cell r="C1303" t="str">
            <v/>
          </cell>
          <cell r="D1303" t="str">
            <v/>
          </cell>
          <cell r="E1303" t="str">
            <v/>
          </cell>
          <cell r="F1303" t="str">
            <v/>
          </cell>
          <cell r="G1303" t="str">
            <v/>
          </cell>
          <cell r="H1303">
            <v>0</v>
          </cell>
          <cell r="I1303" t="str">
            <v/>
          </cell>
        </row>
        <row r="1304">
          <cell r="C1304" t="str">
            <v/>
          </cell>
          <cell r="D1304" t="str">
            <v/>
          </cell>
          <cell r="E1304" t="str">
            <v/>
          </cell>
          <cell r="F1304" t="str">
            <v/>
          </cell>
          <cell r="G1304" t="str">
            <v/>
          </cell>
          <cell r="H1304">
            <v>0</v>
          </cell>
          <cell r="I1304" t="str">
            <v/>
          </cell>
        </row>
        <row r="1305">
          <cell r="C1305" t="str">
            <v/>
          </cell>
          <cell r="D1305" t="str">
            <v/>
          </cell>
          <cell r="E1305" t="str">
            <v/>
          </cell>
          <cell r="F1305" t="str">
            <v/>
          </cell>
          <cell r="G1305" t="str">
            <v/>
          </cell>
          <cell r="H1305">
            <v>0</v>
          </cell>
          <cell r="I1305" t="str">
            <v/>
          </cell>
        </row>
        <row r="1306">
          <cell r="C1306" t="str">
            <v/>
          </cell>
          <cell r="D1306" t="str">
            <v/>
          </cell>
          <cell r="E1306" t="str">
            <v/>
          </cell>
          <cell r="F1306" t="str">
            <v/>
          </cell>
          <cell r="G1306" t="str">
            <v/>
          </cell>
          <cell r="H1306">
            <v>0</v>
          </cell>
          <cell r="I1306" t="str">
            <v/>
          </cell>
        </row>
        <row r="1307">
          <cell r="C1307" t="str">
            <v/>
          </cell>
          <cell r="D1307" t="str">
            <v/>
          </cell>
          <cell r="E1307" t="str">
            <v/>
          </cell>
          <cell r="F1307" t="str">
            <v/>
          </cell>
          <cell r="G1307" t="str">
            <v/>
          </cell>
          <cell r="H1307">
            <v>0</v>
          </cell>
          <cell r="I1307" t="str">
            <v/>
          </cell>
        </row>
        <row r="1308">
          <cell r="C1308" t="str">
            <v/>
          </cell>
          <cell r="D1308" t="str">
            <v/>
          </cell>
          <cell r="E1308" t="str">
            <v/>
          </cell>
          <cell r="F1308" t="str">
            <v/>
          </cell>
          <cell r="G1308" t="str">
            <v/>
          </cell>
          <cell r="H1308">
            <v>0</v>
          </cell>
          <cell r="I1308" t="str">
            <v/>
          </cell>
        </row>
        <row r="1309">
          <cell r="C1309" t="str">
            <v/>
          </cell>
          <cell r="D1309" t="str">
            <v/>
          </cell>
          <cell r="E1309" t="str">
            <v/>
          </cell>
          <cell r="F1309" t="str">
            <v/>
          </cell>
          <cell r="G1309" t="str">
            <v/>
          </cell>
          <cell r="H1309">
            <v>0</v>
          </cell>
          <cell r="I1309" t="str">
            <v/>
          </cell>
        </row>
        <row r="1310">
          <cell r="C1310" t="str">
            <v/>
          </cell>
          <cell r="D1310" t="str">
            <v/>
          </cell>
          <cell r="E1310" t="str">
            <v/>
          </cell>
          <cell r="F1310" t="str">
            <v/>
          </cell>
          <cell r="G1310" t="str">
            <v/>
          </cell>
          <cell r="H1310">
            <v>0</v>
          </cell>
          <cell r="I1310" t="str">
            <v/>
          </cell>
        </row>
        <row r="1311">
          <cell r="C1311" t="str">
            <v/>
          </cell>
          <cell r="D1311" t="str">
            <v/>
          </cell>
          <cell r="E1311" t="str">
            <v/>
          </cell>
          <cell r="F1311" t="str">
            <v/>
          </cell>
          <cell r="G1311" t="str">
            <v/>
          </cell>
          <cell r="H1311">
            <v>0</v>
          </cell>
          <cell r="I1311" t="str">
            <v/>
          </cell>
        </row>
        <row r="1312">
          <cell r="C1312" t="str">
            <v/>
          </cell>
          <cell r="D1312" t="str">
            <v/>
          </cell>
          <cell r="E1312" t="str">
            <v/>
          </cell>
          <cell r="F1312" t="str">
            <v/>
          </cell>
          <cell r="G1312" t="str">
            <v/>
          </cell>
          <cell r="H1312">
            <v>0</v>
          </cell>
          <cell r="I1312" t="str">
            <v/>
          </cell>
        </row>
        <row r="1313">
          <cell r="C1313" t="str">
            <v/>
          </cell>
          <cell r="D1313" t="str">
            <v/>
          </cell>
          <cell r="E1313" t="str">
            <v>Student</v>
          </cell>
          <cell r="F1313" t="str">
            <v/>
          </cell>
          <cell r="G1313" t="str">
            <v/>
          </cell>
          <cell r="H1313">
            <v>14.56</v>
          </cell>
          <cell r="I1313">
            <v>500</v>
          </cell>
        </row>
        <row r="1314">
          <cell r="C1314">
            <v>11</v>
          </cell>
          <cell r="D1314">
            <v>1</v>
          </cell>
          <cell r="E1314" t="str">
            <v>Student</v>
          </cell>
          <cell r="F1314" t="str">
            <v>Summer Student</v>
          </cell>
          <cell r="G1314" t="str">
            <v>W</v>
          </cell>
          <cell r="H1314">
            <v>14.56</v>
          </cell>
          <cell r="I1314">
            <v>500</v>
          </cell>
        </row>
        <row r="1315">
          <cell r="C1315" t="str">
            <v/>
          </cell>
          <cell r="D1315" t="str">
            <v/>
          </cell>
          <cell r="E1315" t="str">
            <v>Student</v>
          </cell>
          <cell r="F1315" t="str">
            <v/>
          </cell>
          <cell r="G1315" t="str">
            <v/>
          </cell>
          <cell r="H1315">
            <v>14.56</v>
          </cell>
          <cell r="I1315">
            <v>500</v>
          </cell>
        </row>
        <row r="1316">
          <cell r="C1316" t="str">
            <v/>
          </cell>
          <cell r="D1316" t="str">
            <v/>
          </cell>
          <cell r="E1316" t="str">
            <v>Student</v>
          </cell>
          <cell r="F1316" t="str">
            <v/>
          </cell>
          <cell r="G1316" t="str">
            <v/>
          </cell>
          <cell r="H1316">
            <v>14.56</v>
          </cell>
          <cell r="I1316">
            <v>500</v>
          </cell>
        </row>
        <row r="1317">
          <cell r="C1317" t="str">
            <v/>
          </cell>
          <cell r="D1317" t="str">
            <v/>
          </cell>
          <cell r="E1317" t="str">
            <v>Student</v>
          </cell>
          <cell r="F1317" t="str">
            <v/>
          </cell>
          <cell r="G1317" t="str">
            <v/>
          </cell>
          <cell r="H1317">
            <v>14.56</v>
          </cell>
          <cell r="I1317">
            <v>500</v>
          </cell>
        </row>
        <row r="1318">
          <cell r="C1318" t="str">
            <v/>
          </cell>
          <cell r="D1318" t="str">
            <v/>
          </cell>
          <cell r="E1318" t="str">
            <v>Student</v>
          </cell>
          <cell r="F1318" t="str">
            <v/>
          </cell>
          <cell r="G1318" t="str">
            <v/>
          </cell>
          <cell r="H1318">
            <v>14.56</v>
          </cell>
          <cell r="I1318">
            <v>500</v>
          </cell>
        </row>
        <row r="1319">
          <cell r="C1319" t="str">
            <v/>
          </cell>
          <cell r="D1319" t="str">
            <v/>
          </cell>
          <cell r="E1319" t="str">
            <v>Student</v>
          </cell>
          <cell r="F1319" t="str">
            <v/>
          </cell>
          <cell r="G1319" t="str">
            <v/>
          </cell>
          <cell r="H1319">
            <v>14.56</v>
          </cell>
          <cell r="I1319">
            <v>500</v>
          </cell>
        </row>
        <row r="1320">
          <cell r="C1320" t="str">
            <v/>
          </cell>
          <cell r="D1320" t="str">
            <v/>
          </cell>
          <cell r="E1320" t="str">
            <v>Student</v>
          </cell>
          <cell r="F1320" t="str">
            <v/>
          </cell>
          <cell r="G1320" t="str">
            <v/>
          </cell>
          <cell r="H1320">
            <v>14.56</v>
          </cell>
          <cell r="I1320">
            <v>500</v>
          </cell>
        </row>
        <row r="1321">
          <cell r="C1321" t="str">
            <v/>
          </cell>
          <cell r="D1321" t="str">
            <v/>
          </cell>
          <cell r="E1321" t="str">
            <v>Student</v>
          </cell>
          <cell r="F1321" t="str">
            <v/>
          </cell>
          <cell r="G1321" t="str">
            <v/>
          </cell>
          <cell r="H1321">
            <v>14.56</v>
          </cell>
          <cell r="I1321">
            <v>500</v>
          </cell>
        </row>
        <row r="1322">
          <cell r="C1322" t="str">
            <v/>
          </cell>
          <cell r="D1322" t="str">
            <v/>
          </cell>
          <cell r="E1322" t="str">
            <v>Student</v>
          </cell>
          <cell r="F1322" t="str">
            <v/>
          </cell>
          <cell r="G1322" t="str">
            <v/>
          </cell>
          <cell r="H1322">
            <v>14.56</v>
          </cell>
          <cell r="I1322">
            <v>500</v>
          </cell>
        </row>
        <row r="1323">
          <cell r="C1323" t="str">
            <v/>
          </cell>
          <cell r="D1323" t="str">
            <v/>
          </cell>
          <cell r="E1323" t="str">
            <v>Student</v>
          </cell>
          <cell r="F1323" t="str">
            <v/>
          </cell>
          <cell r="G1323" t="str">
            <v/>
          </cell>
          <cell r="H1323">
            <v>14.56</v>
          </cell>
          <cell r="I1323">
            <v>500</v>
          </cell>
        </row>
        <row r="1324">
          <cell r="C1324" t="str">
            <v/>
          </cell>
          <cell r="D1324" t="str">
            <v/>
          </cell>
          <cell r="E1324" t="str">
            <v>Student</v>
          </cell>
          <cell r="F1324" t="str">
            <v/>
          </cell>
          <cell r="G1324" t="str">
            <v/>
          </cell>
          <cell r="H1324">
            <v>14.56</v>
          </cell>
          <cell r="I1324">
            <v>500</v>
          </cell>
        </row>
        <row r="1325">
          <cell r="C1325" t="str">
            <v/>
          </cell>
          <cell r="D1325" t="str">
            <v/>
          </cell>
          <cell r="E1325" t="str">
            <v>Student</v>
          </cell>
          <cell r="F1325" t="str">
            <v/>
          </cell>
          <cell r="G1325" t="str">
            <v/>
          </cell>
          <cell r="H1325">
            <v>14.56</v>
          </cell>
          <cell r="I1325">
            <v>500</v>
          </cell>
        </row>
        <row r="1326">
          <cell r="C1326" t="str">
            <v/>
          </cell>
          <cell r="D1326" t="str">
            <v/>
          </cell>
          <cell r="E1326" t="str">
            <v>Student</v>
          </cell>
          <cell r="F1326" t="str">
            <v/>
          </cell>
          <cell r="G1326" t="str">
            <v/>
          </cell>
          <cell r="H1326">
            <v>14.56</v>
          </cell>
          <cell r="I1326">
            <v>500</v>
          </cell>
        </row>
        <row r="1327">
          <cell r="C1327" t="str">
            <v/>
          </cell>
          <cell r="D1327" t="str">
            <v/>
          </cell>
          <cell r="E1327" t="str">
            <v>Student</v>
          </cell>
          <cell r="F1327" t="str">
            <v/>
          </cell>
          <cell r="G1327" t="str">
            <v/>
          </cell>
          <cell r="H1327">
            <v>14.56</v>
          </cell>
          <cell r="I1327">
            <v>500</v>
          </cell>
        </row>
        <row r="1328">
          <cell r="C1328" t="str">
            <v/>
          </cell>
          <cell r="D1328" t="str">
            <v/>
          </cell>
          <cell r="E1328" t="str">
            <v>Student</v>
          </cell>
          <cell r="F1328" t="str">
            <v/>
          </cell>
          <cell r="G1328" t="str">
            <v/>
          </cell>
          <cell r="H1328">
            <v>14.56</v>
          </cell>
          <cell r="I1328">
            <v>500</v>
          </cell>
        </row>
        <row r="1329">
          <cell r="C1329" t="str">
            <v/>
          </cell>
          <cell r="D1329" t="str">
            <v/>
          </cell>
          <cell r="E1329" t="str">
            <v>Student</v>
          </cell>
          <cell r="F1329" t="str">
            <v/>
          </cell>
          <cell r="G1329" t="str">
            <v/>
          </cell>
          <cell r="H1329">
            <v>14.56</v>
          </cell>
          <cell r="I1329">
            <v>500</v>
          </cell>
        </row>
        <row r="1330">
          <cell r="C1330" t="str">
            <v/>
          </cell>
          <cell r="D1330" t="str">
            <v/>
          </cell>
          <cell r="E1330" t="str">
            <v>Student</v>
          </cell>
          <cell r="F1330" t="str">
            <v/>
          </cell>
          <cell r="G1330" t="str">
            <v/>
          </cell>
          <cell r="H1330">
            <v>14.56</v>
          </cell>
          <cell r="I1330">
            <v>500</v>
          </cell>
        </row>
        <row r="1331">
          <cell r="C1331" t="str">
            <v/>
          </cell>
          <cell r="D1331" t="str">
            <v/>
          </cell>
          <cell r="E1331" t="str">
            <v>Student</v>
          </cell>
          <cell r="F1331" t="str">
            <v/>
          </cell>
          <cell r="G1331" t="str">
            <v/>
          </cell>
          <cell r="H1331">
            <v>14.56</v>
          </cell>
          <cell r="I1331">
            <v>500</v>
          </cell>
        </row>
        <row r="1332">
          <cell r="C1332" t="str">
            <v/>
          </cell>
          <cell r="D1332" t="str">
            <v/>
          </cell>
          <cell r="E1332" t="str">
            <v>Student</v>
          </cell>
          <cell r="F1332" t="str">
            <v/>
          </cell>
          <cell r="G1332" t="str">
            <v/>
          </cell>
          <cell r="H1332">
            <v>14.56</v>
          </cell>
          <cell r="I1332">
            <v>500</v>
          </cell>
        </row>
        <row r="1333">
          <cell r="C1333" t="str">
            <v/>
          </cell>
          <cell r="D1333" t="str">
            <v/>
          </cell>
          <cell r="E1333" t="str">
            <v>Student</v>
          </cell>
          <cell r="F1333" t="str">
            <v/>
          </cell>
          <cell r="G1333" t="str">
            <v/>
          </cell>
          <cell r="H1333">
            <v>14.56</v>
          </cell>
          <cell r="I1333">
            <v>500</v>
          </cell>
        </row>
        <row r="1334">
          <cell r="C1334" t="str">
            <v/>
          </cell>
          <cell r="D1334" t="str">
            <v/>
          </cell>
          <cell r="E1334" t="str">
            <v>Student</v>
          </cell>
          <cell r="F1334" t="str">
            <v/>
          </cell>
          <cell r="G1334" t="str">
            <v/>
          </cell>
          <cell r="H1334">
            <v>14.56</v>
          </cell>
          <cell r="I1334">
            <v>500</v>
          </cell>
        </row>
        <row r="1335">
          <cell r="C1335" t="str">
            <v/>
          </cell>
          <cell r="D1335" t="str">
            <v/>
          </cell>
          <cell r="E1335" t="str">
            <v>Student</v>
          </cell>
          <cell r="F1335" t="str">
            <v/>
          </cell>
          <cell r="G1335" t="str">
            <v/>
          </cell>
          <cell r="H1335">
            <v>14.56</v>
          </cell>
          <cell r="I1335">
            <v>500</v>
          </cell>
        </row>
        <row r="1336">
          <cell r="C1336" t="str">
            <v/>
          </cell>
          <cell r="D1336" t="str">
            <v/>
          </cell>
          <cell r="E1336" t="str">
            <v>Student</v>
          </cell>
          <cell r="F1336" t="str">
            <v/>
          </cell>
          <cell r="G1336" t="str">
            <v/>
          </cell>
          <cell r="H1336">
            <v>14.56</v>
          </cell>
          <cell r="I1336">
            <v>500</v>
          </cell>
        </row>
        <row r="1337">
          <cell r="C1337" t="str">
            <v/>
          </cell>
          <cell r="D1337" t="str">
            <v/>
          </cell>
          <cell r="E1337" t="str">
            <v>Student</v>
          </cell>
          <cell r="F1337" t="str">
            <v/>
          </cell>
          <cell r="G1337" t="str">
            <v/>
          </cell>
          <cell r="H1337">
            <v>14.56</v>
          </cell>
          <cell r="I1337">
            <v>500</v>
          </cell>
        </row>
        <row r="1338">
          <cell r="C1338" t="str">
            <v/>
          </cell>
          <cell r="D1338" t="str">
            <v/>
          </cell>
          <cell r="E1338" t="str">
            <v/>
          </cell>
          <cell r="F1338" t="str">
            <v/>
          </cell>
          <cell r="G1338" t="str">
            <v/>
          </cell>
          <cell r="H1338" t="str">
            <v/>
          </cell>
          <cell r="I1338" t="str">
            <v/>
          </cell>
        </row>
        <row r="1339">
          <cell r="C1339" t="str">
            <v/>
          </cell>
          <cell r="D1339" t="str">
            <v/>
          </cell>
          <cell r="E1339" t="str">
            <v/>
          </cell>
          <cell r="F1339" t="str">
            <v/>
          </cell>
          <cell r="G1339" t="str">
            <v/>
          </cell>
          <cell r="H1339" t="str">
            <v/>
          </cell>
          <cell r="I1339" t="str">
            <v/>
          </cell>
        </row>
        <row r="1340">
          <cell r="C1340" t="str">
            <v/>
          </cell>
          <cell r="D1340" t="str">
            <v/>
          </cell>
          <cell r="E1340" t="str">
            <v/>
          </cell>
          <cell r="F1340" t="str">
            <v/>
          </cell>
          <cell r="G1340" t="str">
            <v/>
          </cell>
          <cell r="H1340" t="str">
            <v/>
          </cell>
          <cell r="I1340" t="str">
            <v/>
          </cell>
        </row>
        <row r="1341">
          <cell r="C1341" t="str">
            <v/>
          </cell>
          <cell r="D1341" t="str">
            <v/>
          </cell>
          <cell r="E1341" t="str">
            <v/>
          </cell>
          <cell r="F1341" t="str">
            <v/>
          </cell>
          <cell r="G1341" t="str">
            <v/>
          </cell>
          <cell r="H1341" t="str">
            <v/>
          </cell>
          <cell r="I1341" t="str">
            <v/>
          </cell>
        </row>
        <row r="1342">
          <cell r="C1342" t="str">
            <v/>
          </cell>
          <cell r="D1342" t="str">
            <v/>
          </cell>
          <cell r="E1342" t="str">
            <v/>
          </cell>
          <cell r="F1342" t="str">
            <v/>
          </cell>
          <cell r="G1342" t="str">
            <v/>
          </cell>
          <cell r="H1342" t="str">
            <v/>
          </cell>
          <cell r="I1342" t="str">
            <v/>
          </cell>
        </row>
        <row r="1343">
          <cell r="C1343" t="str">
            <v/>
          </cell>
          <cell r="D1343" t="str">
            <v/>
          </cell>
          <cell r="E1343" t="str">
            <v/>
          </cell>
          <cell r="F1343" t="str">
            <v/>
          </cell>
          <cell r="G1343" t="str">
            <v/>
          </cell>
          <cell r="H1343" t="str">
            <v/>
          </cell>
          <cell r="I1343" t="str">
            <v/>
          </cell>
        </row>
        <row r="1344">
          <cell r="C1344" t="str">
            <v/>
          </cell>
          <cell r="D1344" t="str">
            <v/>
          </cell>
          <cell r="E1344" t="str">
            <v/>
          </cell>
          <cell r="F1344" t="str">
            <v/>
          </cell>
          <cell r="G1344" t="str">
            <v/>
          </cell>
          <cell r="H1344" t="str">
            <v/>
          </cell>
          <cell r="I1344" t="str">
            <v/>
          </cell>
        </row>
        <row r="1345">
          <cell r="C1345" t="str">
            <v/>
          </cell>
          <cell r="D1345" t="str">
            <v/>
          </cell>
          <cell r="E1345" t="str">
            <v/>
          </cell>
          <cell r="F1345" t="str">
            <v/>
          </cell>
          <cell r="G1345" t="str">
            <v/>
          </cell>
          <cell r="H1345" t="str">
            <v/>
          </cell>
          <cell r="I1345" t="str">
            <v/>
          </cell>
        </row>
        <row r="1346">
          <cell r="C1346" t="str">
            <v/>
          </cell>
          <cell r="D1346" t="str">
            <v/>
          </cell>
          <cell r="E1346" t="str">
            <v/>
          </cell>
          <cell r="F1346" t="str">
            <v/>
          </cell>
          <cell r="G1346" t="str">
            <v/>
          </cell>
          <cell r="H1346" t="str">
            <v/>
          </cell>
          <cell r="I1346" t="str">
            <v/>
          </cell>
        </row>
        <row r="1347">
          <cell r="C1347" t="str">
            <v/>
          </cell>
          <cell r="D1347" t="str">
            <v/>
          </cell>
          <cell r="E1347" t="str">
            <v/>
          </cell>
          <cell r="F1347" t="str">
            <v/>
          </cell>
          <cell r="G1347" t="str">
            <v/>
          </cell>
          <cell r="H1347" t="str">
            <v/>
          </cell>
          <cell r="I1347" t="str">
            <v/>
          </cell>
        </row>
        <row r="1348">
          <cell r="C1348" t="str">
            <v/>
          </cell>
          <cell r="D1348" t="str">
            <v/>
          </cell>
          <cell r="E1348" t="str">
            <v/>
          </cell>
          <cell r="F1348" t="str">
            <v/>
          </cell>
          <cell r="G1348" t="str">
            <v/>
          </cell>
          <cell r="H1348" t="str">
            <v/>
          </cell>
          <cell r="I1348" t="str">
            <v/>
          </cell>
        </row>
        <row r="1349">
          <cell r="C1349" t="str">
            <v/>
          </cell>
          <cell r="D1349" t="str">
            <v/>
          </cell>
          <cell r="E1349" t="str">
            <v/>
          </cell>
          <cell r="F1349" t="str">
            <v/>
          </cell>
          <cell r="G1349" t="str">
            <v/>
          </cell>
          <cell r="H1349" t="str">
            <v/>
          </cell>
          <cell r="I1349" t="str">
            <v/>
          </cell>
        </row>
        <row r="1350">
          <cell r="C1350" t="str">
            <v/>
          </cell>
          <cell r="D1350" t="str">
            <v/>
          </cell>
          <cell r="E1350" t="str">
            <v/>
          </cell>
          <cell r="F1350" t="str">
            <v/>
          </cell>
          <cell r="G1350" t="str">
            <v/>
          </cell>
          <cell r="H1350" t="str">
            <v/>
          </cell>
          <cell r="I1350" t="str">
            <v/>
          </cell>
        </row>
        <row r="1351">
          <cell r="C1351" t="str">
            <v/>
          </cell>
          <cell r="D1351" t="str">
            <v/>
          </cell>
          <cell r="E1351" t="str">
            <v/>
          </cell>
          <cell r="F1351" t="str">
            <v/>
          </cell>
          <cell r="G1351" t="str">
            <v/>
          </cell>
          <cell r="H1351" t="str">
            <v/>
          </cell>
          <cell r="I1351" t="str">
            <v/>
          </cell>
        </row>
        <row r="1352">
          <cell r="C1352" t="str">
            <v/>
          </cell>
          <cell r="D1352" t="str">
            <v/>
          </cell>
          <cell r="E1352" t="str">
            <v/>
          </cell>
          <cell r="F1352" t="str">
            <v/>
          </cell>
          <cell r="G1352" t="str">
            <v/>
          </cell>
          <cell r="H1352" t="str">
            <v/>
          </cell>
          <cell r="I1352" t="str">
            <v/>
          </cell>
        </row>
        <row r="1353">
          <cell r="C1353" t="str">
            <v/>
          </cell>
          <cell r="D1353" t="str">
            <v/>
          </cell>
          <cell r="E1353" t="str">
            <v/>
          </cell>
          <cell r="F1353" t="str">
            <v/>
          </cell>
          <cell r="G1353" t="str">
            <v/>
          </cell>
          <cell r="H1353" t="str">
            <v/>
          </cell>
          <cell r="I1353" t="str">
            <v/>
          </cell>
        </row>
        <row r="1354">
          <cell r="C1354" t="str">
            <v/>
          </cell>
          <cell r="D1354" t="str">
            <v/>
          </cell>
          <cell r="E1354" t="str">
            <v/>
          </cell>
          <cell r="F1354" t="str">
            <v/>
          </cell>
          <cell r="G1354" t="str">
            <v/>
          </cell>
          <cell r="H1354" t="str">
            <v/>
          </cell>
          <cell r="I1354" t="str">
            <v/>
          </cell>
        </row>
        <row r="1355">
          <cell r="C1355" t="str">
            <v/>
          </cell>
          <cell r="D1355" t="str">
            <v/>
          </cell>
          <cell r="E1355" t="str">
            <v/>
          </cell>
          <cell r="F1355" t="str">
            <v/>
          </cell>
          <cell r="G1355" t="str">
            <v/>
          </cell>
          <cell r="H1355" t="str">
            <v/>
          </cell>
          <cell r="I1355" t="str">
            <v/>
          </cell>
        </row>
        <row r="1356">
          <cell r="C1356" t="str">
            <v/>
          </cell>
          <cell r="D1356" t="str">
            <v/>
          </cell>
          <cell r="E1356" t="str">
            <v/>
          </cell>
          <cell r="F1356" t="str">
            <v/>
          </cell>
          <cell r="G1356" t="str">
            <v/>
          </cell>
          <cell r="H1356" t="str">
            <v/>
          </cell>
          <cell r="I1356" t="str">
            <v/>
          </cell>
        </row>
        <row r="1357">
          <cell r="C1357" t="str">
            <v/>
          </cell>
          <cell r="D1357" t="str">
            <v/>
          </cell>
          <cell r="E1357" t="str">
            <v/>
          </cell>
          <cell r="F1357" t="str">
            <v/>
          </cell>
          <cell r="G1357" t="str">
            <v/>
          </cell>
          <cell r="H1357" t="str">
            <v/>
          </cell>
          <cell r="I1357" t="str">
            <v/>
          </cell>
        </row>
        <row r="1358">
          <cell r="C1358" t="str">
            <v/>
          </cell>
          <cell r="D1358" t="str">
            <v/>
          </cell>
          <cell r="E1358" t="str">
            <v/>
          </cell>
          <cell r="F1358" t="str">
            <v/>
          </cell>
          <cell r="G1358" t="str">
            <v/>
          </cell>
          <cell r="H1358" t="str">
            <v/>
          </cell>
          <cell r="I1358" t="str">
            <v/>
          </cell>
        </row>
        <row r="1359">
          <cell r="C1359" t="str">
            <v/>
          </cell>
          <cell r="D1359" t="str">
            <v/>
          </cell>
          <cell r="E1359" t="str">
            <v/>
          </cell>
          <cell r="F1359" t="str">
            <v/>
          </cell>
          <cell r="G1359" t="str">
            <v/>
          </cell>
          <cell r="H1359" t="str">
            <v/>
          </cell>
          <cell r="I1359" t="str">
            <v/>
          </cell>
        </row>
        <row r="1360">
          <cell r="C1360" t="str">
            <v/>
          </cell>
          <cell r="D1360" t="str">
            <v/>
          </cell>
          <cell r="E1360" t="str">
            <v/>
          </cell>
          <cell r="F1360" t="str">
            <v/>
          </cell>
          <cell r="G1360" t="str">
            <v/>
          </cell>
          <cell r="H1360" t="str">
            <v/>
          </cell>
          <cell r="I1360" t="str">
            <v/>
          </cell>
        </row>
        <row r="1361">
          <cell r="C1361" t="str">
            <v/>
          </cell>
          <cell r="D1361" t="str">
            <v/>
          </cell>
          <cell r="E1361" t="str">
            <v/>
          </cell>
          <cell r="F1361" t="str">
            <v/>
          </cell>
          <cell r="G1361" t="str">
            <v/>
          </cell>
          <cell r="H1361" t="str">
            <v/>
          </cell>
          <cell r="I1361" t="str">
            <v/>
          </cell>
        </row>
        <row r="1362">
          <cell r="C1362" t="str">
            <v/>
          </cell>
          <cell r="D1362" t="str">
            <v/>
          </cell>
          <cell r="E1362" t="str">
            <v/>
          </cell>
          <cell r="F1362" t="str">
            <v/>
          </cell>
          <cell r="G1362" t="str">
            <v/>
          </cell>
          <cell r="H1362" t="str">
            <v/>
          </cell>
          <cell r="I1362" t="str">
            <v/>
          </cell>
        </row>
      </sheetData>
      <sheetData sheetId="6" refreshError="1">
        <row r="7">
          <cell r="B7">
            <v>1</v>
          </cell>
          <cell r="C7" t="str">
            <v/>
          </cell>
          <cell r="D7" t="str">
            <v>SO101OM5065SO</v>
          </cell>
          <cell r="E7" t="str">
            <v>100000070</v>
          </cell>
          <cell r="F7" t="str">
            <v>MCI</v>
          </cell>
          <cell r="G7" t="str">
            <v>Meter Change Inspection</v>
          </cell>
          <cell r="H7" t="str">
            <v>311</v>
          </cell>
          <cell r="I7" t="str">
            <v>101</v>
          </cell>
          <cell r="J7" t="str">
            <v>5065</v>
          </cell>
          <cell r="K7" t="str">
            <v>Workorder Time</v>
          </cell>
          <cell r="L7" t="str">
            <v>Workorder Time</v>
          </cell>
          <cell r="M7" t="str">
            <v>Meterperson - 2nd Class</v>
          </cell>
          <cell r="O7">
            <v>62.809501953125</v>
          </cell>
          <cell r="P7">
            <v>100</v>
          </cell>
          <cell r="Q7">
            <v>6280.9501953125</v>
          </cell>
          <cell r="S7" t="str">
            <v/>
          </cell>
          <cell r="T7" t="str">
            <v>608000311-101-5065</v>
          </cell>
          <cell r="U7" t="str">
            <v>608000</v>
          </cell>
          <cell r="V7" t="str">
            <v>Direct labour - Work order</v>
          </cell>
          <cell r="X7">
            <v>6281</v>
          </cell>
          <cell r="Y7">
            <v>523.41666666666663</v>
          </cell>
          <cell r="Z7">
            <v>523.41666666666663</v>
          </cell>
          <cell r="AA7">
            <v>523.41666666666663</v>
          </cell>
          <cell r="AB7">
            <v>523.41666666666663</v>
          </cell>
          <cell r="AC7">
            <v>523.41666666666663</v>
          </cell>
          <cell r="AD7">
            <v>523.41666666666663</v>
          </cell>
          <cell r="AE7">
            <v>523.41666666666663</v>
          </cell>
          <cell r="AF7">
            <v>523.41666666666663</v>
          </cell>
          <cell r="AG7">
            <v>523.41666666666663</v>
          </cell>
          <cell r="AH7">
            <v>523.41666666666663</v>
          </cell>
          <cell r="AI7">
            <v>523.41666666666663</v>
          </cell>
          <cell r="AJ7">
            <v>523.41666666666663</v>
          </cell>
          <cell r="AK7">
            <v>6281.0000000000009</v>
          </cell>
          <cell r="AL7">
            <v>0</v>
          </cell>
        </row>
        <row r="8">
          <cell r="B8">
            <v>2</v>
          </cell>
          <cell r="C8" t="str">
            <v/>
          </cell>
          <cell r="D8" t="str">
            <v>SO101OM5065SO</v>
          </cell>
          <cell r="E8" t="str">
            <v>100000070</v>
          </cell>
          <cell r="F8" t="str">
            <v>MCI</v>
          </cell>
          <cell r="G8" t="str">
            <v>Meter Change Inspection</v>
          </cell>
          <cell r="H8" t="str">
            <v>311</v>
          </cell>
          <cell r="I8" t="str">
            <v>101</v>
          </cell>
          <cell r="J8" t="str">
            <v>5065</v>
          </cell>
          <cell r="K8" t="str">
            <v>Vehicle</v>
          </cell>
          <cell r="L8" t="str">
            <v>Vehicle</v>
          </cell>
          <cell r="M8" t="str">
            <v>VECV - Cargo Van</v>
          </cell>
          <cell r="O8">
            <v>14</v>
          </cell>
          <cell r="Q8" t="str">
            <v/>
          </cell>
          <cell r="R8">
            <v>100</v>
          </cell>
          <cell r="S8">
            <v>1400</v>
          </cell>
          <cell r="T8" t="str">
            <v>651000311-101-5065</v>
          </cell>
          <cell r="U8" t="str">
            <v>651000</v>
          </cell>
          <cell r="V8" t="str">
            <v>Direct work order charges - Vehicles used</v>
          </cell>
          <cell r="X8">
            <v>1400</v>
          </cell>
          <cell r="Y8">
            <v>116.66666666666667</v>
          </cell>
          <cell r="Z8">
            <v>116.66666666666667</v>
          </cell>
          <cell r="AA8">
            <v>116.66666666666667</v>
          </cell>
          <cell r="AB8">
            <v>116.66666666666667</v>
          </cell>
          <cell r="AC8">
            <v>116.66666666666667</v>
          </cell>
          <cell r="AD8">
            <v>116.66666666666667</v>
          </cell>
          <cell r="AE8">
            <v>116.66666666666667</v>
          </cell>
          <cell r="AF8">
            <v>116.66666666666667</v>
          </cell>
          <cell r="AG8">
            <v>116.66666666666667</v>
          </cell>
          <cell r="AH8">
            <v>116.66666666666667</v>
          </cell>
          <cell r="AI8">
            <v>116.66666666666667</v>
          </cell>
          <cell r="AJ8">
            <v>116.66666666666667</v>
          </cell>
          <cell r="AK8">
            <v>1400.0000000000002</v>
          </cell>
          <cell r="AL8">
            <v>0</v>
          </cell>
        </row>
        <row r="9">
          <cell r="B9">
            <v>3</v>
          </cell>
          <cell r="C9" t="str">
            <v/>
          </cell>
          <cell r="D9" t="str">
            <v>SO101OM5175SO</v>
          </cell>
          <cell r="E9" t="str">
            <v>100000072</v>
          </cell>
          <cell r="F9" t="str">
            <v>IVM</v>
          </cell>
          <cell r="G9" t="str">
            <v>Installation - Verify-Maintenance</v>
          </cell>
          <cell r="H9" t="str">
            <v>311</v>
          </cell>
          <cell r="I9" t="str">
            <v>101</v>
          </cell>
          <cell r="J9" t="str">
            <v>5175</v>
          </cell>
          <cell r="K9" t="str">
            <v>A/P</v>
          </cell>
          <cell r="L9" t="str">
            <v>SA12 - Other Supplies</v>
          </cell>
          <cell r="M9" t="str">
            <v>A/P</v>
          </cell>
          <cell r="N9">
            <v>500</v>
          </cell>
          <cell r="O9" t="str">
            <v/>
          </cell>
          <cell r="Q9" t="str">
            <v/>
          </cell>
          <cell r="S9" t="str">
            <v/>
          </cell>
          <cell r="T9" t="str">
            <v>709000311-101-5175</v>
          </cell>
          <cell r="U9" t="str">
            <v>709000</v>
          </cell>
          <cell r="V9" t="str">
            <v>Other supplies</v>
          </cell>
          <cell r="X9">
            <v>500</v>
          </cell>
          <cell r="Y9">
            <v>41.666666666666664</v>
          </cell>
          <cell r="Z9">
            <v>41.666666666666664</v>
          </cell>
          <cell r="AA9">
            <v>41.666666666666664</v>
          </cell>
          <cell r="AB9">
            <v>41.666666666666664</v>
          </cell>
          <cell r="AC9">
            <v>41.666666666666664</v>
          </cell>
          <cell r="AD9">
            <v>41.666666666666664</v>
          </cell>
          <cell r="AE9">
            <v>41.666666666666664</v>
          </cell>
          <cell r="AF9">
            <v>41.666666666666664</v>
          </cell>
          <cell r="AG9">
            <v>41.666666666666664</v>
          </cell>
          <cell r="AH9">
            <v>41.666666666666664</v>
          </cell>
          <cell r="AI9">
            <v>41.666666666666664</v>
          </cell>
          <cell r="AJ9">
            <v>41.666666666666664</v>
          </cell>
          <cell r="AK9">
            <v>500.00000000000006</v>
          </cell>
          <cell r="AL9">
            <v>0</v>
          </cell>
        </row>
        <row r="10">
          <cell r="B10">
            <v>4</v>
          </cell>
          <cell r="C10" t="str">
            <v/>
          </cell>
          <cell r="D10" t="str">
            <v>SO101OM5175SO</v>
          </cell>
          <cell r="E10" t="str">
            <v>100000072</v>
          </cell>
          <cell r="F10" t="str">
            <v>IVM</v>
          </cell>
          <cell r="G10" t="str">
            <v>Installation - Verify-Maintenance</v>
          </cell>
          <cell r="H10" t="str">
            <v>311</v>
          </cell>
          <cell r="I10" t="str">
            <v>101</v>
          </cell>
          <cell r="J10" t="str">
            <v>5175</v>
          </cell>
          <cell r="K10" t="str">
            <v>Workorder Time</v>
          </cell>
          <cell r="L10" t="str">
            <v>Workorder Time</v>
          </cell>
          <cell r="M10" t="str">
            <v>Meterperson - 2nd Class</v>
          </cell>
          <cell r="O10">
            <v>62.809501953125</v>
          </cell>
          <cell r="P10">
            <v>600</v>
          </cell>
          <cell r="Q10">
            <v>37685.701171875</v>
          </cell>
          <cell r="S10" t="str">
            <v/>
          </cell>
          <cell r="T10" t="str">
            <v>608000311-101-5175</v>
          </cell>
          <cell r="U10" t="str">
            <v>608000</v>
          </cell>
          <cell r="V10" t="str">
            <v>Direct labour - Work order</v>
          </cell>
          <cell r="X10">
            <v>37686</v>
          </cell>
          <cell r="Y10">
            <v>3140.5</v>
          </cell>
          <cell r="Z10">
            <v>3140.5</v>
          </cell>
          <cell r="AA10">
            <v>3140.5</v>
          </cell>
          <cell r="AB10">
            <v>3140.5</v>
          </cell>
          <cell r="AC10">
            <v>3140.5</v>
          </cell>
          <cell r="AD10">
            <v>3140.5</v>
          </cell>
          <cell r="AE10">
            <v>3140.5</v>
          </cell>
          <cell r="AF10">
            <v>3140.5</v>
          </cell>
          <cell r="AG10">
            <v>3140.5</v>
          </cell>
          <cell r="AH10">
            <v>3140.5</v>
          </cell>
          <cell r="AI10">
            <v>3140.5</v>
          </cell>
          <cell r="AJ10">
            <v>3140.5</v>
          </cell>
          <cell r="AK10">
            <v>37686</v>
          </cell>
          <cell r="AL10">
            <v>0</v>
          </cell>
        </row>
        <row r="11">
          <cell r="B11" t="str">
            <v/>
          </cell>
          <cell r="C11" t="str">
            <v/>
          </cell>
          <cell r="D11" t="str">
            <v>SO101OM5175SO</v>
          </cell>
          <cell r="E11" t="str">
            <v>100000072</v>
          </cell>
          <cell r="F11" t="str">
            <v>IVM</v>
          </cell>
          <cell r="G11" t="str">
            <v>Installation - Verify-Maintenance</v>
          </cell>
          <cell r="H11" t="str">
            <v>311</v>
          </cell>
          <cell r="I11" t="str">
            <v>101</v>
          </cell>
          <cell r="J11" t="str">
            <v>5175</v>
          </cell>
          <cell r="K11" t="str">
            <v>Workorder Time</v>
          </cell>
          <cell r="L11" t="str">
            <v>Workorder Time</v>
          </cell>
          <cell r="M11" t="str">
            <v>Meterperson - 1st Class</v>
          </cell>
          <cell r="O11">
            <v>67.801499023437501</v>
          </cell>
          <cell r="P11">
            <v>600</v>
          </cell>
          <cell r="Q11">
            <v>40680.8994140625</v>
          </cell>
          <cell r="S11" t="str">
            <v/>
          </cell>
          <cell r="T11" t="str">
            <v>608000311-101-5175</v>
          </cell>
          <cell r="U11" t="str">
            <v>608000</v>
          </cell>
          <cell r="V11" t="str">
            <v>Direct labour - Work order</v>
          </cell>
          <cell r="X11">
            <v>40681</v>
          </cell>
          <cell r="Y11">
            <v>3390.0833333333335</v>
          </cell>
          <cell r="Z11">
            <v>3390.0833333333335</v>
          </cell>
          <cell r="AA11">
            <v>3390.0833333333335</v>
          </cell>
          <cell r="AB11">
            <v>3390.0833333333335</v>
          </cell>
          <cell r="AC11">
            <v>3390.0833333333335</v>
          </cell>
          <cell r="AD11">
            <v>3390.0833333333335</v>
          </cell>
          <cell r="AE11">
            <v>3390.0833333333335</v>
          </cell>
          <cell r="AF11">
            <v>3390.0833333333335</v>
          </cell>
          <cell r="AG11">
            <v>3390.0833333333335</v>
          </cell>
          <cell r="AH11">
            <v>3390.0833333333335</v>
          </cell>
          <cell r="AI11">
            <v>3390.0833333333335</v>
          </cell>
          <cell r="AJ11">
            <v>3390.0833333333335</v>
          </cell>
          <cell r="AK11">
            <v>40681</v>
          </cell>
          <cell r="AL11">
            <v>0</v>
          </cell>
        </row>
        <row r="12">
          <cell r="B12">
            <v>5</v>
          </cell>
          <cell r="C12" t="str">
            <v/>
          </cell>
          <cell r="D12" t="str">
            <v>SO101OM5175SO</v>
          </cell>
          <cell r="E12" t="str">
            <v>100000072</v>
          </cell>
          <cell r="F12" t="str">
            <v>IVM</v>
          </cell>
          <cell r="G12" t="str">
            <v>Installation - Verify-Maintenance</v>
          </cell>
          <cell r="H12" t="str">
            <v>311</v>
          </cell>
          <cell r="I12" t="str">
            <v>101</v>
          </cell>
          <cell r="J12" t="str">
            <v>5175</v>
          </cell>
          <cell r="K12" t="str">
            <v>Vehicle</v>
          </cell>
          <cell r="L12" t="str">
            <v>Vehicle</v>
          </cell>
          <cell r="M12" t="str">
            <v>VECV - Cargo Van</v>
          </cell>
          <cell r="O12">
            <v>14</v>
          </cell>
          <cell r="Q12" t="str">
            <v/>
          </cell>
          <cell r="R12">
            <v>1200</v>
          </cell>
          <cell r="S12">
            <v>16800</v>
          </cell>
          <cell r="T12" t="str">
            <v>651000311-101-5175</v>
          </cell>
          <cell r="U12" t="str">
            <v>651000</v>
          </cell>
          <cell r="V12" t="str">
            <v>Direct work order charges - Vehicles used</v>
          </cell>
          <cell r="X12">
            <v>16800</v>
          </cell>
          <cell r="Y12">
            <v>1400</v>
          </cell>
          <cell r="Z12">
            <v>1400</v>
          </cell>
          <cell r="AA12">
            <v>1400</v>
          </cell>
          <cell r="AB12">
            <v>1400</v>
          </cell>
          <cell r="AC12">
            <v>1400</v>
          </cell>
          <cell r="AD12">
            <v>1400</v>
          </cell>
          <cell r="AE12">
            <v>1400</v>
          </cell>
          <cell r="AF12">
            <v>1400</v>
          </cell>
          <cell r="AG12">
            <v>1400</v>
          </cell>
          <cell r="AH12">
            <v>1400</v>
          </cell>
          <cell r="AI12">
            <v>1400</v>
          </cell>
          <cell r="AJ12">
            <v>1400</v>
          </cell>
          <cell r="AK12">
            <v>16800</v>
          </cell>
          <cell r="AL12">
            <v>0</v>
          </cell>
        </row>
        <row r="13">
          <cell r="B13" t="str">
            <v/>
          </cell>
          <cell r="C13" t="str">
            <v/>
          </cell>
          <cell r="D13" t="str">
            <v>SO101OM5065SO</v>
          </cell>
          <cell r="E13" t="str">
            <v>100000074</v>
          </cell>
          <cell r="F13" t="str">
            <v>IBO</v>
          </cell>
          <cell r="G13" t="str">
            <v>Inspection Required - Meter</v>
          </cell>
          <cell r="H13" t="str">
            <v>311</v>
          </cell>
          <cell r="I13" t="str">
            <v>101</v>
          </cell>
          <cell r="J13" t="str">
            <v>5065</v>
          </cell>
          <cell r="K13" t="str">
            <v>Workorder Time</v>
          </cell>
          <cell r="L13" t="str">
            <v>Workorder Time</v>
          </cell>
          <cell r="M13" t="str">
            <v>Meterperson - 3rd Class</v>
          </cell>
          <cell r="O13">
            <v>57.388500976562497</v>
          </cell>
          <cell r="P13">
            <v>1330</v>
          </cell>
          <cell r="Q13">
            <v>76326.706298828125</v>
          </cell>
          <cell r="S13" t="str">
            <v/>
          </cell>
          <cell r="T13" t="str">
            <v>608000311-101-5065</v>
          </cell>
          <cell r="U13" t="str">
            <v>608000</v>
          </cell>
          <cell r="V13" t="str">
            <v>Direct labour - Work order</v>
          </cell>
          <cell r="X13">
            <v>76327</v>
          </cell>
          <cell r="Y13">
            <v>6360.583333333333</v>
          </cell>
          <cell r="Z13">
            <v>6360.583333333333</v>
          </cell>
          <cell r="AA13">
            <v>6360.583333333333</v>
          </cell>
          <cell r="AB13">
            <v>6360.583333333333</v>
          </cell>
          <cell r="AC13">
            <v>6360.583333333333</v>
          </cell>
          <cell r="AD13">
            <v>6360.583333333333</v>
          </cell>
          <cell r="AE13">
            <v>6360.583333333333</v>
          </cell>
          <cell r="AF13">
            <v>6360.583333333333</v>
          </cell>
          <cell r="AG13">
            <v>6360.583333333333</v>
          </cell>
          <cell r="AH13">
            <v>6360.583333333333</v>
          </cell>
          <cell r="AI13">
            <v>6360.583333333333</v>
          </cell>
          <cell r="AJ13">
            <v>6360.583333333333</v>
          </cell>
          <cell r="AK13">
            <v>76327</v>
          </cell>
          <cell r="AL13">
            <v>0</v>
          </cell>
        </row>
        <row r="14">
          <cell r="B14" t="str">
            <v/>
          </cell>
          <cell r="C14" t="str">
            <v/>
          </cell>
          <cell r="D14" t="str">
            <v>SO101OM5065SO</v>
          </cell>
          <cell r="E14" t="str">
            <v>100000074</v>
          </cell>
          <cell r="F14" t="str">
            <v>IBO</v>
          </cell>
          <cell r="G14" t="str">
            <v>Inspection Required - Meter</v>
          </cell>
          <cell r="H14" t="str">
            <v>311</v>
          </cell>
          <cell r="I14" t="str">
            <v>101</v>
          </cell>
          <cell r="J14" t="str">
            <v>5065</v>
          </cell>
          <cell r="K14" t="str">
            <v>Workorder Time</v>
          </cell>
          <cell r="L14" t="str">
            <v>Workorder Time</v>
          </cell>
          <cell r="M14" t="str">
            <v>Meterperson - 2nd Class</v>
          </cell>
          <cell r="O14">
            <v>62.809501953125</v>
          </cell>
          <cell r="P14">
            <v>170</v>
          </cell>
          <cell r="Q14">
            <v>10677.61533203125</v>
          </cell>
          <cell r="S14" t="str">
            <v/>
          </cell>
          <cell r="T14" t="str">
            <v>608000311-101-5065</v>
          </cell>
          <cell r="U14" t="str">
            <v>608000</v>
          </cell>
          <cell r="V14" t="str">
            <v>Direct labour - Work order</v>
          </cell>
          <cell r="X14">
            <v>10678</v>
          </cell>
          <cell r="Y14">
            <v>889.83333333333337</v>
          </cell>
          <cell r="Z14">
            <v>889.83333333333337</v>
          </cell>
          <cell r="AA14">
            <v>889.83333333333337</v>
          </cell>
          <cell r="AB14">
            <v>889.83333333333337</v>
          </cell>
          <cell r="AC14">
            <v>889.83333333333337</v>
          </cell>
          <cell r="AD14">
            <v>889.83333333333337</v>
          </cell>
          <cell r="AE14">
            <v>889.83333333333337</v>
          </cell>
          <cell r="AF14">
            <v>889.83333333333337</v>
          </cell>
          <cell r="AG14">
            <v>889.83333333333337</v>
          </cell>
          <cell r="AH14">
            <v>889.83333333333337</v>
          </cell>
          <cell r="AI14">
            <v>889.83333333333337</v>
          </cell>
          <cell r="AJ14">
            <v>889.83333333333337</v>
          </cell>
          <cell r="AK14">
            <v>10678</v>
          </cell>
          <cell r="AL14">
            <v>0</v>
          </cell>
        </row>
        <row r="15">
          <cell r="B15">
            <v>6</v>
          </cell>
          <cell r="C15" t="str">
            <v/>
          </cell>
          <cell r="D15" t="str">
            <v>SO101OM5065SO</v>
          </cell>
          <cell r="E15" t="str">
            <v>100000074</v>
          </cell>
          <cell r="F15" t="str">
            <v>IBO</v>
          </cell>
          <cell r="G15" t="str">
            <v>Inspection Required - Meter</v>
          </cell>
          <cell r="H15" t="str">
            <v>311</v>
          </cell>
          <cell r="I15" t="str">
            <v>101</v>
          </cell>
          <cell r="J15" t="str">
            <v>5065</v>
          </cell>
          <cell r="K15" t="str">
            <v>Inventory</v>
          </cell>
          <cell r="M15" t="str">
            <v>Inventory</v>
          </cell>
          <cell r="O15" t="str">
            <v/>
          </cell>
          <cell r="Q15" t="str">
            <v/>
          </cell>
          <cell r="S15" t="str">
            <v/>
          </cell>
          <cell r="T15" t="str">
            <v>650000311-101-5065</v>
          </cell>
          <cell r="U15" t="str">
            <v>650000</v>
          </cell>
          <cell r="V15" t="str">
            <v>Direct work order charges - Materials used</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row>
        <row r="16">
          <cell r="B16" t="str">
            <v/>
          </cell>
          <cell r="C16" t="str">
            <v/>
          </cell>
          <cell r="D16" t="str">
            <v>SO101OM5065SO</v>
          </cell>
          <cell r="E16" t="str">
            <v>100000074</v>
          </cell>
          <cell r="F16" t="str">
            <v>IBO</v>
          </cell>
          <cell r="G16" t="str">
            <v>Inspection Required - Meter</v>
          </cell>
          <cell r="H16" t="str">
            <v>311</v>
          </cell>
          <cell r="I16" t="str">
            <v>101</v>
          </cell>
          <cell r="J16" t="str">
            <v>5065</v>
          </cell>
          <cell r="K16" t="str">
            <v>Vehicle</v>
          </cell>
          <cell r="L16" t="str">
            <v>Vehicle</v>
          </cell>
          <cell r="M16" t="str">
            <v>VECV - Cargo Van</v>
          </cell>
          <cell r="O16">
            <v>14</v>
          </cell>
          <cell r="Q16" t="str">
            <v/>
          </cell>
          <cell r="R16">
            <v>1500</v>
          </cell>
          <cell r="S16">
            <v>21000</v>
          </cell>
          <cell r="T16" t="str">
            <v>651000311-101-5065</v>
          </cell>
          <cell r="U16" t="str">
            <v>651000</v>
          </cell>
          <cell r="V16" t="str">
            <v>Direct work order charges - Vehicles used</v>
          </cell>
          <cell r="X16">
            <v>21000</v>
          </cell>
          <cell r="Y16">
            <v>1750</v>
          </cell>
          <cell r="Z16">
            <v>1750</v>
          </cell>
          <cell r="AA16">
            <v>1750</v>
          </cell>
          <cell r="AB16">
            <v>1750</v>
          </cell>
          <cell r="AC16">
            <v>1750</v>
          </cell>
          <cell r="AD16">
            <v>1750</v>
          </cell>
          <cell r="AE16">
            <v>1750</v>
          </cell>
          <cell r="AF16">
            <v>1750</v>
          </cell>
          <cell r="AG16">
            <v>1750</v>
          </cell>
          <cell r="AH16">
            <v>1750</v>
          </cell>
          <cell r="AI16">
            <v>1750</v>
          </cell>
          <cell r="AJ16">
            <v>1750</v>
          </cell>
          <cell r="AK16">
            <v>21000</v>
          </cell>
          <cell r="AL16">
            <v>0</v>
          </cell>
        </row>
        <row r="17">
          <cell r="B17">
            <v>7</v>
          </cell>
          <cell r="C17" t="str">
            <v/>
          </cell>
          <cell r="D17" t="str">
            <v>SO101OM5025SO</v>
          </cell>
          <cell r="E17" t="str">
            <v>100000075</v>
          </cell>
          <cell r="F17" t="str">
            <v>VCI</v>
          </cell>
          <cell r="G17" t="str">
            <v>Voltage Complaints - Investigate-Test</v>
          </cell>
          <cell r="H17" t="str">
            <v>311</v>
          </cell>
          <cell r="I17" t="str">
            <v>101</v>
          </cell>
          <cell r="J17" t="str">
            <v>5025</v>
          </cell>
          <cell r="K17" t="str">
            <v>A/P</v>
          </cell>
          <cell r="L17" t="str">
            <v>SA12 - Other Supplies</v>
          </cell>
          <cell r="M17" t="str">
            <v>A/P</v>
          </cell>
          <cell r="N17">
            <v>500</v>
          </cell>
          <cell r="O17" t="str">
            <v/>
          </cell>
          <cell r="Q17" t="str">
            <v/>
          </cell>
          <cell r="S17" t="str">
            <v/>
          </cell>
          <cell r="T17" t="str">
            <v>709000311-101-5025</v>
          </cell>
          <cell r="U17" t="str">
            <v>709000</v>
          </cell>
          <cell r="V17" t="str">
            <v>Other supplies</v>
          </cell>
          <cell r="X17">
            <v>500</v>
          </cell>
          <cell r="Y17">
            <v>41.666666666666664</v>
          </cell>
          <cell r="Z17">
            <v>41.666666666666664</v>
          </cell>
          <cell r="AA17">
            <v>41.666666666666664</v>
          </cell>
          <cell r="AB17">
            <v>41.666666666666664</v>
          </cell>
          <cell r="AC17">
            <v>41.666666666666664</v>
          </cell>
          <cell r="AD17">
            <v>41.666666666666664</v>
          </cell>
          <cell r="AE17">
            <v>41.666666666666664</v>
          </cell>
          <cell r="AF17">
            <v>41.666666666666664</v>
          </cell>
          <cell r="AG17">
            <v>41.666666666666664</v>
          </cell>
          <cell r="AH17">
            <v>41.666666666666664</v>
          </cell>
          <cell r="AI17">
            <v>41.666666666666664</v>
          </cell>
          <cell r="AJ17">
            <v>41.666666666666664</v>
          </cell>
          <cell r="AK17">
            <v>500.00000000000006</v>
          </cell>
          <cell r="AL17">
            <v>0</v>
          </cell>
        </row>
        <row r="18">
          <cell r="B18">
            <v>8</v>
          </cell>
          <cell r="C18" t="str">
            <v/>
          </cell>
          <cell r="D18" t="str">
            <v>SO101OM5025SO</v>
          </cell>
          <cell r="E18" t="str">
            <v>100000075</v>
          </cell>
          <cell r="F18" t="str">
            <v>VCI</v>
          </cell>
          <cell r="G18" t="str">
            <v>Voltage Complaints - Investigate-Test</v>
          </cell>
          <cell r="H18" t="str">
            <v>311</v>
          </cell>
          <cell r="I18" t="str">
            <v>101</v>
          </cell>
          <cell r="J18" t="str">
            <v>5025</v>
          </cell>
          <cell r="K18" t="str">
            <v>Workorder Time</v>
          </cell>
          <cell r="L18" t="str">
            <v>Workorder Time</v>
          </cell>
          <cell r="M18" t="str">
            <v>Meterperson - 1st Class</v>
          </cell>
          <cell r="O18">
            <v>67.801499023437501</v>
          </cell>
          <cell r="P18">
            <v>100</v>
          </cell>
          <cell r="Q18">
            <v>6780.14990234375</v>
          </cell>
          <cell r="S18" t="str">
            <v/>
          </cell>
          <cell r="T18" t="str">
            <v>608000311-101-5025</v>
          </cell>
          <cell r="U18" t="str">
            <v>608000</v>
          </cell>
          <cell r="V18" t="str">
            <v>Direct labour - Work order</v>
          </cell>
          <cell r="X18">
            <v>6780</v>
          </cell>
          <cell r="Y18">
            <v>565</v>
          </cell>
          <cell r="Z18">
            <v>565</v>
          </cell>
          <cell r="AA18">
            <v>565</v>
          </cell>
          <cell r="AB18">
            <v>565</v>
          </cell>
          <cell r="AC18">
            <v>565</v>
          </cell>
          <cell r="AD18">
            <v>565</v>
          </cell>
          <cell r="AE18">
            <v>565</v>
          </cell>
          <cell r="AF18">
            <v>565</v>
          </cell>
          <cell r="AG18">
            <v>565</v>
          </cell>
          <cell r="AH18">
            <v>565</v>
          </cell>
          <cell r="AI18">
            <v>565</v>
          </cell>
          <cell r="AJ18">
            <v>565</v>
          </cell>
          <cell r="AK18">
            <v>6780</v>
          </cell>
          <cell r="AL18">
            <v>0</v>
          </cell>
        </row>
        <row r="19">
          <cell r="B19">
            <v>9</v>
          </cell>
          <cell r="C19" t="str">
            <v/>
          </cell>
          <cell r="D19" t="str">
            <v>SO101OM5025SO</v>
          </cell>
          <cell r="E19" t="str">
            <v>100000075</v>
          </cell>
          <cell r="F19" t="str">
            <v>VCI</v>
          </cell>
          <cell r="G19" t="str">
            <v>Voltage Complaints - Investigate-Test</v>
          </cell>
          <cell r="H19" t="str">
            <v>311</v>
          </cell>
          <cell r="I19" t="str">
            <v>101</v>
          </cell>
          <cell r="J19" t="str">
            <v>5025</v>
          </cell>
          <cell r="K19" t="str">
            <v>Vehicle</v>
          </cell>
          <cell r="L19" t="str">
            <v>Vehicle</v>
          </cell>
          <cell r="M19" t="str">
            <v>VECV - Cargo Van</v>
          </cell>
          <cell r="O19">
            <v>14</v>
          </cell>
          <cell r="Q19" t="str">
            <v/>
          </cell>
          <cell r="R19">
            <v>100</v>
          </cell>
          <cell r="S19">
            <v>1400</v>
          </cell>
          <cell r="T19" t="str">
            <v>651000311-101-5025</v>
          </cell>
          <cell r="U19" t="str">
            <v>651000</v>
          </cell>
          <cell r="V19" t="str">
            <v>Direct work order charges - Vehicles used</v>
          </cell>
          <cell r="X19">
            <v>1400</v>
          </cell>
          <cell r="Y19">
            <v>116.66666666666667</v>
          </cell>
          <cell r="Z19">
            <v>116.66666666666667</v>
          </cell>
          <cell r="AA19">
            <v>116.66666666666667</v>
          </cell>
          <cell r="AB19">
            <v>116.66666666666667</v>
          </cell>
          <cell r="AC19">
            <v>116.66666666666667</v>
          </cell>
          <cell r="AD19">
            <v>116.66666666666667</v>
          </cell>
          <cell r="AE19">
            <v>116.66666666666667</v>
          </cell>
          <cell r="AF19">
            <v>116.66666666666667</v>
          </cell>
          <cell r="AG19">
            <v>116.66666666666667</v>
          </cell>
          <cell r="AH19">
            <v>116.66666666666667</v>
          </cell>
          <cell r="AI19">
            <v>116.66666666666667</v>
          </cell>
          <cell r="AJ19">
            <v>116.66666666666667</v>
          </cell>
          <cell r="AK19">
            <v>1400.0000000000002</v>
          </cell>
          <cell r="AL19">
            <v>0</v>
          </cell>
        </row>
        <row r="20">
          <cell r="B20" t="str">
            <v/>
          </cell>
          <cell r="C20" t="str">
            <v/>
          </cell>
          <cell r="D20" t="str">
            <v>BUSAPHORBACUSTCONN</v>
          </cell>
          <cell r="E20" t="str">
            <v>100002791</v>
          </cell>
          <cell r="F20" t="str">
            <v>17000</v>
          </cell>
          <cell r="G20" t="str">
            <v>Manage IT Projects</v>
          </cell>
          <cell r="H20" t="str">
            <v>311</v>
          </cell>
          <cell r="I20" t="str">
            <v>101</v>
          </cell>
          <cell r="J20" t="str">
            <v>5065</v>
          </cell>
          <cell r="O20" t="str">
            <v/>
          </cell>
          <cell r="Q20" t="str">
            <v/>
          </cell>
          <cell r="S20" t="str">
            <v/>
          </cell>
          <cell r="T20" t="str">
            <v/>
          </cell>
          <cell r="U20" t="str">
            <v/>
          </cell>
          <cell r="V20" t="str">
            <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row>
        <row r="21">
          <cell r="B21" t="str">
            <v/>
          </cell>
          <cell r="C21" t="str">
            <v/>
          </cell>
          <cell r="D21" t="str">
            <v>BUSAPHORBACUSTCONN</v>
          </cell>
          <cell r="E21" t="str">
            <v>100002792</v>
          </cell>
          <cell r="F21" t="str">
            <v>17300</v>
          </cell>
          <cell r="G21" t="str">
            <v>Manage Business Applications</v>
          </cell>
          <cell r="H21" t="str">
            <v>311</v>
          </cell>
          <cell r="I21" t="str">
            <v>101</v>
          </cell>
          <cell r="J21" t="str">
            <v>5065</v>
          </cell>
          <cell r="O21" t="str">
            <v/>
          </cell>
          <cell r="Q21" t="str">
            <v/>
          </cell>
          <cell r="S21" t="str">
            <v/>
          </cell>
          <cell r="T21" t="str">
            <v/>
          </cell>
          <cell r="U21" t="str">
            <v/>
          </cell>
          <cell r="V21" t="str">
            <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row>
        <row r="22">
          <cell r="B22" t="str">
            <v/>
          </cell>
          <cell r="C22" t="str">
            <v/>
          </cell>
          <cell r="D22" t="str">
            <v>BUSAPHORBACUSTCONN</v>
          </cell>
          <cell r="E22" t="str">
            <v>100002793</v>
          </cell>
          <cell r="F22" t="str">
            <v>17350</v>
          </cell>
          <cell r="G22" t="str">
            <v>Support Business Applications</v>
          </cell>
          <cell r="H22" t="str">
            <v>311</v>
          </cell>
          <cell r="I22" t="str">
            <v>101</v>
          </cell>
          <cell r="J22" t="str">
            <v>5065</v>
          </cell>
          <cell r="O22" t="str">
            <v/>
          </cell>
          <cell r="Q22" t="str">
            <v/>
          </cell>
          <cell r="S22" t="str">
            <v/>
          </cell>
          <cell r="T22" t="str">
            <v/>
          </cell>
          <cell r="U22" t="str">
            <v/>
          </cell>
          <cell r="V22" t="str">
            <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row>
        <row r="23">
          <cell r="B23">
            <v>10</v>
          </cell>
          <cell r="C23" t="str">
            <v/>
          </cell>
          <cell r="D23" t="str">
            <v>CUSCONN101CCONCOMMON</v>
          </cell>
          <cell r="E23" t="str">
            <v>100013906</v>
          </cell>
          <cell r="F23" t="str">
            <v>20300</v>
          </cell>
          <cell r="G23" t="str">
            <v>Manage Labour Relations</v>
          </cell>
          <cell r="H23" t="str">
            <v>311</v>
          </cell>
          <cell r="I23" t="str">
            <v>101</v>
          </cell>
          <cell r="J23" t="str">
            <v>5065</v>
          </cell>
          <cell r="K23" t="str">
            <v>A/P</v>
          </cell>
          <cell r="L23" t="str">
            <v>SA89 - Travel and Accommodations</v>
          </cell>
          <cell r="M23" t="str">
            <v>A/P</v>
          </cell>
          <cell r="N23">
            <v>1000</v>
          </cell>
          <cell r="O23" t="str">
            <v/>
          </cell>
          <cell r="Q23" t="str">
            <v/>
          </cell>
          <cell r="S23" t="str">
            <v/>
          </cell>
          <cell r="T23" t="str">
            <v>620000311-101-5065</v>
          </cell>
          <cell r="U23" t="str">
            <v>620000</v>
          </cell>
          <cell r="V23" t="str">
            <v>Travel and accommodations</v>
          </cell>
          <cell r="X23">
            <v>1000</v>
          </cell>
          <cell r="Y23">
            <v>83.333333333333329</v>
          </cell>
          <cell r="Z23">
            <v>83.333333333333329</v>
          </cell>
          <cell r="AA23">
            <v>83.333333333333329</v>
          </cell>
          <cell r="AB23">
            <v>83.333333333333329</v>
          </cell>
          <cell r="AC23">
            <v>83.333333333333329</v>
          </cell>
          <cell r="AD23">
            <v>83.333333333333329</v>
          </cell>
          <cell r="AE23">
            <v>83.333333333333329</v>
          </cell>
          <cell r="AF23">
            <v>83.333333333333329</v>
          </cell>
          <cell r="AG23">
            <v>83.333333333333329</v>
          </cell>
          <cell r="AH23">
            <v>83.333333333333329</v>
          </cell>
          <cell r="AI23">
            <v>83.333333333333329</v>
          </cell>
          <cell r="AJ23">
            <v>83.333333333333329</v>
          </cell>
          <cell r="AK23">
            <v>1000.0000000000001</v>
          </cell>
          <cell r="AL23">
            <v>0</v>
          </cell>
        </row>
        <row r="24">
          <cell r="B24">
            <v>11</v>
          </cell>
          <cell r="C24" t="str">
            <v/>
          </cell>
          <cell r="D24" t="str">
            <v>CUSCONN101CCONCOMMON</v>
          </cell>
          <cell r="E24" t="str">
            <v>100013906</v>
          </cell>
          <cell r="F24" t="str">
            <v>20300</v>
          </cell>
          <cell r="G24" t="str">
            <v>Manage Labour Relations</v>
          </cell>
          <cell r="H24" t="str">
            <v>311</v>
          </cell>
          <cell r="I24" t="str">
            <v>101</v>
          </cell>
          <cell r="J24" t="str">
            <v>5065</v>
          </cell>
          <cell r="K24" t="str">
            <v>Project Time</v>
          </cell>
          <cell r="L24" t="str">
            <v>Project Time</v>
          </cell>
          <cell r="M24" t="str">
            <v>MANAGER, CUSTOMER CONNECTIONS</v>
          </cell>
          <cell r="O24">
            <v>90.150380859375005</v>
          </cell>
          <cell r="P24">
            <v>10</v>
          </cell>
          <cell r="Q24">
            <v>901.50380859375002</v>
          </cell>
          <cell r="S24" t="str">
            <v/>
          </cell>
          <cell r="T24" t="str">
            <v>609000311-101-5065</v>
          </cell>
          <cell r="U24" t="str">
            <v>609000</v>
          </cell>
          <cell r="V24" t="str">
            <v>Direct labour - Project (ABC costs)</v>
          </cell>
          <cell r="X24">
            <v>902</v>
          </cell>
          <cell r="Y24">
            <v>75.166666666666671</v>
          </cell>
          <cell r="Z24">
            <v>75.166666666666671</v>
          </cell>
          <cell r="AA24">
            <v>75.166666666666671</v>
          </cell>
          <cell r="AB24">
            <v>75.166666666666671</v>
          </cell>
          <cell r="AC24">
            <v>75.166666666666671</v>
          </cell>
          <cell r="AD24">
            <v>75.166666666666671</v>
          </cell>
          <cell r="AE24">
            <v>75.166666666666671</v>
          </cell>
          <cell r="AF24">
            <v>75.166666666666671</v>
          </cell>
          <cell r="AG24">
            <v>75.166666666666671</v>
          </cell>
          <cell r="AH24">
            <v>75.166666666666671</v>
          </cell>
          <cell r="AI24">
            <v>75.166666666666671</v>
          </cell>
          <cell r="AJ24">
            <v>75.166666666666671</v>
          </cell>
          <cell r="AK24">
            <v>901.99999999999989</v>
          </cell>
          <cell r="AL24">
            <v>0</v>
          </cell>
        </row>
        <row r="25">
          <cell r="B25" t="str">
            <v/>
          </cell>
          <cell r="C25" t="str">
            <v/>
          </cell>
          <cell r="D25" t="str">
            <v>CUSCONN101CCONCOMMON</v>
          </cell>
          <cell r="E25" t="str">
            <v>100013906</v>
          </cell>
          <cell r="F25" t="str">
            <v>20300</v>
          </cell>
          <cell r="G25" t="str">
            <v>Manage Labour Relations</v>
          </cell>
          <cell r="H25" t="str">
            <v>311</v>
          </cell>
          <cell r="I25" t="str">
            <v>101</v>
          </cell>
          <cell r="J25" t="str">
            <v>5065</v>
          </cell>
          <cell r="K25" t="str">
            <v>Project Time</v>
          </cell>
          <cell r="L25" t="str">
            <v>Project Time</v>
          </cell>
          <cell r="M25" t="str">
            <v>SUPERVISOR, CUSTOMER CONNECTIONS</v>
          </cell>
          <cell r="O25">
            <v>84.962177734375004</v>
          </cell>
          <cell r="Q25">
            <v>0</v>
          </cell>
          <cell r="S25" t="str">
            <v/>
          </cell>
          <cell r="T25" t="str">
            <v>609000311-101-5065</v>
          </cell>
          <cell r="U25" t="str">
            <v>609000</v>
          </cell>
          <cell r="V25" t="str">
            <v>Direct labour - Project (ABC costs)</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row>
        <row r="26">
          <cell r="B26" t="str">
            <v/>
          </cell>
          <cell r="C26" t="str">
            <v/>
          </cell>
          <cell r="D26" t="str">
            <v>CUSCONN101CCONCOMMON</v>
          </cell>
          <cell r="E26" t="str">
            <v>100013907</v>
          </cell>
          <cell r="F26" t="str">
            <v>20350</v>
          </cell>
          <cell r="G26" t="str">
            <v>Prepare &amp; Resolve Grievances</v>
          </cell>
          <cell r="H26" t="str">
            <v>311</v>
          </cell>
          <cell r="I26" t="str">
            <v>101</v>
          </cell>
          <cell r="J26" t="str">
            <v>5065</v>
          </cell>
          <cell r="K26" t="str">
            <v>Project Time</v>
          </cell>
          <cell r="L26" t="str">
            <v>Project Time</v>
          </cell>
          <cell r="M26" t="str">
            <v>MANAGER, CUSTOMER CONNECTIONS</v>
          </cell>
          <cell r="O26">
            <v>90.150380859375005</v>
          </cell>
          <cell r="P26">
            <v>5</v>
          </cell>
          <cell r="Q26">
            <v>450.75190429687501</v>
          </cell>
          <cell r="S26" t="str">
            <v/>
          </cell>
          <cell r="T26" t="str">
            <v>609000311-101-5065</v>
          </cell>
          <cell r="U26" t="str">
            <v>609000</v>
          </cell>
          <cell r="V26" t="str">
            <v>Direct labour - Project (ABC costs)</v>
          </cell>
          <cell r="X26">
            <v>451</v>
          </cell>
          <cell r="Y26">
            <v>37.583333333333336</v>
          </cell>
          <cell r="Z26">
            <v>37.583333333333336</v>
          </cell>
          <cell r="AA26">
            <v>37.583333333333336</v>
          </cell>
          <cell r="AB26">
            <v>37.583333333333336</v>
          </cell>
          <cell r="AC26">
            <v>37.583333333333336</v>
          </cell>
          <cell r="AD26">
            <v>37.583333333333336</v>
          </cell>
          <cell r="AE26">
            <v>37.583333333333336</v>
          </cell>
          <cell r="AF26">
            <v>37.583333333333336</v>
          </cell>
          <cell r="AG26">
            <v>37.583333333333336</v>
          </cell>
          <cell r="AH26">
            <v>37.583333333333336</v>
          </cell>
          <cell r="AI26">
            <v>37.583333333333336</v>
          </cell>
          <cell r="AJ26">
            <v>37.583333333333336</v>
          </cell>
          <cell r="AK26">
            <v>450.99999999999994</v>
          </cell>
          <cell r="AL26">
            <v>0</v>
          </cell>
        </row>
        <row r="27">
          <cell r="B27" t="str">
            <v/>
          </cell>
          <cell r="C27" t="str">
            <v/>
          </cell>
          <cell r="D27" t="str">
            <v>CUSCONN101CCONCOMMON</v>
          </cell>
          <cell r="E27" t="str">
            <v>100013907</v>
          </cell>
          <cell r="F27" t="str">
            <v>20350</v>
          </cell>
          <cell r="G27" t="str">
            <v>Prepare &amp; Resolve Grievances</v>
          </cell>
          <cell r="H27" t="str">
            <v>311</v>
          </cell>
          <cell r="I27" t="str">
            <v>101</v>
          </cell>
          <cell r="J27" t="str">
            <v>5065</v>
          </cell>
          <cell r="K27" t="str">
            <v>Project Time</v>
          </cell>
          <cell r="L27" t="str">
            <v>Project Time</v>
          </cell>
          <cell r="M27" t="str">
            <v>SUPERVISOR, CUSTOMER CONNECTIONS</v>
          </cell>
          <cell r="O27">
            <v>84.962177734375004</v>
          </cell>
          <cell r="P27">
            <v>10</v>
          </cell>
          <cell r="Q27">
            <v>849.62177734375007</v>
          </cell>
          <cell r="S27" t="str">
            <v/>
          </cell>
          <cell r="T27" t="str">
            <v>609000311-101-5065</v>
          </cell>
          <cell r="U27" t="str">
            <v>609000</v>
          </cell>
          <cell r="V27" t="str">
            <v>Direct labour - Project (ABC costs)</v>
          </cell>
          <cell r="X27">
            <v>850</v>
          </cell>
          <cell r="Y27">
            <v>70.833333333333329</v>
          </cell>
          <cell r="Z27">
            <v>70.833333333333329</v>
          </cell>
          <cell r="AA27">
            <v>70.833333333333329</v>
          </cell>
          <cell r="AB27">
            <v>70.833333333333329</v>
          </cell>
          <cell r="AC27">
            <v>70.833333333333329</v>
          </cell>
          <cell r="AD27">
            <v>70.833333333333329</v>
          </cell>
          <cell r="AE27">
            <v>70.833333333333329</v>
          </cell>
          <cell r="AF27">
            <v>70.833333333333329</v>
          </cell>
          <cell r="AG27">
            <v>70.833333333333329</v>
          </cell>
          <cell r="AH27">
            <v>70.833333333333329</v>
          </cell>
          <cell r="AI27">
            <v>70.833333333333329</v>
          </cell>
          <cell r="AJ27">
            <v>70.833333333333329</v>
          </cell>
          <cell r="AK27">
            <v>850.00000000000011</v>
          </cell>
          <cell r="AL27">
            <v>0</v>
          </cell>
        </row>
        <row r="28">
          <cell r="B28" t="str">
            <v/>
          </cell>
          <cell r="C28" t="str">
            <v/>
          </cell>
          <cell r="D28" t="str">
            <v>CUSCONN101CCONCOMMON</v>
          </cell>
          <cell r="E28" t="str">
            <v>100013908</v>
          </cell>
          <cell r="F28" t="str">
            <v>24100</v>
          </cell>
          <cell r="G28" t="str">
            <v>Attend Safety Meetings</v>
          </cell>
          <cell r="H28" t="str">
            <v>311</v>
          </cell>
          <cell r="I28" t="str">
            <v>101</v>
          </cell>
          <cell r="J28" t="str">
            <v>5065</v>
          </cell>
          <cell r="K28" t="str">
            <v>A/P</v>
          </cell>
          <cell r="L28" t="str">
            <v>SA89 - Travel and Accommodations</v>
          </cell>
          <cell r="M28" t="str">
            <v>A/P</v>
          </cell>
          <cell r="N28">
            <v>500</v>
          </cell>
          <cell r="O28" t="str">
            <v/>
          </cell>
          <cell r="Q28" t="str">
            <v/>
          </cell>
          <cell r="S28" t="str">
            <v/>
          </cell>
          <cell r="T28" t="str">
            <v>620000311-101-5065</v>
          </cell>
          <cell r="U28" t="str">
            <v>620000</v>
          </cell>
          <cell r="V28" t="str">
            <v>Travel and accommodations</v>
          </cell>
          <cell r="X28">
            <v>500</v>
          </cell>
          <cell r="Y28">
            <v>41.666666666666664</v>
          </cell>
          <cell r="Z28">
            <v>41.666666666666664</v>
          </cell>
          <cell r="AA28">
            <v>41.666666666666664</v>
          </cell>
          <cell r="AB28">
            <v>41.666666666666664</v>
          </cell>
          <cell r="AC28">
            <v>41.666666666666664</v>
          </cell>
          <cell r="AD28">
            <v>41.666666666666664</v>
          </cell>
          <cell r="AE28">
            <v>41.666666666666664</v>
          </cell>
          <cell r="AF28">
            <v>41.666666666666664</v>
          </cell>
          <cell r="AG28">
            <v>41.666666666666664</v>
          </cell>
          <cell r="AH28">
            <v>41.666666666666664</v>
          </cell>
          <cell r="AI28">
            <v>41.666666666666664</v>
          </cell>
          <cell r="AJ28">
            <v>41.666666666666664</v>
          </cell>
          <cell r="AK28">
            <v>500.00000000000006</v>
          </cell>
          <cell r="AL28">
            <v>0</v>
          </cell>
        </row>
        <row r="29">
          <cell r="B29" t="str">
            <v/>
          </cell>
          <cell r="C29" t="str">
            <v/>
          </cell>
          <cell r="D29" t="str">
            <v>CUSCONN101CCONCOMMON</v>
          </cell>
          <cell r="E29" t="str">
            <v>100013908</v>
          </cell>
          <cell r="F29" t="str">
            <v>24100</v>
          </cell>
          <cell r="G29" t="str">
            <v>Attend Safety Meetings</v>
          </cell>
          <cell r="H29" t="str">
            <v>311</v>
          </cell>
          <cell r="I29" t="str">
            <v>101</v>
          </cell>
          <cell r="J29" t="str">
            <v>5065</v>
          </cell>
          <cell r="K29" t="str">
            <v>Workorder Time</v>
          </cell>
          <cell r="L29" t="str">
            <v>Workorder Time</v>
          </cell>
          <cell r="M29" t="str">
            <v>Meterperson - 2nd Class</v>
          </cell>
          <cell r="O29">
            <v>62.809501953125</v>
          </cell>
          <cell r="P29">
            <v>80</v>
          </cell>
          <cell r="Q29">
            <v>5024.7601562500004</v>
          </cell>
          <cell r="S29" t="str">
            <v/>
          </cell>
          <cell r="T29" t="str">
            <v>608000311-101-5065</v>
          </cell>
          <cell r="U29" t="str">
            <v>608000</v>
          </cell>
          <cell r="V29" t="str">
            <v>Direct labour - Work order</v>
          </cell>
          <cell r="X29">
            <v>5025</v>
          </cell>
          <cell r="Y29">
            <v>418.75</v>
          </cell>
          <cell r="Z29">
            <v>418.75</v>
          </cell>
          <cell r="AA29">
            <v>418.75</v>
          </cell>
          <cell r="AB29">
            <v>418.75</v>
          </cell>
          <cell r="AC29">
            <v>418.75</v>
          </cell>
          <cell r="AD29">
            <v>418.75</v>
          </cell>
          <cell r="AE29">
            <v>418.75</v>
          </cell>
          <cell r="AF29">
            <v>418.75</v>
          </cell>
          <cell r="AG29">
            <v>418.75</v>
          </cell>
          <cell r="AH29">
            <v>418.75</v>
          </cell>
          <cell r="AI29">
            <v>418.75</v>
          </cell>
          <cell r="AJ29">
            <v>418.75</v>
          </cell>
          <cell r="AK29">
            <v>5025</v>
          </cell>
          <cell r="AL29">
            <v>0</v>
          </cell>
        </row>
        <row r="30">
          <cell r="B30" t="str">
            <v/>
          </cell>
          <cell r="C30" t="str">
            <v/>
          </cell>
          <cell r="D30" t="str">
            <v>CUSCONN101CCONCOMMON</v>
          </cell>
          <cell r="E30" t="str">
            <v>100013908</v>
          </cell>
          <cell r="F30" t="str">
            <v>24100</v>
          </cell>
          <cell r="G30" t="str">
            <v>Attend Safety Meetings</v>
          </cell>
          <cell r="H30" t="str">
            <v>311</v>
          </cell>
          <cell r="I30" t="str">
            <v>101</v>
          </cell>
          <cell r="J30" t="str">
            <v>5065</v>
          </cell>
          <cell r="K30" t="str">
            <v>Workorder Time</v>
          </cell>
          <cell r="L30" t="str">
            <v>Workorder Time</v>
          </cell>
          <cell r="M30" t="str">
            <v>Engineering Technician 2</v>
          </cell>
          <cell r="O30">
            <v>51.01459895833333</v>
          </cell>
          <cell r="P30">
            <v>40</v>
          </cell>
          <cell r="Q30">
            <v>2040.5839583333332</v>
          </cell>
          <cell r="S30" t="str">
            <v/>
          </cell>
          <cell r="T30" t="str">
            <v>608000311-101-5065</v>
          </cell>
          <cell r="U30" t="str">
            <v>608000</v>
          </cell>
          <cell r="V30" t="str">
            <v>Direct labour - Work order</v>
          </cell>
          <cell r="X30">
            <v>2041</v>
          </cell>
          <cell r="Y30">
            <v>170.08333333333334</v>
          </cell>
          <cell r="Z30">
            <v>170.08333333333334</v>
          </cell>
          <cell r="AA30">
            <v>170.08333333333334</v>
          </cell>
          <cell r="AB30">
            <v>170.08333333333334</v>
          </cell>
          <cell r="AC30">
            <v>170.08333333333334</v>
          </cell>
          <cell r="AD30">
            <v>170.08333333333334</v>
          </cell>
          <cell r="AE30">
            <v>170.08333333333334</v>
          </cell>
          <cell r="AF30">
            <v>170.08333333333334</v>
          </cell>
          <cell r="AG30">
            <v>170.08333333333334</v>
          </cell>
          <cell r="AH30">
            <v>170.08333333333334</v>
          </cell>
          <cell r="AI30">
            <v>170.08333333333334</v>
          </cell>
          <cell r="AJ30">
            <v>170.08333333333334</v>
          </cell>
          <cell r="AK30">
            <v>2040.9999999999998</v>
          </cell>
          <cell r="AL30">
            <v>0</v>
          </cell>
        </row>
        <row r="31">
          <cell r="B31" t="str">
            <v/>
          </cell>
          <cell r="C31" t="str">
            <v/>
          </cell>
          <cell r="D31" t="str">
            <v>CUSCONN101CCONCOMMON</v>
          </cell>
          <cell r="E31" t="str">
            <v>100013908</v>
          </cell>
          <cell r="F31" t="str">
            <v>24100</v>
          </cell>
          <cell r="G31" t="str">
            <v>Attend Safety Meetings</v>
          </cell>
          <cell r="H31" t="str">
            <v>311</v>
          </cell>
          <cell r="I31" t="str">
            <v>101</v>
          </cell>
          <cell r="J31" t="str">
            <v>5065</v>
          </cell>
          <cell r="K31" t="str">
            <v>Workorder Time</v>
          </cell>
          <cell r="L31" t="str">
            <v>Workorder Time</v>
          </cell>
          <cell r="M31" t="str">
            <v>Engineering Technologist</v>
          </cell>
          <cell r="O31">
            <v>71.453197916666667</v>
          </cell>
          <cell r="P31">
            <v>20</v>
          </cell>
          <cell r="Q31">
            <v>1429.0639583333334</v>
          </cell>
          <cell r="S31" t="str">
            <v/>
          </cell>
          <cell r="T31" t="str">
            <v>608000311-101-5065</v>
          </cell>
          <cell r="U31" t="str">
            <v>608000</v>
          </cell>
          <cell r="V31" t="str">
            <v>Direct labour - Work order</v>
          </cell>
          <cell r="X31">
            <v>1429</v>
          </cell>
          <cell r="Y31">
            <v>119.08333333333333</v>
          </cell>
          <cell r="Z31">
            <v>119.08333333333333</v>
          </cell>
          <cell r="AA31">
            <v>119.08333333333333</v>
          </cell>
          <cell r="AB31">
            <v>119.08333333333333</v>
          </cell>
          <cell r="AC31">
            <v>119.08333333333333</v>
          </cell>
          <cell r="AD31">
            <v>119.08333333333333</v>
          </cell>
          <cell r="AE31">
            <v>119.08333333333333</v>
          </cell>
          <cell r="AF31">
            <v>119.08333333333333</v>
          </cell>
          <cell r="AG31">
            <v>119.08333333333333</v>
          </cell>
          <cell r="AH31">
            <v>119.08333333333333</v>
          </cell>
          <cell r="AI31">
            <v>119.08333333333333</v>
          </cell>
          <cell r="AJ31">
            <v>119.08333333333333</v>
          </cell>
          <cell r="AK31">
            <v>1428.9999999999998</v>
          </cell>
          <cell r="AL31">
            <v>0</v>
          </cell>
        </row>
        <row r="32">
          <cell r="B32" t="str">
            <v/>
          </cell>
          <cell r="C32" t="str">
            <v/>
          </cell>
          <cell r="D32" t="str">
            <v>CUSCONN101CCONCOMMON</v>
          </cell>
          <cell r="E32" t="str">
            <v>100013908</v>
          </cell>
          <cell r="F32" t="str">
            <v>24100</v>
          </cell>
          <cell r="G32" t="str">
            <v>Attend Safety Meetings</v>
          </cell>
          <cell r="H32" t="str">
            <v>311</v>
          </cell>
          <cell r="I32" t="str">
            <v>101</v>
          </cell>
          <cell r="J32" t="str">
            <v>5065</v>
          </cell>
          <cell r="K32" t="str">
            <v>Project Time</v>
          </cell>
          <cell r="L32" t="str">
            <v>Project Time</v>
          </cell>
          <cell r="M32" t="str">
            <v>MANAGER, CUSTOMER CONNECTIONS</v>
          </cell>
          <cell r="O32">
            <v>90.150380859375005</v>
          </cell>
          <cell r="P32">
            <v>43</v>
          </cell>
          <cell r="Q32">
            <v>3876.4663769531253</v>
          </cell>
          <cell r="S32" t="str">
            <v/>
          </cell>
          <cell r="T32" t="str">
            <v>609000311-101-5065</v>
          </cell>
          <cell r="U32" t="str">
            <v>609000</v>
          </cell>
          <cell r="V32" t="str">
            <v>Direct labour - Project (ABC costs)</v>
          </cell>
          <cell r="X32">
            <v>3876</v>
          </cell>
          <cell r="Y32">
            <v>323</v>
          </cell>
          <cell r="Z32">
            <v>323</v>
          </cell>
          <cell r="AA32">
            <v>323</v>
          </cell>
          <cell r="AB32">
            <v>323</v>
          </cell>
          <cell r="AC32">
            <v>323</v>
          </cell>
          <cell r="AD32">
            <v>323</v>
          </cell>
          <cell r="AE32">
            <v>323</v>
          </cell>
          <cell r="AF32">
            <v>323</v>
          </cell>
          <cell r="AG32">
            <v>323</v>
          </cell>
          <cell r="AH32">
            <v>323</v>
          </cell>
          <cell r="AI32">
            <v>323</v>
          </cell>
          <cell r="AJ32">
            <v>323</v>
          </cell>
          <cell r="AK32">
            <v>3876</v>
          </cell>
          <cell r="AL32">
            <v>0</v>
          </cell>
        </row>
        <row r="33">
          <cell r="B33" t="str">
            <v/>
          </cell>
          <cell r="C33" t="str">
            <v/>
          </cell>
          <cell r="D33" t="str">
            <v>CUSCONN101CCONCOMMON</v>
          </cell>
          <cell r="E33" t="str">
            <v>100013908</v>
          </cell>
          <cell r="F33" t="str">
            <v>24100</v>
          </cell>
          <cell r="G33" t="str">
            <v>Attend Safety Meetings</v>
          </cell>
          <cell r="H33" t="str">
            <v>311</v>
          </cell>
          <cell r="I33" t="str">
            <v>101</v>
          </cell>
          <cell r="J33" t="str">
            <v>5065</v>
          </cell>
          <cell r="K33" t="str">
            <v>Workorder Time</v>
          </cell>
          <cell r="L33" t="str">
            <v>Workorder Time</v>
          </cell>
          <cell r="M33" t="str">
            <v>METER SUPPORT CLERK</v>
          </cell>
          <cell r="O33">
            <v>42.023799479166669</v>
          </cell>
          <cell r="P33">
            <v>60</v>
          </cell>
          <cell r="Q33">
            <v>2521.4279687500002</v>
          </cell>
          <cell r="S33" t="str">
            <v/>
          </cell>
          <cell r="T33" t="str">
            <v>608000311-101-5065</v>
          </cell>
          <cell r="U33" t="str">
            <v>608000</v>
          </cell>
          <cell r="V33" t="str">
            <v>Direct labour - Work order</v>
          </cell>
          <cell r="X33">
            <v>2521</v>
          </cell>
          <cell r="Y33">
            <v>210.08333333333334</v>
          </cell>
          <cell r="Z33">
            <v>210.08333333333334</v>
          </cell>
          <cell r="AA33">
            <v>210.08333333333334</v>
          </cell>
          <cell r="AB33">
            <v>210.08333333333334</v>
          </cell>
          <cell r="AC33">
            <v>210.08333333333334</v>
          </cell>
          <cell r="AD33">
            <v>210.08333333333334</v>
          </cell>
          <cell r="AE33">
            <v>210.08333333333334</v>
          </cell>
          <cell r="AF33">
            <v>210.08333333333334</v>
          </cell>
          <cell r="AG33">
            <v>210.08333333333334</v>
          </cell>
          <cell r="AH33">
            <v>210.08333333333334</v>
          </cell>
          <cell r="AI33">
            <v>210.08333333333334</v>
          </cell>
          <cell r="AJ33">
            <v>210.08333333333334</v>
          </cell>
          <cell r="AK33">
            <v>2521</v>
          </cell>
          <cell r="AL33">
            <v>0</v>
          </cell>
        </row>
        <row r="34">
          <cell r="B34" t="str">
            <v/>
          </cell>
          <cell r="C34" t="str">
            <v/>
          </cell>
          <cell r="D34" t="str">
            <v>CUSCONN101CCONCOMMON</v>
          </cell>
          <cell r="E34" t="str">
            <v>100013908</v>
          </cell>
          <cell r="F34" t="str">
            <v>24100</v>
          </cell>
          <cell r="G34" t="str">
            <v>Attend Safety Meetings</v>
          </cell>
          <cell r="H34" t="str">
            <v>311</v>
          </cell>
          <cell r="I34" t="str">
            <v>101</v>
          </cell>
          <cell r="J34" t="str">
            <v>5065</v>
          </cell>
          <cell r="K34" t="str">
            <v>Workorder Time</v>
          </cell>
          <cell r="L34" t="str">
            <v>Workorder Time</v>
          </cell>
          <cell r="M34" t="str">
            <v>Meterperson - 1st Class</v>
          </cell>
          <cell r="O34">
            <v>67.801499023437501</v>
          </cell>
          <cell r="Q34">
            <v>0</v>
          </cell>
          <cell r="S34" t="str">
            <v/>
          </cell>
          <cell r="T34" t="str">
            <v>608000311-101-5065</v>
          </cell>
          <cell r="U34" t="str">
            <v>608000</v>
          </cell>
          <cell r="V34" t="str">
            <v>Direct labour - Work order</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row>
        <row r="35">
          <cell r="B35" t="str">
            <v/>
          </cell>
          <cell r="C35" t="str">
            <v/>
          </cell>
          <cell r="D35" t="str">
            <v>CUSCONN101CCONCOMMON</v>
          </cell>
          <cell r="E35" t="str">
            <v>100013908</v>
          </cell>
          <cell r="F35" t="str">
            <v>24100</v>
          </cell>
          <cell r="G35" t="str">
            <v>Attend Safety Meetings</v>
          </cell>
          <cell r="H35" t="str">
            <v>311</v>
          </cell>
          <cell r="I35" t="str">
            <v>101</v>
          </cell>
          <cell r="J35" t="str">
            <v>5065</v>
          </cell>
          <cell r="K35" t="str">
            <v>Workorder Time</v>
          </cell>
          <cell r="L35" t="str">
            <v>Workorder Time</v>
          </cell>
          <cell r="M35" t="str">
            <v>Meterperson - 1st Class</v>
          </cell>
          <cell r="O35">
            <v>67.801499023437501</v>
          </cell>
          <cell r="P35">
            <v>200</v>
          </cell>
          <cell r="Q35">
            <v>13560.2998046875</v>
          </cell>
          <cell r="S35" t="str">
            <v/>
          </cell>
          <cell r="T35" t="str">
            <v>608000311-101-5065</v>
          </cell>
          <cell r="U35" t="str">
            <v>608000</v>
          </cell>
          <cell r="V35" t="str">
            <v>Direct labour - Work order</v>
          </cell>
          <cell r="X35">
            <v>13560</v>
          </cell>
          <cell r="Y35">
            <v>1130</v>
          </cell>
          <cell r="Z35">
            <v>1130</v>
          </cell>
          <cell r="AA35">
            <v>1130</v>
          </cell>
          <cell r="AB35">
            <v>1130</v>
          </cell>
          <cell r="AC35">
            <v>1130</v>
          </cell>
          <cell r="AD35">
            <v>1130</v>
          </cell>
          <cell r="AE35">
            <v>1130</v>
          </cell>
          <cell r="AF35">
            <v>1130</v>
          </cell>
          <cell r="AG35">
            <v>1130</v>
          </cell>
          <cell r="AH35">
            <v>1130</v>
          </cell>
          <cell r="AI35">
            <v>1130</v>
          </cell>
          <cell r="AJ35">
            <v>1130</v>
          </cell>
          <cell r="AK35">
            <v>13560</v>
          </cell>
          <cell r="AL35">
            <v>0</v>
          </cell>
        </row>
        <row r="36">
          <cell r="B36" t="str">
            <v/>
          </cell>
          <cell r="C36" t="str">
            <v/>
          </cell>
          <cell r="D36" t="str">
            <v>CUSCONN101CCONCOMMON</v>
          </cell>
          <cell r="E36" t="str">
            <v>100013908</v>
          </cell>
          <cell r="F36" t="str">
            <v>24100</v>
          </cell>
          <cell r="G36" t="str">
            <v>Attend Safety Meetings</v>
          </cell>
          <cell r="H36" t="str">
            <v>311</v>
          </cell>
          <cell r="I36" t="str">
            <v>101</v>
          </cell>
          <cell r="J36" t="str">
            <v>5065</v>
          </cell>
          <cell r="K36" t="str">
            <v>Project Time</v>
          </cell>
          <cell r="L36" t="str">
            <v>Project Time</v>
          </cell>
          <cell r="M36" t="str">
            <v>SUPERVISOR, CUSTOMER CONNECTIONS</v>
          </cell>
          <cell r="O36">
            <v>84.962177734375004</v>
          </cell>
          <cell r="P36">
            <v>20</v>
          </cell>
          <cell r="Q36">
            <v>1699.2435546875001</v>
          </cell>
          <cell r="S36" t="str">
            <v/>
          </cell>
          <cell r="T36" t="str">
            <v>609000311-101-5065</v>
          </cell>
          <cell r="U36" t="str">
            <v>609000</v>
          </cell>
          <cell r="V36" t="str">
            <v>Direct labour - Project (ABC costs)</v>
          </cell>
          <cell r="X36">
            <v>1699</v>
          </cell>
          <cell r="Y36">
            <v>141.58333333333334</v>
          </cell>
          <cell r="Z36">
            <v>141.58333333333334</v>
          </cell>
          <cell r="AA36">
            <v>141.58333333333334</v>
          </cell>
          <cell r="AB36">
            <v>141.58333333333334</v>
          </cell>
          <cell r="AC36">
            <v>141.58333333333334</v>
          </cell>
          <cell r="AD36">
            <v>141.58333333333334</v>
          </cell>
          <cell r="AE36">
            <v>141.58333333333334</v>
          </cell>
          <cell r="AF36">
            <v>141.58333333333334</v>
          </cell>
          <cell r="AG36">
            <v>141.58333333333334</v>
          </cell>
          <cell r="AH36">
            <v>141.58333333333334</v>
          </cell>
          <cell r="AI36">
            <v>141.58333333333334</v>
          </cell>
          <cell r="AJ36">
            <v>141.58333333333334</v>
          </cell>
          <cell r="AK36">
            <v>1698.9999999999998</v>
          </cell>
          <cell r="AL36">
            <v>0</v>
          </cell>
        </row>
        <row r="37">
          <cell r="B37" t="str">
            <v/>
          </cell>
          <cell r="C37" t="str">
            <v/>
          </cell>
          <cell r="D37" t="str">
            <v>CUSCONN101CCONCOMMON</v>
          </cell>
          <cell r="E37" t="str">
            <v>100013908</v>
          </cell>
          <cell r="F37" t="str">
            <v>24100</v>
          </cell>
          <cell r="G37" t="str">
            <v>Attend Safety Meetings</v>
          </cell>
          <cell r="H37" t="str">
            <v>311</v>
          </cell>
          <cell r="I37" t="str">
            <v>101</v>
          </cell>
          <cell r="J37" t="str">
            <v>5065</v>
          </cell>
          <cell r="K37" t="str">
            <v>Vehicle</v>
          </cell>
          <cell r="L37" t="str">
            <v>Vehicle</v>
          </cell>
          <cell r="O37" t="str">
            <v/>
          </cell>
          <cell r="Q37" t="str">
            <v/>
          </cell>
          <cell r="R37">
            <v>483</v>
          </cell>
          <cell r="S37" t="str">
            <v/>
          </cell>
          <cell r="T37" t="str">
            <v>651000311-101-5065</v>
          </cell>
          <cell r="U37" t="str">
            <v>651000</v>
          </cell>
          <cell r="V37" t="str">
            <v>Direct work order charges - Vehicles used</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row>
        <row r="38">
          <cell r="B38">
            <v>12</v>
          </cell>
          <cell r="C38" t="str">
            <v/>
          </cell>
          <cell r="D38" t="str">
            <v>CUSCONN101CCONCOMMON</v>
          </cell>
          <cell r="E38" t="str">
            <v>100013909</v>
          </cell>
          <cell r="F38" t="str">
            <v>24200</v>
          </cell>
          <cell r="G38" t="str">
            <v>Department safety training</v>
          </cell>
          <cell r="H38" t="str">
            <v>311</v>
          </cell>
          <cell r="I38" t="str">
            <v>101</v>
          </cell>
          <cell r="J38" t="str">
            <v>5065</v>
          </cell>
          <cell r="K38" t="str">
            <v>A/P</v>
          </cell>
          <cell r="L38" t="str">
            <v>SA90 - Meals and Entertainment</v>
          </cell>
          <cell r="M38" t="str">
            <v>A/P</v>
          </cell>
          <cell r="N38">
            <v>860</v>
          </cell>
          <cell r="O38" t="str">
            <v/>
          </cell>
          <cell r="Q38" t="str">
            <v/>
          </cell>
          <cell r="S38" t="str">
            <v/>
          </cell>
          <cell r="T38" t="str">
            <v>622000311-101-5065</v>
          </cell>
          <cell r="U38" t="str">
            <v>622000</v>
          </cell>
          <cell r="V38" t="str">
            <v>Meals and entertainment</v>
          </cell>
          <cell r="X38">
            <v>860</v>
          </cell>
          <cell r="Y38">
            <v>71.666666666666671</v>
          </cell>
          <cell r="Z38">
            <v>71.666666666666671</v>
          </cell>
          <cell r="AA38">
            <v>71.666666666666671</v>
          </cell>
          <cell r="AB38">
            <v>71.666666666666671</v>
          </cell>
          <cell r="AC38">
            <v>71.666666666666671</v>
          </cell>
          <cell r="AD38">
            <v>71.666666666666671</v>
          </cell>
          <cell r="AE38">
            <v>71.666666666666671</v>
          </cell>
          <cell r="AF38">
            <v>71.666666666666671</v>
          </cell>
          <cell r="AG38">
            <v>71.666666666666671</v>
          </cell>
          <cell r="AH38">
            <v>71.666666666666671</v>
          </cell>
          <cell r="AI38">
            <v>71.666666666666671</v>
          </cell>
          <cell r="AJ38">
            <v>71.666666666666671</v>
          </cell>
          <cell r="AK38">
            <v>859.99999999999989</v>
          </cell>
          <cell r="AL38">
            <v>0</v>
          </cell>
        </row>
        <row r="39">
          <cell r="B39" t="str">
            <v/>
          </cell>
          <cell r="C39" t="str">
            <v/>
          </cell>
          <cell r="D39" t="str">
            <v>CUSCONN101CCONCOMMON</v>
          </cell>
          <cell r="E39" t="str">
            <v>100013909</v>
          </cell>
          <cell r="F39" t="str">
            <v>24200</v>
          </cell>
          <cell r="G39" t="str">
            <v>Department safety training</v>
          </cell>
          <cell r="H39" t="str">
            <v>311</v>
          </cell>
          <cell r="I39" t="str">
            <v>101</v>
          </cell>
          <cell r="J39" t="str">
            <v>5065</v>
          </cell>
          <cell r="K39" t="str">
            <v>Workorder Time</v>
          </cell>
          <cell r="L39" t="str">
            <v>Workorder Time</v>
          </cell>
          <cell r="M39" t="str">
            <v>Meterperson - 2nd Class</v>
          </cell>
          <cell r="O39">
            <v>62.809501953125</v>
          </cell>
          <cell r="P39">
            <v>32</v>
          </cell>
          <cell r="Q39">
            <v>2009.9040625</v>
          </cell>
          <cell r="S39" t="str">
            <v/>
          </cell>
          <cell r="T39" t="str">
            <v>608000311-101-5065</v>
          </cell>
          <cell r="U39" t="str">
            <v>608000</v>
          </cell>
          <cell r="V39" t="str">
            <v>Direct labour - Work order</v>
          </cell>
          <cell r="W39" t="str">
            <v>16 hours per man per year</v>
          </cell>
          <cell r="X39">
            <v>2010</v>
          </cell>
          <cell r="Y39">
            <v>167.5</v>
          </cell>
          <cell r="Z39">
            <v>167.5</v>
          </cell>
          <cell r="AA39">
            <v>167.5</v>
          </cell>
          <cell r="AB39">
            <v>167.5</v>
          </cell>
          <cell r="AC39">
            <v>167.5</v>
          </cell>
          <cell r="AD39">
            <v>167.5</v>
          </cell>
          <cell r="AE39">
            <v>167.5</v>
          </cell>
          <cell r="AF39">
            <v>167.5</v>
          </cell>
          <cell r="AG39">
            <v>167.5</v>
          </cell>
          <cell r="AH39">
            <v>167.5</v>
          </cell>
          <cell r="AI39">
            <v>167.5</v>
          </cell>
          <cell r="AJ39">
            <v>167.5</v>
          </cell>
          <cell r="AK39">
            <v>2010</v>
          </cell>
          <cell r="AL39">
            <v>0</v>
          </cell>
        </row>
        <row r="40">
          <cell r="B40" t="str">
            <v/>
          </cell>
          <cell r="C40" t="str">
            <v/>
          </cell>
          <cell r="D40" t="str">
            <v>CUSCONN101CCONCOMMON</v>
          </cell>
          <cell r="E40" t="str">
            <v>100013909</v>
          </cell>
          <cell r="F40" t="str">
            <v>24200</v>
          </cell>
          <cell r="G40" t="str">
            <v>Department safety training</v>
          </cell>
          <cell r="H40" t="str">
            <v>311</v>
          </cell>
          <cell r="I40" t="str">
            <v>101</v>
          </cell>
          <cell r="J40" t="str">
            <v>5065</v>
          </cell>
          <cell r="K40" t="str">
            <v>Project Time</v>
          </cell>
          <cell r="L40" t="str">
            <v>Project Time</v>
          </cell>
          <cell r="M40" t="str">
            <v>MANAGER, CUSTOMER CONNECTIONS</v>
          </cell>
          <cell r="O40">
            <v>90.150380859375005</v>
          </cell>
          <cell r="P40">
            <v>16</v>
          </cell>
          <cell r="Q40">
            <v>1442.4060937500001</v>
          </cell>
          <cell r="S40" t="str">
            <v/>
          </cell>
          <cell r="T40" t="str">
            <v>609000311-101-5065</v>
          </cell>
          <cell r="U40" t="str">
            <v>609000</v>
          </cell>
          <cell r="V40" t="str">
            <v>Direct labour - Project (ABC costs)</v>
          </cell>
          <cell r="X40">
            <v>1442</v>
          </cell>
          <cell r="Y40">
            <v>120.16666666666667</v>
          </cell>
          <cell r="Z40">
            <v>120.16666666666667</v>
          </cell>
          <cell r="AA40">
            <v>120.16666666666667</v>
          </cell>
          <cell r="AB40">
            <v>120.16666666666667</v>
          </cell>
          <cell r="AC40">
            <v>120.16666666666667</v>
          </cell>
          <cell r="AD40">
            <v>120.16666666666667</v>
          </cell>
          <cell r="AE40">
            <v>120.16666666666667</v>
          </cell>
          <cell r="AF40">
            <v>120.16666666666667</v>
          </cell>
          <cell r="AG40">
            <v>120.16666666666667</v>
          </cell>
          <cell r="AH40">
            <v>120.16666666666667</v>
          </cell>
          <cell r="AI40">
            <v>120.16666666666667</v>
          </cell>
          <cell r="AJ40">
            <v>120.16666666666667</v>
          </cell>
          <cell r="AK40">
            <v>1442.0000000000002</v>
          </cell>
          <cell r="AL40">
            <v>0</v>
          </cell>
        </row>
        <row r="41">
          <cell r="B41" t="str">
            <v/>
          </cell>
          <cell r="C41" t="str">
            <v/>
          </cell>
          <cell r="D41" t="str">
            <v>CUSCONN101CCONCOMMON</v>
          </cell>
          <cell r="E41" t="str">
            <v>100013909</v>
          </cell>
          <cell r="F41" t="str">
            <v>24200</v>
          </cell>
          <cell r="G41" t="str">
            <v>Department safety training</v>
          </cell>
          <cell r="H41" t="str">
            <v>311</v>
          </cell>
          <cell r="I41" t="str">
            <v>101</v>
          </cell>
          <cell r="J41" t="str">
            <v>5065</v>
          </cell>
          <cell r="K41" t="str">
            <v>Workorder Time</v>
          </cell>
          <cell r="L41" t="str">
            <v>Workorder Time</v>
          </cell>
          <cell r="M41" t="str">
            <v>METER SUPPORT CLERK</v>
          </cell>
          <cell r="O41">
            <v>42.023799479166669</v>
          </cell>
          <cell r="P41">
            <v>24</v>
          </cell>
          <cell r="Q41">
            <v>1008.5711875000001</v>
          </cell>
          <cell r="S41" t="str">
            <v/>
          </cell>
          <cell r="T41" t="str">
            <v>608000311-101-5065</v>
          </cell>
          <cell r="U41" t="str">
            <v>608000</v>
          </cell>
          <cell r="V41" t="str">
            <v>Direct labour - Work order</v>
          </cell>
          <cell r="W41" t="str">
            <v>8 hours per year per clerk</v>
          </cell>
          <cell r="X41">
            <v>1009</v>
          </cell>
          <cell r="Y41">
            <v>84.083333333333329</v>
          </cell>
          <cell r="Z41">
            <v>84.083333333333329</v>
          </cell>
          <cell r="AA41">
            <v>84.083333333333329</v>
          </cell>
          <cell r="AB41">
            <v>84.083333333333329</v>
          </cell>
          <cell r="AC41">
            <v>84.083333333333329</v>
          </cell>
          <cell r="AD41">
            <v>84.083333333333329</v>
          </cell>
          <cell r="AE41">
            <v>84.083333333333329</v>
          </cell>
          <cell r="AF41">
            <v>84.083333333333329</v>
          </cell>
          <cell r="AG41">
            <v>84.083333333333329</v>
          </cell>
          <cell r="AH41">
            <v>84.083333333333329</v>
          </cell>
          <cell r="AI41">
            <v>84.083333333333329</v>
          </cell>
          <cell r="AJ41">
            <v>84.083333333333329</v>
          </cell>
          <cell r="AK41">
            <v>1009.0000000000001</v>
          </cell>
          <cell r="AL41">
            <v>0</v>
          </cell>
        </row>
        <row r="42">
          <cell r="B42" t="str">
            <v/>
          </cell>
          <cell r="C42" t="str">
            <v/>
          </cell>
          <cell r="D42" t="str">
            <v>CUSCONN101CCONCOMMON</v>
          </cell>
          <cell r="E42" t="str">
            <v>100013909</v>
          </cell>
          <cell r="F42" t="str">
            <v>24200</v>
          </cell>
          <cell r="G42" t="str">
            <v>Department safety training</v>
          </cell>
          <cell r="H42" t="str">
            <v>311</v>
          </cell>
          <cell r="I42" t="str">
            <v>101</v>
          </cell>
          <cell r="J42" t="str">
            <v>5065</v>
          </cell>
          <cell r="K42" t="str">
            <v>Workorder Time</v>
          </cell>
          <cell r="L42" t="str">
            <v>Workorder Time</v>
          </cell>
          <cell r="M42" t="str">
            <v>Meterperson - 1st Class</v>
          </cell>
          <cell r="O42">
            <v>67.801499023437501</v>
          </cell>
          <cell r="P42">
            <v>112</v>
          </cell>
          <cell r="Q42">
            <v>7593.7678906250003</v>
          </cell>
          <cell r="S42" t="str">
            <v/>
          </cell>
          <cell r="T42" t="str">
            <v>608000311-101-5065</v>
          </cell>
          <cell r="U42" t="str">
            <v>608000</v>
          </cell>
          <cell r="V42" t="str">
            <v>Direct labour - Work order</v>
          </cell>
          <cell r="X42">
            <v>7594</v>
          </cell>
          <cell r="Y42">
            <v>632.83333333333337</v>
          </cell>
          <cell r="Z42">
            <v>632.83333333333337</v>
          </cell>
          <cell r="AA42">
            <v>632.83333333333337</v>
          </cell>
          <cell r="AB42">
            <v>632.83333333333337</v>
          </cell>
          <cell r="AC42">
            <v>632.83333333333337</v>
          </cell>
          <cell r="AD42">
            <v>632.83333333333337</v>
          </cell>
          <cell r="AE42">
            <v>632.83333333333337</v>
          </cell>
          <cell r="AF42">
            <v>632.83333333333337</v>
          </cell>
          <cell r="AG42">
            <v>632.83333333333337</v>
          </cell>
          <cell r="AH42">
            <v>632.83333333333337</v>
          </cell>
          <cell r="AI42">
            <v>632.83333333333337</v>
          </cell>
          <cell r="AJ42">
            <v>632.83333333333337</v>
          </cell>
          <cell r="AK42">
            <v>7593.9999999999991</v>
          </cell>
          <cell r="AL42">
            <v>0</v>
          </cell>
        </row>
        <row r="43">
          <cell r="B43" t="str">
            <v/>
          </cell>
          <cell r="C43" t="str">
            <v/>
          </cell>
          <cell r="D43" t="str">
            <v>CUSCONN101CCONCOMMON</v>
          </cell>
          <cell r="E43" t="str">
            <v>100013909</v>
          </cell>
          <cell r="F43" t="str">
            <v>24200</v>
          </cell>
          <cell r="G43" t="str">
            <v>Department safety training</v>
          </cell>
          <cell r="H43" t="str">
            <v>311</v>
          </cell>
          <cell r="I43" t="str">
            <v>101</v>
          </cell>
          <cell r="J43" t="str">
            <v>5065</v>
          </cell>
          <cell r="K43" t="str">
            <v>Project Time</v>
          </cell>
          <cell r="L43" t="str">
            <v>Project Time</v>
          </cell>
          <cell r="M43" t="str">
            <v>SUPERVISOR, CUSTOMER CONNECTIONS</v>
          </cell>
          <cell r="O43">
            <v>84.962177734375004</v>
          </cell>
          <cell r="P43">
            <v>32</v>
          </cell>
          <cell r="Q43">
            <v>2718.7896875000001</v>
          </cell>
          <cell r="S43" t="str">
            <v/>
          </cell>
          <cell r="T43" t="str">
            <v>609000311-101-5065</v>
          </cell>
          <cell r="U43" t="str">
            <v>609000</v>
          </cell>
          <cell r="V43" t="str">
            <v>Direct labour - Project (ABC costs)</v>
          </cell>
          <cell r="X43">
            <v>2719</v>
          </cell>
          <cell r="Y43">
            <v>226.58333333333334</v>
          </cell>
          <cell r="Z43">
            <v>226.58333333333334</v>
          </cell>
          <cell r="AA43">
            <v>226.58333333333334</v>
          </cell>
          <cell r="AB43">
            <v>226.58333333333334</v>
          </cell>
          <cell r="AC43">
            <v>226.58333333333334</v>
          </cell>
          <cell r="AD43">
            <v>226.58333333333334</v>
          </cell>
          <cell r="AE43">
            <v>226.58333333333334</v>
          </cell>
          <cell r="AF43">
            <v>226.58333333333334</v>
          </cell>
          <cell r="AG43">
            <v>226.58333333333334</v>
          </cell>
          <cell r="AH43">
            <v>226.58333333333334</v>
          </cell>
          <cell r="AI43">
            <v>226.58333333333334</v>
          </cell>
          <cell r="AJ43">
            <v>226.58333333333334</v>
          </cell>
          <cell r="AK43">
            <v>2719</v>
          </cell>
          <cell r="AL43">
            <v>0</v>
          </cell>
        </row>
        <row r="44">
          <cell r="B44">
            <v>13</v>
          </cell>
          <cell r="C44" t="str">
            <v/>
          </cell>
          <cell r="D44" t="str">
            <v>CUSCONN101CCONCOMMON</v>
          </cell>
          <cell r="E44" t="str">
            <v>100013910</v>
          </cell>
          <cell r="F44" t="str">
            <v>24300</v>
          </cell>
          <cell r="G44" t="str">
            <v>New employee safety orientation</v>
          </cell>
          <cell r="H44" t="str">
            <v>311</v>
          </cell>
          <cell r="I44" t="str">
            <v>101</v>
          </cell>
          <cell r="J44" t="str">
            <v>5065</v>
          </cell>
          <cell r="K44" t="str">
            <v>A/P</v>
          </cell>
          <cell r="L44" t="str">
            <v>SA10 - General Office Supplies</v>
          </cell>
          <cell r="M44" t="str">
            <v>A/P</v>
          </cell>
          <cell r="O44" t="str">
            <v/>
          </cell>
          <cell r="Q44" t="str">
            <v/>
          </cell>
          <cell r="S44" t="str">
            <v/>
          </cell>
          <cell r="T44" t="str">
            <v>704000311-101-5065</v>
          </cell>
          <cell r="U44" t="str">
            <v>704000</v>
          </cell>
          <cell r="V44" t="str">
            <v>General office supplies</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row>
        <row r="45">
          <cell r="B45" t="str">
            <v/>
          </cell>
          <cell r="C45" t="str">
            <v/>
          </cell>
          <cell r="D45" t="str">
            <v>CUSCONN101CCONCOMMON</v>
          </cell>
          <cell r="E45" t="str">
            <v>100013910</v>
          </cell>
          <cell r="F45" t="str">
            <v>24300</v>
          </cell>
          <cell r="G45" t="str">
            <v>New employee safety orientation</v>
          </cell>
          <cell r="H45" t="str">
            <v>311</v>
          </cell>
          <cell r="I45" t="str">
            <v>101</v>
          </cell>
          <cell r="J45" t="str">
            <v>5065</v>
          </cell>
          <cell r="K45" t="str">
            <v>Project Time</v>
          </cell>
          <cell r="L45" t="str">
            <v>Project Time</v>
          </cell>
          <cell r="M45" t="str">
            <v>MANAGER, CUSTOMER CONNECTIONS</v>
          </cell>
          <cell r="O45">
            <v>90.150380859375005</v>
          </cell>
          <cell r="Q45">
            <v>0</v>
          </cell>
          <cell r="S45" t="str">
            <v/>
          </cell>
          <cell r="T45" t="str">
            <v>609000311-101-5065</v>
          </cell>
          <cell r="U45" t="str">
            <v>609000</v>
          </cell>
          <cell r="V45" t="str">
            <v>Direct labour - Project (ABC costs)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row>
        <row r="46">
          <cell r="B46" t="str">
            <v/>
          </cell>
          <cell r="C46" t="str">
            <v/>
          </cell>
          <cell r="D46" t="str">
            <v>CUSCONN101CCONCOMMON</v>
          </cell>
          <cell r="E46" t="str">
            <v>100013910</v>
          </cell>
          <cell r="F46" t="str">
            <v>24300</v>
          </cell>
          <cell r="G46" t="str">
            <v>New employee safety orientation</v>
          </cell>
          <cell r="H46" t="str">
            <v>311</v>
          </cell>
          <cell r="I46" t="str">
            <v>101</v>
          </cell>
          <cell r="J46" t="str">
            <v>5065</v>
          </cell>
          <cell r="K46" t="str">
            <v>Project Time</v>
          </cell>
          <cell r="L46" t="str">
            <v>Project Time</v>
          </cell>
          <cell r="M46" t="str">
            <v>SUPERVISOR, CUSTOMER CONNECTIONS</v>
          </cell>
          <cell r="O46">
            <v>84.962177734375004</v>
          </cell>
          <cell r="Q46">
            <v>0</v>
          </cell>
          <cell r="S46" t="str">
            <v/>
          </cell>
          <cell r="T46" t="str">
            <v>609000311-101-5065</v>
          </cell>
          <cell r="U46" t="str">
            <v>609000</v>
          </cell>
          <cell r="V46" t="str">
            <v>Direct labour - Project (ABC costs)</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row>
        <row r="47">
          <cell r="B47">
            <v>14</v>
          </cell>
          <cell r="C47" t="str">
            <v/>
          </cell>
          <cell r="D47" t="str">
            <v>CUSCONN101CCONCOMMON</v>
          </cell>
          <cell r="E47" t="str">
            <v>100013911</v>
          </cell>
          <cell r="F47" t="str">
            <v>24400</v>
          </cell>
          <cell r="G47" t="str">
            <v>Student safety orientation</v>
          </cell>
          <cell r="H47" t="str">
            <v>311</v>
          </cell>
          <cell r="I47" t="str">
            <v>101</v>
          </cell>
          <cell r="J47" t="str">
            <v>5065</v>
          </cell>
          <cell r="K47" t="str">
            <v>A/P</v>
          </cell>
          <cell r="L47" t="str">
            <v>SA5 - Safety Expenses</v>
          </cell>
          <cell r="M47" t="str">
            <v>A/P</v>
          </cell>
          <cell r="N47">
            <v>100</v>
          </cell>
          <cell r="O47" t="str">
            <v/>
          </cell>
          <cell r="Q47" t="str">
            <v/>
          </cell>
          <cell r="S47" t="str">
            <v/>
          </cell>
          <cell r="T47" t="str">
            <v>681000311-101-5065</v>
          </cell>
          <cell r="U47" t="str">
            <v>681000</v>
          </cell>
          <cell r="V47" t="str">
            <v>Safety</v>
          </cell>
          <cell r="X47">
            <v>100</v>
          </cell>
          <cell r="Y47">
            <v>8.3333333333333339</v>
          </cell>
          <cell r="Z47">
            <v>8.3333333333333339</v>
          </cell>
          <cell r="AA47">
            <v>8.3333333333333339</v>
          </cell>
          <cell r="AB47">
            <v>8.3333333333333339</v>
          </cell>
          <cell r="AC47">
            <v>8.3333333333333339</v>
          </cell>
          <cell r="AD47">
            <v>8.3333333333333339</v>
          </cell>
          <cell r="AE47">
            <v>8.3333333333333339</v>
          </cell>
          <cell r="AF47">
            <v>8.3333333333333339</v>
          </cell>
          <cell r="AG47">
            <v>8.3333333333333339</v>
          </cell>
          <cell r="AH47">
            <v>8.3333333333333339</v>
          </cell>
          <cell r="AI47">
            <v>8.3333333333333339</v>
          </cell>
          <cell r="AJ47">
            <v>8.3333333333333339</v>
          </cell>
          <cell r="AK47">
            <v>99.999999999999986</v>
          </cell>
          <cell r="AL47">
            <v>0</v>
          </cell>
        </row>
        <row r="48">
          <cell r="B48" t="str">
            <v/>
          </cell>
          <cell r="C48" t="str">
            <v/>
          </cell>
          <cell r="D48" t="str">
            <v>CUSCONN101CCONCOMMON</v>
          </cell>
          <cell r="E48" t="str">
            <v>100013911</v>
          </cell>
          <cell r="F48" t="str">
            <v>24400</v>
          </cell>
          <cell r="G48" t="str">
            <v>Student safety orientation</v>
          </cell>
          <cell r="H48" t="str">
            <v>311</v>
          </cell>
          <cell r="I48" t="str">
            <v>101</v>
          </cell>
          <cell r="J48" t="str">
            <v>5065</v>
          </cell>
          <cell r="K48" t="str">
            <v>Project Time</v>
          </cell>
          <cell r="L48" t="str">
            <v>Project Time</v>
          </cell>
          <cell r="M48" t="str">
            <v>MANAGER, CUSTOMER CONNECTIONS</v>
          </cell>
          <cell r="O48">
            <v>90.150380859375005</v>
          </cell>
          <cell r="P48">
            <v>8</v>
          </cell>
          <cell r="Q48">
            <v>721.20304687500004</v>
          </cell>
          <cell r="S48" t="str">
            <v/>
          </cell>
          <cell r="T48" t="str">
            <v>609000311-101-5065</v>
          </cell>
          <cell r="U48" t="str">
            <v>609000</v>
          </cell>
          <cell r="V48" t="str">
            <v>Direct labour - Project (ABC costs)</v>
          </cell>
          <cell r="X48">
            <v>721</v>
          </cell>
          <cell r="Y48">
            <v>60.083333333333336</v>
          </cell>
          <cell r="Z48">
            <v>60.083333333333336</v>
          </cell>
          <cell r="AA48">
            <v>60.083333333333336</v>
          </cell>
          <cell r="AB48">
            <v>60.083333333333336</v>
          </cell>
          <cell r="AC48">
            <v>60.083333333333336</v>
          </cell>
          <cell r="AD48">
            <v>60.083333333333336</v>
          </cell>
          <cell r="AE48">
            <v>60.083333333333336</v>
          </cell>
          <cell r="AF48">
            <v>60.083333333333336</v>
          </cell>
          <cell r="AG48">
            <v>60.083333333333336</v>
          </cell>
          <cell r="AH48">
            <v>60.083333333333336</v>
          </cell>
          <cell r="AI48">
            <v>60.083333333333336</v>
          </cell>
          <cell r="AJ48">
            <v>60.083333333333336</v>
          </cell>
          <cell r="AK48">
            <v>721.00000000000011</v>
          </cell>
          <cell r="AL48">
            <v>0</v>
          </cell>
        </row>
        <row r="49">
          <cell r="B49" t="str">
            <v/>
          </cell>
          <cell r="C49" t="str">
            <v/>
          </cell>
          <cell r="D49" t="str">
            <v>CUSCONN101CCONCOMMON</v>
          </cell>
          <cell r="E49" t="str">
            <v>100013911</v>
          </cell>
          <cell r="F49" t="str">
            <v>24400</v>
          </cell>
          <cell r="G49" t="str">
            <v>Student safety orientation</v>
          </cell>
          <cell r="H49" t="str">
            <v>311</v>
          </cell>
          <cell r="I49" t="str">
            <v>101</v>
          </cell>
          <cell r="J49" t="str">
            <v>5065</v>
          </cell>
          <cell r="K49" t="str">
            <v>Project Time</v>
          </cell>
          <cell r="L49" t="str">
            <v>Project Time</v>
          </cell>
          <cell r="M49" t="str">
            <v>SUPERVISOR, CUSTOMER CONNECTIONS</v>
          </cell>
          <cell r="O49">
            <v>84.962177734375004</v>
          </cell>
          <cell r="P49">
            <v>8</v>
          </cell>
          <cell r="Q49">
            <v>679.69742187500003</v>
          </cell>
          <cell r="S49" t="str">
            <v/>
          </cell>
          <cell r="T49" t="str">
            <v>609000311-101-5065</v>
          </cell>
          <cell r="U49" t="str">
            <v>609000</v>
          </cell>
          <cell r="V49" t="str">
            <v>Direct labour - Project (ABC costs)</v>
          </cell>
          <cell r="X49">
            <v>680</v>
          </cell>
          <cell r="Y49">
            <v>56.666666666666664</v>
          </cell>
          <cell r="Z49">
            <v>56.666666666666664</v>
          </cell>
          <cell r="AA49">
            <v>56.666666666666664</v>
          </cell>
          <cell r="AB49">
            <v>56.666666666666664</v>
          </cell>
          <cell r="AC49">
            <v>56.666666666666664</v>
          </cell>
          <cell r="AD49">
            <v>56.666666666666664</v>
          </cell>
          <cell r="AE49">
            <v>56.666666666666664</v>
          </cell>
          <cell r="AF49">
            <v>56.666666666666664</v>
          </cell>
          <cell r="AG49">
            <v>56.666666666666664</v>
          </cell>
          <cell r="AH49">
            <v>56.666666666666664</v>
          </cell>
          <cell r="AI49">
            <v>56.666666666666664</v>
          </cell>
          <cell r="AJ49">
            <v>56.666666666666664</v>
          </cell>
          <cell r="AK49">
            <v>680</v>
          </cell>
          <cell r="AL49">
            <v>0</v>
          </cell>
        </row>
        <row r="50">
          <cell r="B50" t="str">
            <v/>
          </cell>
          <cell r="C50" t="str">
            <v/>
          </cell>
          <cell r="D50" t="str">
            <v>CUSCONN101CCONCOMMON</v>
          </cell>
          <cell r="E50" t="str">
            <v>100013912</v>
          </cell>
          <cell r="F50" t="str">
            <v>24500</v>
          </cell>
          <cell r="G50" t="str">
            <v>WSIB - Modified duty At work Home Position</v>
          </cell>
          <cell r="H50" t="str">
            <v>311</v>
          </cell>
          <cell r="I50" t="str">
            <v>101</v>
          </cell>
          <cell r="J50" t="str">
            <v>5065</v>
          </cell>
          <cell r="O50" t="str">
            <v/>
          </cell>
          <cell r="Q50" t="str">
            <v/>
          </cell>
          <cell r="S50" t="str">
            <v/>
          </cell>
          <cell r="T50" t="str">
            <v/>
          </cell>
          <cell r="U50" t="str">
            <v/>
          </cell>
          <cell r="V50" t="str">
            <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row>
        <row r="51">
          <cell r="B51" t="str">
            <v/>
          </cell>
          <cell r="C51" t="str">
            <v/>
          </cell>
          <cell r="D51" t="str">
            <v>CUSCONN101CCONCOMMON</v>
          </cell>
          <cell r="E51" t="str">
            <v>100013913</v>
          </cell>
          <cell r="F51" t="str">
            <v>24600</v>
          </cell>
          <cell r="G51" t="str">
            <v>WSIB - Modified duty - at work other position</v>
          </cell>
          <cell r="H51" t="str">
            <v>311</v>
          </cell>
          <cell r="I51" t="str">
            <v>101</v>
          </cell>
          <cell r="J51" t="str">
            <v>5065</v>
          </cell>
          <cell r="O51" t="str">
            <v/>
          </cell>
          <cell r="Q51" t="str">
            <v/>
          </cell>
          <cell r="S51" t="str">
            <v/>
          </cell>
          <cell r="T51" t="str">
            <v/>
          </cell>
          <cell r="U51" t="str">
            <v/>
          </cell>
          <cell r="V51" t="str">
            <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row>
        <row r="52">
          <cell r="B52" t="str">
            <v/>
          </cell>
          <cell r="C52" t="str">
            <v/>
          </cell>
          <cell r="D52" t="str">
            <v>CUSCONN101CCONCOMMON</v>
          </cell>
          <cell r="E52" t="str">
            <v>100013914</v>
          </cell>
          <cell r="F52" t="str">
            <v>24700</v>
          </cell>
          <cell r="G52" t="str">
            <v>WSIB - Not at work Medical Appt.</v>
          </cell>
          <cell r="H52" t="str">
            <v>311</v>
          </cell>
          <cell r="I52" t="str">
            <v>101</v>
          </cell>
          <cell r="J52" t="str">
            <v>5065</v>
          </cell>
          <cell r="O52" t="str">
            <v/>
          </cell>
          <cell r="Q52" t="str">
            <v/>
          </cell>
          <cell r="S52" t="str">
            <v/>
          </cell>
          <cell r="T52" t="str">
            <v/>
          </cell>
          <cell r="U52" t="str">
            <v/>
          </cell>
          <cell r="V52" t="str">
            <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row>
        <row r="53">
          <cell r="B53" t="str">
            <v/>
          </cell>
          <cell r="C53" t="str">
            <v/>
          </cell>
          <cell r="D53" t="str">
            <v>CUSCONN101CCONCOMMON</v>
          </cell>
          <cell r="E53" t="str">
            <v>100013915</v>
          </cell>
          <cell r="F53" t="str">
            <v>24800</v>
          </cell>
          <cell r="G53" t="str">
            <v>WSIB Lost work days</v>
          </cell>
          <cell r="H53" t="str">
            <v>311</v>
          </cell>
          <cell r="I53" t="str">
            <v>101</v>
          </cell>
          <cell r="J53" t="str">
            <v>5065</v>
          </cell>
          <cell r="O53" t="str">
            <v/>
          </cell>
          <cell r="Q53" t="str">
            <v/>
          </cell>
          <cell r="S53" t="str">
            <v/>
          </cell>
          <cell r="T53" t="str">
            <v/>
          </cell>
          <cell r="U53" t="str">
            <v/>
          </cell>
          <cell r="V53" t="str">
            <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row>
        <row r="54">
          <cell r="B54" t="str">
            <v/>
          </cell>
          <cell r="C54" t="str">
            <v/>
          </cell>
          <cell r="D54" t="str">
            <v>CUSCONN101CCONCOMMON</v>
          </cell>
          <cell r="E54" t="str">
            <v>100013916</v>
          </cell>
          <cell r="F54" t="str">
            <v>24900</v>
          </cell>
          <cell r="G54" t="str">
            <v>WSIB Modified Duty - Not at work</v>
          </cell>
          <cell r="H54" t="str">
            <v>311</v>
          </cell>
          <cell r="I54" t="str">
            <v>101</v>
          </cell>
          <cell r="J54" t="str">
            <v>5065</v>
          </cell>
          <cell r="O54" t="str">
            <v/>
          </cell>
          <cell r="Q54" t="str">
            <v/>
          </cell>
          <cell r="S54" t="str">
            <v/>
          </cell>
          <cell r="T54" t="str">
            <v/>
          </cell>
          <cell r="U54" t="str">
            <v/>
          </cell>
          <cell r="V54" t="str">
            <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row>
        <row r="55">
          <cell r="B55" t="str">
            <v/>
          </cell>
          <cell r="C55" t="str">
            <v/>
          </cell>
          <cell r="D55" t="str">
            <v>CUSCONN101CCONCOMMON</v>
          </cell>
          <cell r="E55" t="str">
            <v>100013917</v>
          </cell>
          <cell r="F55" t="str">
            <v>61000</v>
          </cell>
          <cell r="G55" t="str">
            <v>Work Observation (Crew Visits)</v>
          </cell>
          <cell r="H55" t="str">
            <v>311</v>
          </cell>
          <cell r="I55" t="str">
            <v>101</v>
          </cell>
          <cell r="J55" t="str">
            <v>5065</v>
          </cell>
          <cell r="K55" t="str">
            <v>A/P</v>
          </cell>
          <cell r="L55" t="str">
            <v>SA10 - General Office Supplies</v>
          </cell>
          <cell r="M55" t="str">
            <v>A/P</v>
          </cell>
          <cell r="N55">
            <v>150</v>
          </cell>
          <cell r="O55" t="str">
            <v/>
          </cell>
          <cell r="Q55" t="str">
            <v/>
          </cell>
          <cell r="S55" t="str">
            <v/>
          </cell>
          <cell r="T55" t="str">
            <v>704000311-101-5065</v>
          </cell>
          <cell r="U55" t="str">
            <v>704000</v>
          </cell>
          <cell r="V55" t="str">
            <v>General office supplies</v>
          </cell>
          <cell r="X55">
            <v>150</v>
          </cell>
          <cell r="Y55">
            <v>12.5</v>
          </cell>
          <cell r="Z55">
            <v>12.5</v>
          </cell>
          <cell r="AA55">
            <v>12.5</v>
          </cell>
          <cell r="AB55">
            <v>12.5</v>
          </cell>
          <cell r="AC55">
            <v>12.5</v>
          </cell>
          <cell r="AD55">
            <v>12.5</v>
          </cell>
          <cell r="AE55">
            <v>12.5</v>
          </cell>
          <cell r="AF55">
            <v>12.5</v>
          </cell>
          <cell r="AG55">
            <v>12.5</v>
          </cell>
          <cell r="AH55">
            <v>12.5</v>
          </cell>
          <cell r="AI55">
            <v>12.5</v>
          </cell>
          <cell r="AJ55">
            <v>12.5</v>
          </cell>
          <cell r="AK55">
            <v>150</v>
          </cell>
          <cell r="AL55">
            <v>0</v>
          </cell>
        </row>
        <row r="56">
          <cell r="B56" t="str">
            <v/>
          </cell>
          <cell r="C56" t="str">
            <v/>
          </cell>
          <cell r="D56" t="str">
            <v>CUSCONN101CCONCOMMON</v>
          </cell>
          <cell r="E56" t="str">
            <v>100013917</v>
          </cell>
          <cell r="F56" t="str">
            <v>61000</v>
          </cell>
          <cell r="G56" t="str">
            <v>Work Observation (Crew Visits)</v>
          </cell>
          <cell r="H56" t="str">
            <v>311</v>
          </cell>
          <cell r="I56" t="str">
            <v>101</v>
          </cell>
          <cell r="J56" t="str">
            <v>5065</v>
          </cell>
          <cell r="K56" t="str">
            <v>Project Time</v>
          </cell>
          <cell r="L56" t="str">
            <v>Project Time</v>
          </cell>
          <cell r="M56" t="str">
            <v>MANAGER, CUSTOMER CONNECTIONS</v>
          </cell>
          <cell r="O56">
            <v>90.150380859375005</v>
          </cell>
          <cell r="P56">
            <v>32</v>
          </cell>
          <cell r="Q56">
            <v>2884.8121875000002</v>
          </cell>
          <cell r="S56" t="str">
            <v/>
          </cell>
          <cell r="T56" t="str">
            <v>609000311-101-5065</v>
          </cell>
          <cell r="U56" t="str">
            <v>609000</v>
          </cell>
          <cell r="V56" t="str">
            <v>Direct labour - Project (ABC costs)</v>
          </cell>
          <cell r="X56">
            <v>2885</v>
          </cell>
          <cell r="Y56">
            <v>240.41666666666666</v>
          </cell>
          <cell r="Z56">
            <v>240.41666666666666</v>
          </cell>
          <cell r="AA56">
            <v>240.41666666666666</v>
          </cell>
          <cell r="AB56">
            <v>240.41666666666666</v>
          </cell>
          <cell r="AC56">
            <v>240.41666666666666</v>
          </cell>
          <cell r="AD56">
            <v>240.41666666666666</v>
          </cell>
          <cell r="AE56">
            <v>240.41666666666666</v>
          </cell>
          <cell r="AF56">
            <v>240.41666666666666</v>
          </cell>
          <cell r="AG56">
            <v>240.41666666666666</v>
          </cell>
          <cell r="AH56">
            <v>240.41666666666666</v>
          </cell>
          <cell r="AI56">
            <v>240.41666666666666</v>
          </cell>
          <cell r="AJ56">
            <v>240.41666666666666</v>
          </cell>
          <cell r="AK56">
            <v>2884.9999999999995</v>
          </cell>
          <cell r="AL56">
            <v>0</v>
          </cell>
        </row>
        <row r="57">
          <cell r="B57" t="str">
            <v/>
          </cell>
          <cell r="C57" t="str">
            <v/>
          </cell>
          <cell r="D57" t="str">
            <v>CUSCONN101CCONCOMMON</v>
          </cell>
          <cell r="E57" t="str">
            <v>100013917</v>
          </cell>
          <cell r="F57" t="str">
            <v>61000</v>
          </cell>
          <cell r="G57" t="str">
            <v>Work Observation (Crew Visits)</v>
          </cell>
          <cell r="H57" t="str">
            <v>311</v>
          </cell>
          <cell r="I57" t="str">
            <v>101</v>
          </cell>
          <cell r="J57" t="str">
            <v>5065</v>
          </cell>
          <cell r="K57" t="str">
            <v>Workorder Time</v>
          </cell>
          <cell r="L57" t="str">
            <v>Workorder Time</v>
          </cell>
          <cell r="M57" t="str">
            <v>METERPERSON, LEAD HAND</v>
          </cell>
          <cell r="O57">
            <v>73.397998046875003</v>
          </cell>
          <cell r="P57">
            <v>96</v>
          </cell>
          <cell r="Q57">
            <v>7046.2078125000007</v>
          </cell>
          <cell r="S57" t="str">
            <v/>
          </cell>
          <cell r="T57" t="str">
            <v>608000311-101-5065</v>
          </cell>
          <cell r="U57" t="str">
            <v>608000</v>
          </cell>
          <cell r="V57" t="str">
            <v>Direct labour - Work order</v>
          </cell>
          <cell r="X57">
            <v>7046</v>
          </cell>
          <cell r="Y57">
            <v>587.16666666666663</v>
          </cell>
          <cell r="Z57">
            <v>587.16666666666663</v>
          </cell>
          <cell r="AA57">
            <v>587.16666666666663</v>
          </cell>
          <cell r="AB57">
            <v>587.16666666666663</v>
          </cell>
          <cell r="AC57">
            <v>587.16666666666663</v>
          </cell>
          <cell r="AD57">
            <v>587.16666666666663</v>
          </cell>
          <cell r="AE57">
            <v>587.16666666666663</v>
          </cell>
          <cell r="AF57">
            <v>587.16666666666663</v>
          </cell>
          <cell r="AG57">
            <v>587.16666666666663</v>
          </cell>
          <cell r="AH57">
            <v>587.16666666666663</v>
          </cell>
          <cell r="AI57">
            <v>587.16666666666663</v>
          </cell>
          <cell r="AJ57">
            <v>587.16666666666663</v>
          </cell>
          <cell r="AK57">
            <v>7046.0000000000009</v>
          </cell>
          <cell r="AL57">
            <v>0</v>
          </cell>
        </row>
        <row r="58">
          <cell r="B58" t="str">
            <v/>
          </cell>
          <cell r="C58" t="str">
            <v/>
          </cell>
          <cell r="D58" t="str">
            <v>CUSCONN101CCONCOMMON</v>
          </cell>
          <cell r="E58" t="str">
            <v>100013917</v>
          </cell>
          <cell r="F58" t="str">
            <v>61000</v>
          </cell>
          <cell r="G58" t="str">
            <v>Work Observation (Crew Visits)</v>
          </cell>
          <cell r="H58" t="str">
            <v>311</v>
          </cell>
          <cell r="I58" t="str">
            <v>101</v>
          </cell>
          <cell r="J58" t="str">
            <v>5065</v>
          </cell>
          <cell r="K58" t="str">
            <v>Project Time</v>
          </cell>
          <cell r="L58" t="str">
            <v>Project Time</v>
          </cell>
          <cell r="M58" t="str">
            <v>SUPERVISOR, CUSTOMER CONNECTIONS</v>
          </cell>
          <cell r="O58">
            <v>84.962177734375004</v>
          </cell>
          <cell r="P58">
            <v>96</v>
          </cell>
          <cell r="Q58">
            <v>8156.3690624999999</v>
          </cell>
          <cell r="S58" t="str">
            <v/>
          </cell>
          <cell r="T58" t="str">
            <v>609000311-101-5065</v>
          </cell>
          <cell r="U58" t="str">
            <v>609000</v>
          </cell>
          <cell r="V58" t="str">
            <v>Direct labour - Project (ABC costs)</v>
          </cell>
          <cell r="X58">
            <v>8156</v>
          </cell>
          <cell r="Y58">
            <v>679.66666666666663</v>
          </cell>
          <cell r="Z58">
            <v>679.66666666666663</v>
          </cell>
          <cell r="AA58">
            <v>679.66666666666663</v>
          </cell>
          <cell r="AB58">
            <v>679.66666666666663</v>
          </cell>
          <cell r="AC58">
            <v>679.66666666666663</v>
          </cell>
          <cell r="AD58">
            <v>679.66666666666663</v>
          </cell>
          <cell r="AE58">
            <v>679.66666666666663</v>
          </cell>
          <cell r="AF58">
            <v>679.66666666666663</v>
          </cell>
          <cell r="AG58">
            <v>679.66666666666663</v>
          </cell>
          <cell r="AH58">
            <v>679.66666666666663</v>
          </cell>
          <cell r="AI58">
            <v>679.66666666666663</v>
          </cell>
          <cell r="AJ58">
            <v>679.66666666666663</v>
          </cell>
          <cell r="AK58">
            <v>8156.0000000000009</v>
          </cell>
          <cell r="AL58">
            <v>0</v>
          </cell>
        </row>
        <row r="59">
          <cell r="B59" t="str">
            <v/>
          </cell>
          <cell r="C59" t="str">
            <v/>
          </cell>
          <cell r="D59" t="str">
            <v>CUSCONN101CCONCOMMON</v>
          </cell>
          <cell r="E59" t="str">
            <v>100013917</v>
          </cell>
          <cell r="F59" t="str">
            <v>61000</v>
          </cell>
          <cell r="G59" t="str">
            <v>Work Observation (Crew Visits)</v>
          </cell>
          <cell r="H59" t="str">
            <v>311</v>
          </cell>
          <cell r="I59" t="str">
            <v>101</v>
          </cell>
          <cell r="J59" t="str">
            <v>5065</v>
          </cell>
          <cell r="K59" t="str">
            <v>Vehicle</v>
          </cell>
          <cell r="L59" t="str">
            <v>Vehicle</v>
          </cell>
          <cell r="M59" t="str">
            <v>VECV - Cargo Van</v>
          </cell>
          <cell r="O59">
            <v>14</v>
          </cell>
          <cell r="Q59" t="str">
            <v/>
          </cell>
          <cell r="R59">
            <v>192</v>
          </cell>
          <cell r="S59">
            <v>2688</v>
          </cell>
          <cell r="T59" t="str">
            <v>651000311-101-5065</v>
          </cell>
          <cell r="U59" t="str">
            <v>651000</v>
          </cell>
          <cell r="V59" t="str">
            <v>Direct work order charges - Vehicles used</v>
          </cell>
          <cell r="X59">
            <v>2688</v>
          </cell>
          <cell r="Y59">
            <v>224</v>
          </cell>
          <cell r="Z59">
            <v>224</v>
          </cell>
          <cell r="AA59">
            <v>224</v>
          </cell>
          <cell r="AB59">
            <v>224</v>
          </cell>
          <cell r="AC59">
            <v>224</v>
          </cell>
          <cell r="AD59">
            <v>224</v>
          </cell>
          <cell r="AE59">
            <v>224</v>
          </cell>
          <cell r="AF59">
            <v>224</v>
          </cell>
          <cell r="AG59">
            <v>224</v>
          </cell>
          <cell r="AH59">
            <v>224</v>
          </cell>
          <cell r="AI59">
            <v>224</v>
          </cell>
          <cell r="AJ59">
            <v>224</v>
          </cell>
          <cell r="AK59">
            <v>2688</v>
          </cell>
          <cell r="AL59">
            <v>0</v>
          </cell>
        </row>
        <row r="60">
          <cell r="B60">
            <v>15</v>
          </cell>
          <cell r="C60" t="str">
            <v/>
          </cell>
          <cell r="D60" t="str">
            <v>CUSCONN101CCONCOMMON</v>
          </cell>
          <cell r="E60" t="str">
            <v>100013918</v>
          </cell>
          <cell r="F60" t="str">
            <v>61100</v>
          </cell>
          <cell r="G60" t="str">
            <v>Manage Safety Issues &amp; Reporting</v>
          </cell>
          <cell r="H60" t="str">
            <v>311</v>
          </cell>
          <cell r="I60" t="str">
            <v>101</v>
          </cell>
          <cell r="J60" t="str">
            <v>5065</v>
          </cell>
          <cell r="K60" t="str">
            <v>A/P</v>
          </cell>
          <cell r="M60" t="str">
            <v>A/P</v>
          </cell>
          <cell r="N60">
            <v>200</v>
          </cell>
          <cell r="O60" t="str">
            <v/>
          </cell>
          <cell r="Q60" t="str">
            <v/>
          </cell>
          <cell r="S60" t="str">
            <v/>
          </cell>
          <cell r="T60" t="str">
            <v>311-101-5065</v>
          </cell>
          <cell r="U60" t="str">
            <v>311-10</v>
          </cell>
          <cell r="V60" t="str">
            <v/>
          </cell>
          <cell r="X60">
            <v>200</v>
          </cell>
          <cell r="Y60">
            <v>16.666666666666668</v>
          </cell>
          <cell r="Z60">
            <v>16.666666666666668</v>
          </cell>
          <cell r="AA60">
            <v>16.666666666666668</v>
          </cell>
          <cell r="AB60">
            <v>16.666666666666668</v>
          </cell>
          <cell r="AC60">
            <v>16.666666666666668</v>
          </cell>
          <cell r="AD60">
            <v>16.666666666666668</v>
          </cell>
          <cell r="AE60">
            <v>16.666666666666668</v>
          </cell>
          <cell r="AF60">
            <v>16.666666666666668</v>
          </cell>
          <cell r="AG60">
            <v>16.666666666666668</v>
          </cell>
          <cell r="AH60">
            <v>16.666666666666668</v>
          </cell>
          <cell r="AI60">
            <v>16.666666666666668</v>
          </cell>
          <cell r="AJ60">
            <v>16.666666666666668</v>
          </cell>
          <cell r="AK60">
            <v>199.99999999999997</v>
          </cell>
          <cell r="AL60">
            <v>0</v>
          </cell>
        </row>
        <row r="61">
          <cell r="B61" t="str">
            <v/>
          </cell>
          <cell r="C61" t="str">
            <v/>
          </cell>
          <cell r="D61" t="str">
            <v>CUSCONN101CCONCOMMON</v>
          </cell>
          <cell r="E61" t="str">
            <v>100013918</v>
          </cell>
          <cell r="F61" t="str">
            <v>61100</v>
          </cell>
          <cell r="G61" t="str">
            <v>Manage Safety Issues &amp; Reporting</v>
          </cell>
          <cell r="H61" t="str">
            <v>311</v>
          </cell>
          <cell r="I61" t="str">
            <v>101</v>
          </cell>
          <cell r="J61" t="str">
            <v>5065</v>
          </cell>
          <cell r="K61" t="str">
            <v>Project Time</v>
          </cell>
          <cell r="L61" t="str">
            <v>Project Time</v>
          </cell>
          <cell r="M61" t="str">
            <v>MANAGER, CUSTOMER CONNECTIONS</v>
          </cell>
          <cell r="O61">
            <v>90.150380859375005</v>
          </cell>
          <cell r="P61">
            <v>24</v>
          </cell>
          <cell r="Q61">
            <v>2163.6091406250002</v>
          </cell>
          <cell r="S61" t="str">
            <v/>
          </cell>
          <cell r="T61" t="str">
            <v>609000311-101-5065</v>
          </cell>
          <cell r="U61" t="str">
            <v>609000</v>
          </cell>
          <cell r="V61" t="str">
            <v>Direct labour - Project (ABC costs)</v>
          </cell>
          <cell r="X61">
            <v>2164</v>
          </cell>
          <cell r="Y61">
            <v>180.33333333333334</v>
          </cell>
          <cell r="Z61">
            <v>180.33333333333334</v>
          </cell>
          <cell r="AA61">
            <v>180.33333333333334</v>
          </cell>
          <cell r="AB61">
            <v>180.33333333333334</v>
          </cell>
          <cell r="AC61">
            <v>180.33333333333334</v>
          </cell>
          <cell r="AD61">
            <v>180.33333333333334</v>
          </cell>
          <cell r="AE61">
            <v>180.33333333333334</v>
          </cell>
          <cell r="AF61">
            <v>180.33333333333334</v>
          </cell>
          <cell r="AG61">
            <v>180.33333333333334</v>
          </cell>
          <cell r="AH61">
            <v>180.33333333333334</v>
          </cell>
          <cell r="AI61">
            <v>180.33333333333334</v>
          </cell>
          <cell r="AJ61">
            <v>180.33333333333334</v>
          </cell>
          <cell r="AK61">
            <v>2163.9999999999995</v>
          </cell>
          <cell r="AL61">
            <v>0</v>
          </cell>
        </row>
        <row r="62">
          <cell r="B62" t="str">
            <v/>
          </cell>
          <cell r="C62" t="str">
            <v/>
          </cell>
          <cell r="D62" t="str">
            <v>CUSCONN101CCONCOMMON</v>
          </cell>
          <cell r="E62" t="str">
            <v>100013918</v>
          </cell>
          <cell r="F62" t="str">
            <v>61100</v>
          </cell>
          <cell r="G62" t="str">
            <v>Manage Safety Issues &amp; Reporting</v>
          </cell>
          <cell r="H62" t="str">
            <v>311</v>
          </cell>
          <cell r="I62" t="str">
            <v>101</v>
          </cell>
          <cell r="J62" t="str">
            <v>5065</v>
          </cell>
          <cell r="K62" t="str">
            <v>Workorder Time</v>
          </cell>
          <cell r="L62" t="str">
            <v>Workorder Time</v>
          </cell>
          <cell r="M62" t="str">
            <v>Meterperson - 1st Class</v>
          </cell>
          <cell r="O62">
            <v>67.801499023437501</v>
          </cell>
          <cell r="P62">
            <v>48</v>
          </cell>
          <cell r="Q62">
            <v>3254.4719531250003</v>
          </cell>
          <cell r="S62" t="str">
            <v/>
          </cell>
          <cell r="T62" t="str">
            <v>608000311-101-5065</v>
          </cell>
          <cell r="U62" t="str">
            <v>608000</v>
          </cell>
          <cell r="V62" t="str">
            <v>Direct labour - Work order</v>
          </cell>
          <cell r="X62">
            <v>3254</v>
          </cell>
          <cell r="Y62">
            <v>271.16666666666669</v>
          </cell>
          <cell r="Z62">
            <v>271.16666666666669</v>
          </cell>
          <cell r="AA62">
            <v>271.16666666666669</v>
          </cell>
          <cell r="AB62">
            <v>271.16666666666669</v>
          </cell>
          <cell r="AC62">
            <v>271.16666666666669</v>
          </cell>
          <cell r="AD62">
            <v>271.16666666666669</v>
          </cell>
          <cell r="AE62">
            <v>271.16666666666669</v>
          </cell>
          <cell r="AF62">
            <v>271.16666666666669</v>
          </cell>
          <cell r="AG62">
            <v>271.16666666666669</v>
          </cell>
          <cell r="AH62">
            <v>271.16666666666669</v>
          </cell>
          <cell r="AI62">
            <v>271.16666666666669</v>
          </cell>
          <cell r="AJ62">
            <v>271.16666666666669</v>
          </cell>
          <cell r="AK62">
            <v>3253.9999999999995</v>
          </cell>
          <cell r="AL62">
            <v>0</v>
          </cell>
        </row>
        <row r="63">
          <cell r="B63" t="str">
            <v/>
          </cell>
          <cell r="C63" t="str">
            <v/>
          </cell>
          <cell r="D63" t="str">
            <v>CUSCONN101CCONCOMMON</v>
          </cell>
          <cell r="E63" t="str">
            <v>100013918</v>
          </cell>
          <cell r="F63" t="str">
            <v>61100</v>
          </cell>
          <cell r="G63" t="str">
            <v>Manage Safety Issues &amp; Reporting</v>
          </cell>
          <cell r="H63" t="str">
            <v>311</v>
          </cell>
          <cell r="I63" t="str">
            <v>101</v>
          </cell>
          <cell r="J63" t="str">
            <v>5065</v>
          </cell>
          <cell r="K63" t="str">
            <v>Workorder Time</v>
          </cell>
          <cell r="L63" t="str">
            <v>Workorder Time</v>
          </cell>
          <cell r="M63" t="str">
            <v>Meterperson, Lead Hand</v>
          </cell>
          <cell r="O63">
            <v>73.397998046875003</v>
          </cell>
          <cell r="P63">
            <v>48</v>
          </cell>
          <cell r="Q63">
            <v>3523.1039062500004</v>
          </cell>
          <cell r="S63" t="str">
            <v/>
          </cell>
          <cell r="T63" t="str">
            <v>608000311-101-5065</v>
          </cell>
          <cell r="U63" t="str">
            <v>608000</v>
          </cell>
          <cell r="V63" t="str">
            <v>Direct labour - Work order</v>
          </cell>
          <cell r="X63">
            <v>3523</v>
          </cell>
          <cell r="Y63">
            <v>293.58333333333331</v>
          </cell>
          <cell r="Z63">
            <v>293.58333333333331</v>
          </cell>
          <cell r="AA63">
            <v>293.58333333333331</v>
          </cell>
          <cell r="AB63">
            <v>293.58333333333331</v>
          </cell>
          <cell r="AC63">
            <v>293.58333333333331</v>
          </cell>
          <cell r="AD63">
            <v>293.58333333333331</v>
          </cell>
          <cell r="AE63">
            <v>293.58333333333331</v>
          </cell>
          <cell r="AF63">
            <v>293.58333333333331</v>
          </cell>
          <cell r="AG63">
            <v>293.58333333333331</v>
          </cell>
          <cell r="AH63">
            <v>293.58333333333331</v>
          </cell>
          <cell r="AI63">
            <v>293.58333333333331</v>
          </cell>
          <cell r="AJ63">
            <v>293.58333333333331</v>
          </cell>
          <cell r="AK63">
            <v>3523.0000000000005</v>
          </cell>
          <cell r="AL63">
            <v>0</v>
          </cell>
        </row>
        <row r="64">
          <cell r="B64" t="str">
            <v/>
          </cell>
          <cell r="C64" t="str">
            <v/>
          </cell>
          <cell r="D64" t="str">
            <v>CUSCONN101CCONCOMMON</v>
          </cell>
          <cell r="E64" t="str">
            <v>100013918</v>
          </cell>
          <cell r="F64" t="str">
            <v>61100</v>
          </cell>
          <cell r="G64" t="str">
            <v>Manage Safety Issues &amp; Reporting</v>
          </cell>
          <cell r="H64" t="str">
            <v>311</v>
          </cell>
          <cell r="I64" t="str">
            <v>101</v>
          </cell>
          <cell r="J64" t="str">
            <v>5065</v>
          </cell>
          <cell r="K64" t="str">
            <v>Project Time</v>
          </cell>
          <cell r="L64" t="str">
            <v>Project Time</v>
          </cell>
          <cell r="M64" t="str">
            <v>SUPERVISOR, CUSTOMER CONNECTIONS</v>
          </cell>
          <cell r="O64">
            <v>84.962177734375004</v>
          </cell>
          <cell r="P64">
            <v>40</v>
          </cell>
          <cell r="Q64">
            <v>3398.4871093750003</v>
          </cell>
          <cell r="S64" t="str">
            <v/>
          </cell>
          <cell r="T64" t="str">
            <v>609000311-101-5065</v>
          </cell>
          <cell r="U64" t="str">
            <v>609000</v>
          </cell>
          <cell r="V64" t="str">
            <v>Direct labour - Project (ABC costs)</v>
          </cell>
          <cell r="X64">
            <v>3398</v>
          </cell>
          <cell r="Y64">
            <v>283.16666666666669</v>
          </cell>
          <cell r="Z64">
            <v>283.16666666666669</v>
          </cell>
          <cell r="AA64">
            <v>283.16666666666669</v>
          </cell>
          <cell r="AB64">
            <v>283.16666666666669</v>
          </cell>
          <cell r="AC64">
            <v>283.16666666666669</v>
          </cell>
          <cell r="AD64">
            <v>283.16666666666669</v>
          </cell>
          <cell r="AE64">
            <v>283.16666666666669</v>
          </cell>
          <cell r="AF64">
            <v>283.16666666666669</v>
          </cell>
          <cell r="AG64">
            <v>283.16666666666669</v>
          </cell>
          <cell r="AH64">
            <v>283.16666666666669</v>
          </cell>
          <cell r="AI64">
            <v>283.16666666666669</v>
          </cell>
          <cell r="AJ64">
            <v>283.16666666666669</v>
          </cell>
          <cell r="AK64">
            <v>3397.9999999999995</v>
          </cell>
          <cell r="AL64">
            <v>0</v>
          </cell>
        </row>
        <row r="65">
          <cell r="B65" t="str">
            <v/>
          </cell>
          <cell r="C65" t="str">
            <v/>
          </cell>
          <cell r="D65" t="str">
            <v>CUSCONN101CCONCOMMON</v>
          </cell>
          <cell r="E65" t="str">
            <v>100013919</v>
          </cell>
          <cell r="F65" t="str">
            <v>61200</v>
          </cell>
          <cell r="G65" t="str">
            <v>Manage Outage &amp; Reporting</v>
          </cell>
          <cell r="H65" t="str">
            <v>311</v>
          </cell>
          <cell r="I65" t="str">
            <v>101</v>
          </cell>
          <cell r="J65" t="str">
            <v>5065</v>
          </cell>
          <cell r="K65" t="str">
            <v>Project Time</v>
          </cell>
          <cell r="L65" t="str">
            <v>Project Time</v>
          </cell>
          <cell r="O65" t="str">
            <v/>
          </cell>
          <cell r="Q65" t="str">
            <v/>
          </cell>
          <cell r="S65" t="str">
            <v/>
          </cell>
          <cell r="T65" t="str">
            <v>609000311-101-5065</v>
          </cell>
          <cell r="U65" t="str">
            <v>609000</v>
          </cell>
          <cell r="V65" t="str">
            <v>Direct labour - Project (ABC costs)</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row>
        <row r="66">
          <cell r="B66">
            <v>16</v>
          </cell>
          <cell r="C66" t="str">
            <v/>
          </cell>
          <cell r="D66" t="str">
            <v>CUSCONN101CCONCOMMON</v>
          </cell>
          <cell r="E66" t="str">
            <v>100013920</v>
          </cell>
          <cell r="F66" t="str">
            <v>90000</v>
          </cell>
          <cell r="G66" t="str">
            <v>Preparation of budgets, forecasts and annual business plan</v>
          </cell>
          <cell r="H66" t="str">
            <v>311</v>
          </cell>
          <cell r="I66" t="str">
            <v>101</v>
          </cell>
          <cell r="J66" t="str">
            <v>5065</v>
          </cell>
          <cell r="K66" t="str">
            <v>A/P</v>
          </cell>
          <cell r="L66" t="str">
            <v>SA12 - Other Supplies</v>
          </cell>
          <cell r="M66" t="str">
            <v>A/P</v>
          </cell>
          <cell r="N66">
            <v>100</v>
          </cell>
          <cell r="O66" t="str">
            <v/>
          </cell>
          <cell r="Q66" t="str">
            <v/>
          </cell>
          <cell r="S66" t="str">
            <v/>
          </cell>
          <cell r="T66" t="str">
            <v>709000311-101-5065</v>
          </cell>
          <cell r="U66" t="str">
            <v>709000</v>
          </cell>
          <cell r="V66" t="str">
            <v>Other supplies</v>
          </cell>
          <cell r="X66">
            <v>100</v>
          </cell>
          <cell r="Y66">
            <v>8.3333333333333339</v>
          </cell>
          <cell r="Z66">
            <v>8.3333333333333339</v>
          </cell>
          <cell r="AA66">
            <v>8.3333333333333339</v>
          </cell>
          <cell r="AB66">
            <v>8.3333333333333339</v>
          </cell>
          <cell r="AC66">
            <v>8.3333333333333339</v>
          </cell>
          <cell r="AD66">
            <v>8.3333333333333339</v>
          </cell>
          <cell r="AE66">
            <v>8.3333333333333339</v>
          </cell>
          <cell r="AF66">
            <v>8.3333333333333339</v>
          </cell>
          <cell r="AG66">
            <v>8.3333333333333339</v>
          </cell>
          <cell r="AH66">
            <v>8.3333333333333339</v>
          </cell>
          <cell r="AI66">
            <v>8.3333333333333339</v>
          </cell>
          <cell r="AJ66">
            <v>8.3333333333333339</v>
          </cell>
          <cell r="AK66">
            <v>99.999999999999986</v>
          </cell>
          <cell r="AL66">
            <v>0</v>
          </cell>
        </row>
        <row r="67">
          <cell r="B67" t="str">
            <v/>
          </cell>
          <cell r="C67" t="str">
            <v/>
          </cell>
          <cell r="D67" t="str">
            <v>CUSCONN101CCONCOMMON</v>
          </cell>
          <cell r="E67" t="str">
            <v>100013920</v>
          </cell>
          <cell r="F67" t="str">
            <v>90000</v>
          </cell>
          <cell r="G67" t="str">
            <v>Preparation of budgets, forecasts and annual business plan</v>
          </cell>
          <cell r="H67" t="str">
            <v>311</v>
          </cell>
          <cell r="I67" t="str">
            <v>101</v>
          </cell>
          <cell r="J67" t="str">
            <v>5065</v>
          </cell>
          <cell r="K67" t="str">
            <v>Project Time</v>
          </cell>
          <cell r="L67" t="str">
            <v>Project Time</v>
          </cell>
          <cell r="M67" t="str">
            <v>MANAGER, CUSTOMER CONNECTIONS</v>
          </cell>
          <cell r="O67">
            <v>90.150380859375005</v>
          </cell>
          <cell r="P67">
            <v>60</v>
          </cell>
          <cell r="Q67">
            <v>5409.0228515625004</v>
          </cell>
          <cell r="S67" t="str">
            <v/>
          </cell>
          <cell r="T67" t="str">
            <v>609000311-101-5065</v>
          </cell>
          <cell r="U67" t="str">
            <v>609000</v>
          </cell>
          <cell r="V67" t="str">
            <v>Direct labour - Project (ABC costs)</v>
          </cell>
          <cell r="X67">
            <v>5409</v>
          </cell>
          <cell r="Y67">
            <v>450.75</v>
          </cell>
          <cell r="Z67">
            <v>450.75</v>
          </cell>
          <cell r="AA67">
            <v>450.75</v>
          </cell>
          <cell r="AB67">
            <v>450.75</v>
          </cell>
          <cell r="AC67">
            <v>450.75</v>
          </cell>
          <cell r="AD67">
            <v>450.75</v>
          </cell>
          <cell r="AE67">
            <v>450.75</v>
          </cell>
          <cell r="AF67">
            <v>450.75</v>
          </cell>
          <cell r="AG67">
            <v>450.75</v>
          </cell>
          <cell r="AH67">
            <v>450.75</v>
          </cell>
          <cell r="AI67">
            <v>450.75</v>
          </cell>
          <cell r="AJ67">
            <v>450.75</v>
          </cell>
          <cell r="AK67">
            <v>5409</v>
          </cell>
          <cell r="AL67">
            <v>0</v>
          </cell>
        </row>
        <row r="68">
          <cell r="B68" t="str">
            <v/>
          </cell>
          <cell r="C68" t="str">
            <v/>
          </cell>
          <cell r="D68" t="str">
            <v>CUSCONN101CCONCOMMON</v>
          </cell>
          <cell r="E68" t="str">
            <v>100013920</v>
          </cell>
          <cell r="F68" t="str">
            <v>90000</v>
          </cell>
          <cell r="G68" t="str">
            <v>Preparation of budgets, forecasts and annual business plan</v>
          </cell>
          <cell r="H68" t="str">
            <v>311</v>
          </cell>
          <cell r="I68" t="str">
            <v>101</v>
          </cell>
          <cell r="J68" t="str">
            <v>5065</v>
          </cell>
          <cell r="K68" t="str">
            <v>Project Time</v>
          </cell>
          <cell r="L68" t="str">
            <v>Project Time</v>
          </cell>
          <cell r="M68" t="str">
            <v>SUPERVISOR, CUSTOMER CONNECTIONS</v>
          </cell>
          <cell r="O68">
            <v>84.962177734375004</v>
          </cell>
          <cell r="P68">
            <v>48</v>
          </cell>
          <cell r="Q68">
            <v>4078.18453125</v>
          </cell>
          <cell r="S68" t="str">
            <v/>
          </cell>
          <cell r="T68" t="str">
            <v>609000311-101-5065</v>
          </cell>
          <cell r="U68" t="str">
            <v>609000</v>
          </cell>
          <cell r="V68" t="str">
            <v>Direct labour - Project (ABC costs)</v>
          </cell>
          <cell r="X68">
            <v>4078</v>
          </cell>
          <cell r="Y68">
            <v>339.83333333333331</v>
          </cell>
          <cell r="Z68">
            <v>339.83333333333331</v>
          </cell>
          <cell r="AA68">
            <v>339.83333333333331</v>
          </cell>
          <cell r="AB68">
            <v>339.83333333333331</v>
          </cell>
          <cell r="AC68">
            <v>339.83333333333331</v>
          </cell>
          <cell r="AD68">
            <v>339.83333333333331</v>
          </cell>
          <cell r="AE68">
            <v>339.83333333333331</v>
          </cell>
          <cell r="AF68">
            <v>339.83333333333331</v>
          </cell>
          <cell r="AG68">
            <v>339.83333333333331</v>
          </cell>
          <cell r="AH68">
            <v>339.83333333333331</v>
          </cell>
          <cell r="AI68">
            <v>339.83333333333331</v>
          </cell>
          <cell r="AJ68">
            <v>339.83333333333331</v>
          </cell>
          <cell r="AK68">
            <v>4078.0000000000005</v>
          </cell>
          <cell r="AL68">
            <v>0</v>
          </cell>
        </row>
        <row r="69">
          <cell r="B69" t="str">
            <v/>
          </cell>
          <cell r="C69" t="str">
            <v/>
          </cell>
          <cell r="D69" t="str">
            <v>CUSCONN101CCONCOMMON</v>
          </cell>
          <cell r="E69" t="str">
            <v>100013920</v>
          </cell>
          <cell r="F69" t="str">
            <v>90000</v>
          </cell>
          <cell r="G69" t="str">
            <v>Preparation of budgets, forecasts and annual business plan</v>
          </cell>
          <cell r="H69" t="str">
            <v>311</v>
          </cell>
          <cell r="I69" t="str">
            <v>101</v>
          </cell>
          <cell r="J69" t="str">
            <v>5065</v>
          </cell>
          <cell r="K69" t="str">
            <v>Project Time</v>
          </cell>
          <cell r="L69" t="str">
            <v>Project Time</v>
          </cell>
          <cell r="O69" t="str">
            <v/>
          </cell>
          <cell r="Q69" t="str">
            <v/>
          </cell>
          <cell r="S69" t="str">
            <v/>
          </cell>
          <cell r="T69" t="str">
            <v>609000311-101-5065</v>
          </cell>
          <cell r="U69" t="str">
            <v>609000</v>
          </cell>
          <cell r="V69" t="str">
            <v>Direct labour - Project (ABC costs)</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row>
        <row r="70">
          <cell r="B70" t="str">
            <v/>
          </cell>
          <cell r="C70" t="str">
            <v/>
          </cell>
          <cell r="D70" t="str">
            <v>CUSCONN101CCONCOMMON</v>
          </cell>
          <cell r="E70" t="str">
            <v>100013921</v>
          </cell>
          <cell r="F70" t="str">
            <v>91000</v>
          </cell>
          <cell r="G70" t="str">
            <v>ERP Sustainment</v>
          </cell>
          <cell r="H70" t="str">
            <v>311</v>
          </cell>
          <cell r="I70" t="str">
            <v>101</v>
          </cell>
          <cell r="J70" t="str">
            <v>5065</v>
          </cell>
          <cell r="K70" t="str">
            <v>A/P</v>
          </cell>
          <cell r="L70" t="str">
            <v>SA10 - General Office Supplies</v>
          </cell>
          <cell r="M70" t="str">
            <v>A/P</v>
          </cell>
          <cell r="O70" t="str">
            <v/>
          </cell>
          <cell r="Q70" t="str">
            <v/>
          </cell>
          <cell r="S70" t="str">
            <v/>
          </cell>
          <cell r="T70" t="str">
            <v>704000311-101-5065</v>
          </cell>
          <cell r="U70" t="str">
            <v>704000</v>
          </cell>
          <cell r="V70" t="str">
            <v>General office supplies</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row>
        <row r="71">
          <cell r="B71" t="str">
            <v/>
          </cell>
          <cell r="C71" t="str">
            <v/>
          </cell>
          <cell r="D71" t="str">
            <v>CUSCONN101CCONCOMMON</v>
          </cell>
          <cell r="E71" t="str">
            <v>100013921</v>
          </cell>
          <cell r="F71" t="str">
            <v>91000</v>
          </cell>
          <cell r="G71" t="str">
            <v>ERP Sustainment</v>
          </cell>
          <cell r="H71" t="str">
            <v>311</v>
          </cell>
          <cell r="I71" t="str">
            <v>101</v>
          </cell>
          <cell r="J71" t="str">
            <v>5065</v>
          </cell>
          <cell r="K71" t="str">
            <v>Workorder Time</v>
          </cell>
          <cell r="L71" t="str">
            <v>Workorder Time</v>
          </cell>
          <cell r="M71" t="str">
            <v>Engineering Technician 2</v>
          </cell>
          <cell r="O71">
            <v>51.01459895833333</v>
          </cell>
          <cell r="P71">
            <v>14</v>
          </cell>
          <cell r="Q71">
            <v>714.20438541666658</v>
          </cell>
          <cell r="S71" t="str">
            <v/>
          </cell>
          <cell r="T71" t="str">
            <v>608000311-101-5065</v>
          </cell>
          <cell r="U71" t="str">
            <v>608000</v>
          </cell>
          <cell r="V71" t="str">
            <v>Direct labour - Work order</v>
          </cell>
          <cell r="W71" t="str">
            <v>7 hours per tech</v>
          </cell>
          <cell r="X71">
            <v>714</v>
          </cell>
          <cell r="Y71">
            <v>59.5</v>
          </cell>
          <cell r="Z71">
            <v>59.5</v>
          </cell>
          <cell r="AA71">
            <v>59.5</v>
          </cell>
          <cell r="AB71">
            <v>59.5</v>
          </cell>
          <cell r="AC71">
            <v>59.5</v>
          </cell>
          <cell r="AD71">
            <v>59.5</v>
          </cell>
          <cell r="AE71">
            <v>59.5</v>
          </cell>
          <cell r="AF71">
            <v>59.5</v>
          </cell>
          <cell r="AG71">
            <v>59.5</v>
          </cell>
          <cell r="AH71">
            <v>59.5</v>
          </cell>
          <cell r="AI71">
            <v>59.5</v>
          </cell>
          <cell r="AJ71">
            <v>59.5</v>
          </cell>
          <cell r="AK71">
            <v>714</v>
          </cell>
          <cell r="AL71">
            <v>0</v>
          </cell>
        </row>
        <row r="72">
          <cell r="B72" t="str">
            <v/>
          </cell>
          <cell r="C72" t="str">
            <v/>
          </cell>
          <cell r="D72" t="str">
            <v>CUSCONN101CCONCOMMON</v>
          </cell>
          <cell r="E72" t="str">
            <v>100013921</v>
          </cell>
          <cell r="F72" t="str">
            <v>91000</v>
          </cell>
          <cell r="G72" t="str">
            <v>ERP Sustainment</v>
          </cell>
          <cell r="H72" t="str">
            <v>311</v>
          </cell>
          <cell r="I72" t="str">
            <v>101</v>
          </cell>
          <cell r="J72" t="str">
            <v>5065</v>
          </cell>
          <cell r="K72" t="str">
            <v>Workorder Time</v>
          </cell>
          <cell r="L72" t="str">
            <v>Workorder Time</v>
          </cell>
          <cell r="M72" t="str">
            <v>Engineering Technologist</v>
          </cell>
          <cell r="O72">
            <v>71.453197916666667</v>
          </cell>
          <cell r="P72">
            <v>7</v>
          </cell>
          <cell r="Q72">
            <v>500.17238541666666</v>
          </cell>
          <cell r="S72" t="str">
            <v/>
          </cell>
          <cell r="T72" t="str">
            <v>608000311-101-5065</v>
          </cell>
          <cell r="U72" t="str">
            <v>608000</v>
          </cell>
          <cell r="V72" t="str">
            <v>Direct labour - Work order</v>
          </cell>
          <cell r="W72" t="str">
            <v>7 hours per tech</v>
          </cell>
          <cell r="X72">
            <v>500</v>
          </cell>
          <cell r="Y72">
            <v>41.666666666666664</v>
          </cell>
          <cell r="Z72">
            <v>41.666666666666664</v>
          </cell>
          <cell r="AA72">
            <v>41.666666666666664</v>
          </cell>
          <cell r="AB72">
            <v>41.666666666666664</v>
          </cell>
          <cell r="AC72">
            <v>41.666666666666664</v>
          </cell>
          <cell r="AD72">
            <v>41.666666666666664</v>
          </cell>
          <cell r="AE72">
            <v>41.666666666666664</v>
          </cell>
          <cell r="AF72">
            <v>41.666666666666664</v>
          </cell>
          <cell r="AG72">
            <v>41.666666666666664</v>
          </cell>
          <cell r="AH72">
            <v>41.666666666666664</v>
          </cell>
          <cell r="AI72">
            <v>41.666666666666664</v>
          </cell>
          <cell r="AJ72">
            <v>41.666666666666664</v>
          </cell>
          <cell r="AK72">
            <v>500.00000000000006</v>
          </cell>
          <cell r="AL72">
            <v>0</v>
          </cell>
        </row>
        <row r="73">
          <cell r="B73" t="str">
            <v/>
          </cell>
          <cell r="C73" t="str">
            <v/>
          </cell>
          <cell r="D73" t="str">
            <v>CUSCONN101CCONCOMMON</v>
          </cell>
          <cell r="E73" t="str">
            <v>100013921</v>
          </cell>
          <cell r="F73" t="str">
            <v>91000</v>
          </cell>
          <cell r="G73" t="str">
            <v>ERP Sustainment</v>
          </cell>
          <cell r="H73" t="str">
            <v>311</v>
          </cell>
          <cell r="I73" t="str">
            <v>101</v>
          </cell>
          <cell r="J73" t="str">
            <v>5065</v>
          </cell>
          <cell r="K73" t="str">
            <v>Project Time</v>
          </cell>
          <cell r="L73" t="str">
            <v>Project Time</v>
          </cell>
          <cell r="M73" t="str">
            <v>MANAGER, CUSTOMER CONNECTIONS</v>
          </cell>
          <cell r="O73">
            <v>90.150380859375005</v>
          </cell>
          <cell r="P73">
            <v>60</v>
          </cell>
          <cell r="Q73">
            <v>5409.0228515625004</v>
          </cell>
          <cell r="S73" t="str">
            <v/>
          </cell>
          <cell r="T73" t="str">
            <v>609000311-101-5065</v>
          </cell>
          <cell r="U73" t="str">
            <v>609000</v>
          </cell>
          <cell r="V73" t="str">
            <v>Direct labour - Project (ABC costs)</v>
          </cell>
          <cell r="X73">
            <v>5409</v>
          </cell>
          <cell r="Y73">
            <v>450.75</v>
          </cell>
          <cell r="Z73">
            <v>450.75</v>
          </cell>
          <cell r="AA73">
            <v>450.75</v>
          </cell>
          <cell r="AB73">
            <v>450.75</v>
          </cell>
          <cell r="AC73">
            <v>450.75</v>
          </cell>
          <cell r="AD73">
            <v>450.75</v>
          </cell>
          <cell r="AE73">
            <v>450.75</v>
          </cell>
          <cell r="AF73">
            <v>450.75</v>
          </cell>
          <cell r="AG73">
            <v>450.75</v>
          </cell>
          <cell r="AH73">
            <v>450.75</v>
          </cell>
          <cell r="AI73">
            <v>450.75</v>
          </cell>
          <cell r="AJ73">
            <v>450.75</v>
          </cell>
          <cell r="AK73">
            <v>5409</v>
          </cell>
          <cell r="AL73">
            <v>0</v>
          </cell>
        </row>
        <row r="74">
          <cell r="B74" t="str">
            <v/>
          </cell>
          <cell r="C74" t="str">
            <v/>
          </cell>
          <cell r="D74" t="str">
            <v>CUSCONN101CCONCOMMON</v>
          </cell>
          <cell r="E74" t="str">
            <v>100013921</v>
          </cell>
          <cell r="F74" t="str">
            <v>91000</v>
          </cell>
          <cell r="G74" t="str">
            <v>ERP Sustainment</v>
          </cell>
          <cell r="H74" t="str">
            <v>311</v>
          </cell>
          <cell r="I74" t="str">
            <v>101</v>
          </cell>
          <cell r="J74" t="str">
            <v>5065</v>
          </cell>
          <cell r="K74" t="str">
            <v>Workorder Time</v>
          </cell>
          <cell r="L74" t="str">
            <v>Workorder Time</v>
          </cell>
          <cell r="M74" t="str">
            <v>METER SUPPORT CLERK</v>
          </cell>
          <cell r="O74">
            <v>42.023799479166669</v>
          </cell>
          <cell r="P74">
            <v>21</v>
          </cell>
          <cell r="Q74">
            <v>882.4997890625001</v>
          </cell>
          <cell r="S74" t="str">
            <v/>
          </cell>
          <cell r="T74" t="str">
            <v>608000311-101-5065</v>
          </cell>
          <cell r="U74" t="str">
            <v>608000</v>
          </cell>
          <cell r="V74" t="str">
            <v>Direct labour - Work order</v>
          </cell>
          <cell r="W74" t="str">
            <v>7 hours per tech</v>
          </cell>
          <cell r="X74">
            <v>882</v>
          </cell>
          <cell r="Y74">
            <v>73.5</v>
          </cell>
          <cell r="Z74">
            <v>73.5</v>
          </cell>
          <cell r="AA74">
            <v>73.5</v>
          </cell>
          <cell r="AB74">
            <v>73.5</v>
          </cell>
          <cell r="AC74">
            <v>73.5</v>
          </cell>
          <cell r="AD74">
            <v>73.5</v>
          </cell>
          <cell r="AE74">
            <v>73.5</v>
          </cell>
          <cell r="AF74">
            <v>73.5</v>
          </cell>
          <cell r="AG74">
            <v>73.5</v>
          </cell>
          <cell r="AH74">
            <v>73.5</v>
          </cell>
          <cell r="AI74">
            <v>73.5</v>
          </cell>
          <cell r="AJ74">
            <v>73.5</v>
          </cell>
          <cell r="AK74">
            <v>882</v>
          </cell>
          <cell r="AL74">
            <v>0</v>
          </cell>
        </row>
        <row r="75">
          <cell r="B75" t="str">
            <v/>
          </cell>
          <cell r="C75" t="str">
            <v/>
          </cell>
          <cell r="D75" t="str">
            <v>CUSCONN101CCONCOMMON</v>
          </cell>
          <cell r="E75" t="str">
            <v>100013921</v>
          </cell>
          <cell r="F75" t="str">
            <v>91000</v>
          </cell>
          <cell r="G75" t="str">
            <v>ERP Sustainment</v>
          </cell>
          <cell r="H75" t="str">
            <v>311</v>
          </cell>
          <cell r="I75" t="str">
            <v>101</v>
          </cell>
          <cell r="J75" t="str">
            <v>5065</v>
          </cell>
          <cell r="K75" t="str">
            <v>Workorder Time</v>
          </cell>
          <cell r="L75" t="str">
            <v>Workorder Time</v>
          </cell>
          <cell r="M75" t="str">
            <v>Meterperson - 1st Class</v>
          </cell>
          <cell r="O75">
            <v>67.801499023437501</v>
          </cell>
          <cell r="P75">
            <v>70</v>
          </cell>
          <cell r="Q75">
            <v>4746.1049316406252</v>
          </cell>
          <cell r="S75" t="str">
            <v/>
          </cell>
          <cell r="T75" t="str">
            <v>608000311-101-5065</v>
          </cell>
          <cell r="U75" t="str">
            <v>608000</v>
          </cell>
          <cell r="V75" t="str">
            <v>Direct labour - Work order</v>
          </cell>
          <cell r="W75" t="str">
            <v>7 hours per tech</v>
          </cell>
          <cell r="X75">
            <v>4746</v>
          </cell>
          <cell r="Y75">
            <v>395.5</v>
          </cell>
          <cell r="Z75">
            <v>395.5</v>
          </cell>
          <cell r="AA75">
            <v>395.5</v>
          </cell>
          <cell r="AB75">
            <v>395.5</v>
          </cell>
          <cell r="AC75">
            <v>395.5</v>
          </cell>
          <cell r="AD75">
            <v>395.5</v>
          </cell>
          <cell r="AE75">
            <v>395.5</v>
          </cell>
          <cell r="AF75">
            <v>395.5</v>
          </cell>
          <cell r="AG75">
            <v>395.5</v>
          </cell>
          <cell r="AH75">
            <v>395.5</v>
          </cell>
          <cell r="AI75">
            <v>395.5</v>
          </cell>
          <cell r="AJ75">
            <v>395.5</v>
          </cell>
          <cell r="AK75">
            <v>4746</v>
          </cell>
          <cell r="AL75">
            <v>0</v>
          </cell>
        </row>
        <row r="76">
          <cell r="B76" t="str">
            <v/>
          </cell>
          <cell r="C76" t="str">
            <v/>
          </cell>
          <cell r="D76" t="str">
            <v>CUSCONN101CCONCOMMON</v>
          </cell>
          <cell r="E76" t="str">
            <v>100013921</v>
          </cell>
          <cell r="F76" t="str">
            <v>91000</v>
          </cell>
          <cell r="G76" t="str">
            <v>ERP Sustainment</v>
          </cell>
          <cell r="H76" t="str">
            <v>311</v>
          </cell>
          <cell r="I76" t="str">
            <v>101</v>
          </cell>
          <cell r="J76" t="str">
            <v>5065</v>
          </cell>
          <cell r="K76" t="str">
            <v>Project Time</v>
          </cell>
          <cell r="L76" t="str">
            <v>Project Time</v>
          </cell>
          <cell r="M76" t="str">
            <v>SUPERVISOR, CUSTOMER CONNECTIONS</v>
          </cell>
          <cell r="O76">
            <v>84.962177734375004</v>
          </cell>
          <cell r="P76">
            <v>100</v>
          </cell>
          <cell r="Q76">
            <v>8496.2177734375</v>
          </cell>
          <cell r="S76" t="str">
            <v/>
          </cell>
          <cell r="T76" t="str">
            <v>609000311-101-5065</v>
          </cell>
          <cell r="U76" t="str">
            <v>609000</v>
          </cell>
          <cell r="V76" t="str">
            <v>Direct labour - Project (ABC costs)</v>
          </cell>
          <cell r="X76">
            <v>8496</v>
          </cell>
          <cell r="Y76">
            <v>708</v>
          </cell>
          <cell r="Z76">
            <v>708</v>
          </cell>
          <cell r="AA76">
            <v>708</v>
          </cell>
          <cell r="AB76">
            <v>708</v>
          </cell>
          <cell r="AC76">
            <v>708</v>
          </cell>
          <cell r="AD76">
            <v>708</v>
          </cell>
          <cell r="AE76">
            <v>708</v>
          </cell>
          <cell r="AF76">
            <v>708</v>
          </cell>
          <cell r="AG76">
            <v>708</v>
          </cell>
          <cell r="AH76">
            <v>708</v>
          </cell>
          <cell r="AI76">
            <v>708</v>
          </cell>
          <cell r="AJ76">
            <v>708</v>
          </cell>
          <cell r="AK76">
            <v>8496</v>
          </cell>
          <cell r="AL76">
            <v>0</v>
          </cell>
        </row>
        <row r="77">
          <cell r="B77" t="str">
            <v/>
          </cell>
          <cell r="C77" t="str">
            <v/>
          </cell>
          <cell r="D77" t="str">
            <v>CUSCONN101CCONCOMMON</v>
          </cell>
          <cell r="E77" t="str">
            <v>100013922</v>
          </cell>
          <cell r="F77" t="str">
            <v>91100</v>
          </cell>
          <cell r="G77" t="str">
            <v>ERP Training</v>
          </cell>
          <cell r="H77" t="str">
            <v>311</v>
          </cell>
          <cell r="I77" t="str">
            <v>101</v>
          </cell>
          <cell r="J77" t="str">
            <v>5065</v>
          </cell>
          <cell r="K77" t="str">
            <v>Workorder Time</v>
          </cell>
          <cell r="L77" t="str">
            <v>Workorder Time</v>
          </cell>
          <cell r="M77" t="str">
            <v>Engineering Technician 2</v>
          </cell>
          <cell r="O77">
            <v>51.01459895833333</v>
          </cell>
          <cell r="P77">
            <v>28</v>
          </cell>
          <cell r="Q77">
            <v>1428.4087708333332</v>
          </cell>
          <cell r="S77" t="str">
            <v/>
          </cell>
          <cell r="T77" t="str">
            <v>608000311-101-5065</v>
          </cell>
          <cell r="U77" t="str">
            <v>608000</v>
          </cell>
          <cell r="V77" t="str">
            <v>Direct labour - Work order</v>
          </cell>
          <cell r="W77" t="str">
            <v>14 hours per tech</v>
          </cell>
          <cell r="X77">
            <v>1428</v>
          </cell>
          <cell r="Y77">
            <v>119</v>
          </cell>
          <cell r="Z77">
            <v>119</v>
          </cell>
          <cell r="AA77">
            <v>119</v>
          </cell>
          <cell r="AB77">
            <v>119</v>
          </cell>
          <cell r="AC77">
            <v>119</v>
          </cell>
          <cell r="AD77">
            <v>119</v>
          </cell>
          <cell r="AE77">
            <v>119</v>
          </cell>
          <cell r="AF77">
            <v>119</v>
          </cell>
          <cell r="AG77">
            <v>119</v>
          </cell>
          <cell r="AH77">
            <v>119</v>
          </cell>
          <cell r="AI77">
            <v>119</v>
          </cell>
          <cell r="AJ77">
            <v>119</v>
          </cell>
          <cell r="AK77">
            <v>1428</v>
          </cell>
          <cell r="AL77">
            <v>0</v>
          </cell>
        </row>
        <row r="78">
          <cell r="B78" t="str">
            <v/>
          </cell>
          <cell r="C78" t="str">
            <v/>
          </cell>
          <cell r="D78" t="str">
            <v>CUSCONN101CCONCOMMON</v>
          </cell>
          <cell r="E78" t="str">
            <v>100013922</v>
          </cell>
          <cell r="F78" t="str">
            <v>91100</v>
          </cell>
          <cell r="G78" t="str">
            <v>ERP Training</v>
          </cell>
          <cell r="H78" t="str">
            <v>311</v>
          </cell>
          <cell r="I78" t="str">
            <v>101</v>
          </cell>
          <cell r="J78" t="str">
            <v>5065</v>
          </cell>
          <cell r="K78" t="str">
            <v>Workorder Time</v>
          </cell>
          <cell r="L78" t="str">
            <v>Workorder Time</v>
          </cell>
          <cell r="M78" t="str">
            <v>Engineering Technologist</v>
          </cell>
          <cell r="O78">
            <v>71.453197916666667</v>
          </cell>
          <cell r="P78">
            <v>14</v>
          </cell>
          <cell r="Q78">
            <v>1000.3447708333333</v>
          </cell>
          <cell r="S78" t="str">
            <v/>
          </cell>
          <cell r="T78" t="str">
            <v>608000311-101-5065</v>
          </cell>
          <cell r="U78" t="str">
            <v>608000</v>
          </cell>
          <cell r="V78" t="str">
            <v>Direct labour - Work order</v>
          </cell>
          <cell r="X78">
            <v>1000</v>
          </cell>
          <cell r="Y78">
            <v>83.333333333333329</v>
          </cell>
          <cell r="Z78">
            <v>83.333333333333329</v>
          </cell>
          <cell r="AA78">
            <v>83.333333333333329</v>
          </cell>
          <cell r="AB78">
            <v>83.333333333333329</v>
          </cell>
          <cell r="AC78">
            <v>83.333333333333329</v>
          </cell>
          <cell r="AD78">
            <v>83.333333333333329</v>
          </cell>
          <cell r="AE78">
            <v>83.333333333333329</v>
          </cell>
          <cell r="AF78">
            <v>83.333333333333329</v>
          </cell>
          <cell r="AG78">
            <v>83.333333333333329</v>
          </cell>
          <cell r="AH78">
            <v>83.333333333333329</v>
          </cell>
          <cell r="AI78">
            <v>83.333333333333329</v>
          </cell>
          <cell r="AJ78">
            <v>83.333333333333329</v>
          </cell>
          <cell r="AK78">
            <v>1000.0000000000001</v>
          </cell>
          <cell r="AL78">
            <v>0</v>
          </cell>
        </row>
        <row r="79">
          <cell r="B79" t="str">
            <v/>
          </cell>
          <cell r="C79" t="str">
            <v/>
          </cell>
          <cell r="D79" t="str">
            <v>CUSCONN101CCONCOMMON</v>
          </cell>
          <cell r="E79" t="str">
            <v>100013922</v>
          </cell>
          <cell r="F79" t="str">
            <v>91100</v>
          </cell>
          <cell r="G79" t="str">
            <v>ERP Training</v>
          </cell>
          <cell r="H79" t="str">
            <v>311</v>
          </cell>
          <cell r="I79" t="str">
            <v>101</v>
          </cell>
          <cell r="J79" t="str">
            <v>5065</v>
          </cell>
          <cell r="K79" t="str">
            <v>Project Time</v>
          </cell>
          <cell r="L79" t="str">
            <v>Project Time</v>
          </cell>
          <cell r="M79" t="str">
            <v>MANAGER, CUSTOMER CONNECTIONS</v>
          </cell>
          <cell r="O79">
            <v>90.150380859375005</v>
          </cell>
          <cell r="P79">
            <v>16</v>
          </cell>
          <cell r="Q79">
            <v>1442.4060937500001</v>
          </cell>
          <cell r="S79" t="str">
            <v/>
          </cell>
          <cell r="T79" t="str">
            <v>609000311-101-5065</v>
          </cell>
          <cell r="U79" t="str">
            <v>609000</v>
          </cell>
          <cell r="V79" t="str">
            <v>Direct labour - Project (ABC costs)</v>
          </cell>
          <cell r="X79">
            <v>1442</v>
          </cell>
          <cell r="Y79">
            <v>120.16666666666667</v>
          </cell>
          <cell r="Z79">
            <v>120.16666666666667</v>
          </cell>
          <cell r="AA79">
            <v>120.16666666666667</v>
          </cell>
          <cell r="AB79">
            <v>120.16666666666667</v>
          </cell>
          <cell r="AC79">
            <v>120.16666666666667</v>
          </cell>
          <cell r="AD79">
            <v>120.16666666666667</v>
          </cell>
          <cell r="AE79">
            <v>120.16666666666667</v>
          </cell>
          <cell r="AF79">
            <v>120.16666666666667</v>
          </cell>
          <cell r="AG79">
            <v>120.16666666666667</v>
          </cell>
          <cell r="AH79">
            <v>120.16666666666667</v>
          </cell>
          <cell r="AI79">
            <v>120.16666666666667</v>
          </cell>
          <cell r="AJ79">
            <v>120.16666666666667</v>
          </cell>
          <cell r="AK79">
            <v>1442.0000000000002</v>
          </cell>
          <cell r="AL79">
            <v>0</v>
          </cell>
        </row>
        <row r="80">
          <cell r="B80" t="str">
            <v/>
          </cell>
          <cell r="C80" t="str">
            <v/>
          </cell>
          <cell r="D80" t="str">
            <v>CUSCONN101CCONCOMMON</v>
          </cell>
          <cell r="E80" t="str">
            <v>100013922</v>
          </cell>
          <cell r="F80" t="str">
            <v>91100</v>
          </cell>
          <cell r="G80" t="str">
            <v>ERP Training</v>
          </cell>
          <cell r="H80" t="str">
            <v>311</v>
          </cell>
          <cell r="I80" t="str">
            <v>101</v>
          </cell>
          <cell r="J80" t="str">
            <v>5065</v>
          </cell>
          <cell r="K80" t="str">
            <v>Workorder Time</v>
          </cell>
          <cell r="L80" t="str">
            <v>Workorder Time</v>
          </cell>
          <cell r="M80" t="str">
            <v>METER SUPPORT CLERK</v>
          </cell>
          <cell r="O80">
            <v>42.023799479166669</v>
          </cell>
          <cell r="P80">
            <v>42</v>
          </cell>
          <cell r="Q80">
            <v>1764.9995781250002</v>
          </cell>
          <cell r="S80" t="str">
            <v/>
          </cell>
          <cell r="T80" t="str">
            <v>608000311-101-5065</v>
          </cell>
          <cell r="U80" t="str">
            <v>608000</v>
          </cell>
          <cell r="V80" t="str">
            <v>Direct labour - Work order</v>
          </cell>
          <cell r="X80">
            <v>1765</v>
          </cell>
          <cell r="Y80">
            <v>147.08333333333334</v>
          </cell>
          <cell r="Z80">
            <v>147.08333333333334</v>
          </cell>
          <cell r="AA80">
            <v>147.08333333333334</v>
          </cell>
          <cell r="AB80">
            <v>147.08333333333334</v>
          </cell>
          <cell r="AC80">
            <v>147.08333333333334</v>
          </cell>
          <cell r="AD80">
            <v>147.08333333333334</v>
          </cell>
          <cell r="AE80">
            <v>147.08333333333334</v>
          </cell>
          <cell r="AF80">
            <v>147.08333333333334</v>
          </cell>
          <cell r="AG80">
            <v>147.08333333333334</v>
          </cell>
          <cell r="AH80">
            <v>147.08333333333334</v>
          </cell>
          <cell r="AI80">
            <v>147.08333333333334</v>
          </cell>
          <cell r="AJ80">
            <v>147.08333333333334</v>
          </cell>
          <cell r="AK80">
            <v>1764.9999999999998</v>
          </cell>
          <cell r="AL80">
            <v>0</v>
          </cell>
        </row>
        <row r="81">
          <cell r="B81" t="str">
            <v/>
          </cell>
          <cell r="C81" t="str">
            <v/>
          </cell>
          <cell r="D81" t="str">
            <v>CUSCONN101CCONCOMMON</v>
          </cell>
          <cell r="E81" t="str">
            <v>100013922</v>
          </cell>
          <cell r="F81" t="str">
            <v>91100</v>
          </cell>
          <cell r="G81" t="str">
            <v>ERP Training</v>
          </cell>
          <cell r="H81" t="str">
            <v>311</v>
          </cell>
          <cell r="I81" t="str">
            <v>101</v>
          </cell>
          <cell r="J81" t="str">
            <v>5065</v>
          </cell>
          <cell r="K81" t="str">
            <v>Workorder Time</v>
          </cell>
          <cell r="L81" t="str">
            <v>Workorder Time</v>
          </cell>
          <cell r="M81" t="str">
            <v>Meterperson - 1st Class</v>
          </cell>
          <cell r="O81">
            <v>67.801499023437501</v>
          </cell>
          <cell r="P81">
            <v>112</v>
          </cell>
          <cell r="Q81">
            <v>7593.7678906250003</v>
          </cell>
          <cell r="S81" t="str">
            <v/>
          </cell>
          <cell r="T81" t="str">
            <v>608000311-101-5065</v>
          </cell>
          <cell r="U81" t="str">
            <v>608000</v>
          </cell>
          <cell r="V81" t="str">
            <v>Direct labour - Work order</v>
          </cell>
          <cell r="X81">
            <v>7594</v>
          </cell>
          <cell r="Y81">
            <v>632.83333333333337</v>
          </cell>
          <cell r="Z81">
            <v>632.83333333333337</v>
          </cell>
          <cell r="AA81">
            <v>632.83333333333337</v>
          </cell>
          <cell r="AB81">
            <v>632.83333333333337</v>
          </cell>
          <cell r="AC81">
            <v>632.83333333333337</v>
          </cell>
          <cell r="AD81">
            <v>632.83333333333337</v>
          </cell>
          <cell r="AE81">
            <v>632.83333333333337</v>
          </cell>
          <cell r="AF81">
            <v>632.83333333333337</v>
          </cell>
          <cell r="AG81">
            <v>632.83333333333337</v>
          </cell>
          <cell r="AH81">
            <v>632.83333333333337</v>
          </cell>
          <cell r="AI81">
            <v>632.83333333333337</v>
          </cell>
          <cell r="AJ81">
            <v>632.83333333333337</v>
          </cell>
          <cell r="AK81">
            <v>7593.9999999999991</v>
          </cell>
          <cell r="AL81">
            <v>0</v>
          </cell>
        </row>
        <row r="82">
          <cell r="B82" t="str">
            <v/>
          </cell>
          <cell r="C82" t="str">
            <v/>
          </cell>
          <cell r="D82" t="str">
            <v>CUSCONN101CCONCOMMON</v>
          </cell>
          <cell r="E82" t="str">
            <v>100013922</v>
          </cell>
          <cell r="F82" t="str">
            <v>91100</v>
          </cell>
          <cell r="G82" t="str">
            <v>ERP Training</v>
          </cell>
          <cell r="H82" t="str">
            <v>311</v>
          </cell>
          <cell r="I82" t="str">
            <v>101</v>
          </cell>
          <cell r="J82" t="str">
            <v>5065</v>
          </cell>
          <cell r="K82" t="str">
            <v>Project Time</v>
          </cell>
          <cell r="L82" t="str">
            <v>Project Time</v>
          </cell>
          <cell r="M82" t="str">
            <v>SUPERVISOR, CUSTOMER CONNECTIONS</v>
          </cell>
          <cell r="O82">
            <v>84.962177734375004</v>
          </cell>
          <cell r="P82">
            <v>24</v>
          </cell>
          <cell r="Q82">
            <v>2039.092265625</v>
          </cell>
          <cell r="S82" t="str">
            <v/>
          </cell>
          <cell r="T82" t="str">
            <v>609000311-101-5065</v>
          </cell>
          <cell r="U82" t="str">
            <v>609000</v>
          </cell>
          <cell r="V82" t="str">
            <v>Direct labour - Project (ABC costs)</v>
          </cell>
          <cell r="X82">
            <v>2039</v>
          </cell>
          <cell r="Y82">
            <v>169.91666666666666</v>
          </cell>
          <cell r="Z82">
            <v>169.91666666666666</v>
          </cell>
          <cell r="AA82">
            <v>169.91666666666666</v>
          </cell>
          <cell r="AB82">
            <v>169.91666666666666</v>
          </cell>
          <cell r="AC82">
            <v>169.91666666666666</v>
          </cell>
          <cell r="AD82">
            <v>169.91666666666666</v>
          </cell>
          <cell r="AE82">
            <v>169.91666666666666</v>
          </cell>
          <cell r="AF82">
            <v>169.91666666666666</v>
          </cell>
          <cell r="AG82">
            <v>169.91666666666666</v>
          </cell>
          <cell r="AH82">
            <v>169.91666666666666</v>
          </cell>
          <cell r="AI82">
            <v>169.91666666666666</v>
          </cell>
          <cell r="AJ82">
            <v>169.91666666666666</v>
          </cell>
          <cell r="AK82">
            <v>2039.0000000000002</v>
          </cell>
          <cell r="AL82">
            <v>0</v>
          </cell>
        </row>
        <row r="83">
          <cell r="B83" t="str">
            <v/>
          </cell>
          <cell r="C83" t="str">
            <v/>
          </cell>
          <cell r="D83" t="str">
            <v>CUSCONN101CCONCOMMON</v>
          </cell>
          <cell r="E83" t="str">
            <v>100013923</v>
          </cell>
          <cell r="F83" t="str">
            <v>92000</v>
          </cell>
          <cell r="G83" t="str">
            <v>Develop &amp; Maintain Policies &amp; Procedures</v>
          </cell>
          <cell r="H83" t="str">
            <v>311</v>
          </cell>
          <cell r="I83" t="str">
            <v>101</v>
          </cell>
          <cell r="J83" t="str">
            <v>5065</v>
          </cell>
          <cell r="K83" t="str">
            <v>A/P</v>
          </cell>
          <cell r="L83" t="str">
            <v>SA10 - General Office Supplies</v>
          </cell>
          <cell r="M83" t="str">
            <v>A/P</v>
          </cell>
          <cell r="N83">
            <v>400</v>
          </cell>
          <cell r="O83" t="str">
            <v/>
          </cell>
          <cell r="Q83" t="str">
            <v/>
          </cell>
          <cell r="S83" t="str">
            <v/>
          </cell>
          <cell r="T83" t="str">
            <v>704000311-101-5065</v>
          </cell>
          <cell r="U83" t="str">
            <v>704000</v>
          </cell>
          <cell r="V83" t="str">
            <v>General office supplies</v>
          </cell>
          <cell r="X83">
            <v>400</v>
          </cell>
          <cell r="Y83">
            <v>33.333333333333336</v>
          </cell>
          <cell r="Z83">
            <v>33.333333333333336</v>
          </cell>
          <cell r="AA83">
            <v>33.333333333333336</v>
          </cell>
          <cell r="AB83">
            <v>33.333333333333336</v>
          </cell>
          <cell r="AC83">
            <v>33.333333333333336</v>
          </cell>
          <cell r="AD83">
            <v>33.333333333333336</v>
          </cell>
          <cell r="AE83">
            <v>33.333333333333336</v>
          </cell>
          <cell r="AF83">
            <v>33.333333333333336</v>
          </cell>
          <cell r="AG83">
            <v>33.333333333333336</v>
          </cell>
          <cell r="AH83">
            <v>33.333333333333336</v>
          </cell>
          <cell r="AI83">
            <v>33.333333333333336</v>
          </cell>
          <cell r="AJ83">
            <v>33.333333333333336</v>
          </cell>
          <cell r="AK83">
            <v>399.99999999999994</v>
          </cell>
          <cell r="AL83">
            <v>0</v>
          </cell>
        </row>
        <row r="84">
          <cell r="B84" t="str">
            <v/>
          </cell>
          <cell r="C84" t="str">
            <v/>
          </cell>
          <cell r="D84" t="str">
            <v>CUSCONN101CCONCOMMON</v>
          </cell>
          <cell r="E84" t="str">
            <v>100013923</v>
          </cell>
          <cell r="F84" t="str">
            <v>92000</v>
          </cell>
          <cell r="G84" t="str">
            <v>Develop &amp; Maintain Policies &amp; Procedures</v>
          </cell>
          <cell r="H84" t="str">
            <v>311</v>
          </cell>
          <cell r="I84" t="str">
            <v>101</v>
          </cell>
          <cell r="J84" t="str">
            <v>5065</v>
          </cell>
          <cell r="K84" t="str">
            <v>Project Time</v>
          </cell>
          <cell r="L84" t="str">
            <v>Project Time</v>
          </cell>
          <cell r="M84" t="str">
            <v>MANAGER, CUSTOMER CONNECTIONS</v>
          </cell>
          <cell r="O84">
            <v>90.150380859375005</v>
          </cell>
          <cell r="P84">
            <v>40</v>
          </cell>
          <cell r="Q84">
            <v>3606.0152343750001</v>
          </cell>
          <cell r="S84" t="str">
            <v/>
          </cell>
          <cell r="T84" t="str">
            <v>609000311-101-5065</v>
          </cell>
          <cell r="U84" t="str">
            <v>609000</v>
          </cell>
          <cell r="V84" t="str">
            <v>Direct labour - Project (ABC costs)</v>
          </cell>
          <cell r="X84">
            <v>3606</v>
          </cell>
          <cell r="Y84">
            <v>300.5</v>
          </cell>
          <cell r="Z84">
            <v>300.5</v>
          </cell>
          <cell r="AA84">
            <v>300.5</v>
          </cell>
          <cell r="AB84">
            <v>300.5</v>
          </cell>
          <cell r="AC84">
            <v>300.5</v>
          </cell>
          <cell r="AD84">
            <v>300.5</v>
          </cell>
          <cell r="AE84">
            <v>300.5</v>
          </cell>
          <cell r="AF84">
            <v>300.5</v>
          </cell>
          <cell r="AG84">
            <v>300.5</v>
          </cell>
          <cell r="AH84">
            <v>300.5</v>
          </cell>
          <cell r="AI84">
            <v>300.5</v>
          </cell>
          <cell r="AJ84">
            <v>300.5</v>
          </cell>
          <cell r="AK84">
            <v>3606</v>
          </cell>
          <cell r="AL84">
            <v>0</v>
          </cell>
        </row>
        <row r="85">
          <cell r="B85" t="str">
            <v/>
          </cell>
          <cell r="C85" t="str">
            <v/>
          </cell>
          <cell r="D85" t="str">
            <v>CUSCONN101CCONCOMMON</v>
          </cell>
          <cell r="E85" t="str">
            <v>100013923</v>
          </cell>
          <cell r="F85" t="str">
            <v>92000</v>
          </cell>
          <cell r="G85" t="str">
            <v>Develop &amp; Maintain Policies &amp; Procedures</v>
          </cell>
          <cell r="H85" t="str">
            <v>311</v>
          </cell>
          <cell r="I85" t="str">
            <v>101</v>
          </cell>
          <cell r="J85" t="str">
            <v>5065</v>
          </cell>
          <cell r="K85" t="str">
            <v>Project Time</v>
          </cell>
          <cell r="L85" t="str">
            <v>Project Time</v>
          </cell>
          <cell r="M85" t="str">
            <v>SUPERVISOR, CUSTOMER CONNECTIONS</v>
          </cell>
          <cell r="O85">
            <v>84.962177734375004</v>
          </cell>
          <cell r="P85">
            <v>40</v>
          </cell>
          <cell r="Q85">
            <v>3398.4871093750003</v>
          </cell>
          <cell r="S85" t="str">
            <v/>
          </cell>
          <cell r="T85" t="str">
            <v>609000311-101-5065</v>
          </cell>
          <cell r="U85" t="str">
            <v>609000</v>
          </cell>
          <cell r="V85" t="str">
            <v>Direct labour - Project (ABC costs)</v>
          </cell>
          <cell r="X85">
            <v>3398</v>
          </cell>
          <cell r="Y85">
            <v>283.16666666666669</v>
          </cell>
          <cell r="Z85">
            <v>283.16666666666669</v>
          </cell>
          <cell r="AA85">
            <v>283.16666666666669</v>
          </cell>
          <cell r="AB85">
            <v>283.16666666666669</v>
          </cell>
          <cell r="AC85">
            <v>283.16666666666669</v>
          </cell>
          <cell r="AD85">
            <v>283.16666666666669</v>
          </cell>
          <cell r="AE85">
            <v>283.16666666666669</v>
          </cell>
          <cell r="AF85">
            <v>283.16666666666669</v>
          </cell>
          <cell r="AG85">
            <v>283.16666666666669</v>
          </cell>
          <cell r="AH85">
            <v>283.16666666666669</v>
          </cell>
          <cell r="AI85">
            <v>283.16666666666669</v>
          </cell>
          <cell r="AJ85">
            <v>283.16666666666669</v>
          </cell>
          <cell r="AK85">
            <v>3397.9999999999995</v>
          </cell>
          <cell r="AL85">
            <v>0</v>
          </cell>
        </row>
        <row r="86">
          <cell r="B86" t="str">
            <v/>
          </cell>
          <cell r="C86" t="str">
            <v/>
          </cell>
          <cell r="D86" t="str">
            <v>CUSCONN101CCONCOMMON</v>
          </cell>
          <cell r="E86" t="str">
            <v>100013924</v>
          </cell>
          <cell r="F86" t="str">
            <v>92100</v>
          </cell>
          <cell r="G86" t="str">
            <v>Participate in Committees</v>
          </cell>
          <cell r="H86" t="str">
            <v>311</v>
          </cell>
          <cell r="I86" t="str">
            <v>101</v>
          </cell>
          <cell r="J86" t="str">
            <v>5065</v>
          </cell>
          <cell r="K86" t="str">
            <v>Project Time</v>
          </cell>
          <cell r="L86" t="str">
            <v>Project Time</v>
          </cell>
          <cell r="M86" t="str">
            <v>MANAGER, CUSTOMER CONNECTIONS</v>
          </cell>
          <cell r="O86">
            <v>90.150380859375005</v>
          </cell>
          <cell r="P86">
            <v>96</v>
          </cell>
          <cell r="Q86">
            <v>8654.4365625000009</v>
          </cell>
          <cell r="S86" t="str">
            <v/>
          </cell>
          <cell r="T86" t="str">
            <v>609000311-101-5065</v>
          </cell>
          <cell r="U86" t="str">
            <v>609000</v>
          </cell>
          <cell r="V86" t="str">
            <v>Direct labour - Project (ABC costs)</v>
          </cell>
          <cell r="X86">
            <v>8654</v>
          </cell>
          <cell r="Y86">
            <v>721.16666666666663</v>
          </cell>
          <cell r="Z86">
            <v>721.16666666666663</v>
          </cell>
          <cell r="AA86">
            <v>721.16666666666663</v>
          </cell>
          <cell r="AB86">
            <v>721.16666666666663</v>
          </cell>
          <cell r="AC86">
            <v>721.16666666666663</v>
          </cell>
          <cell r="AD86">
            <v>721.16666666666663</v>
          </cell>
          <cell r="AE86">
            <v>721.16666666666663</v>
          </cell>
          <cell r="AF86">
            <v>721.16666666666663</v>
          </cell>
          <cell r="AG86">
            <v>721.16666666666663</v>
          </cell>
          <cell r="AH86">
            <v>721.16666666666663</v>
          </cell>
          <cell r="AI86">
            <v>721.16666666666663</v>
          </cell>
          <cell r="AJ86">
            <v>721.16666666666663</v>
          </cell>
          <cell r="AK86">
            <v>8654.0000000000018</v>
          </cell>
          <cell r="AL86">
            <v>0</v>
          </cell>
        </row>
        <row r="87">
          <cell r="B87" t="str">
            <v/>
          </cell>
          <cell r="C87" t="str">
            <v/>
          </cell>
          <cell r="D87" t="str">
            <v>CUSCONN101CCONCOMMON</v>
          </cell>
          <cell r="E87" t="str">
            <v>100013924</v>
          </cell>
          <cell r="F87" t="str">
            <v>92100</v>
          </cell>
          <cell r="G87" t="str">
            <v>Participate in Committees</v>
          </cell>
          <cell r="H87" t="str">
            <v>311</v>
          </cell>
          <cell r="I87" t="str">
            <v>101</v>
          </cell>
          <cell r="J87" t="str">
            <v>5065</v>
          </cell>
          <cell r="K87" t="str">
            <v>Workorder Time</v>
          </cell>
          <cell r="L87" t="str">
            <v>Workorder Time</v>
          </cell>
          <cell r="M87" t="str">
            <v>METER SUPPORT CLERK</v>
          </cell>
          <cell r="O87">
            <v>42.023799479166669</v>
          </cell>
          <cell r="P87">
            <v>24</v>
          </cell>
          <cell r="Q87">
            <v>1008.5711875000001</v>
          </cell>
          <cell r="S87" t="str">
            <v/>
          </cell>
          <cell r="T87" t="str">
            <v>608000311-101-5065</v>
          </cell>
          <cell r="U87" t="str">
            <v>608000</v>
          </cell>
          <cell r="V87" t="str">
            <v>Direct labour - Work order</v>
          </cell>
          <cell r="X87">
            <v>1009</v>
          </cell>
          <cell r="Y87">
            <v>84.083333333333329</v>
          </cell>
          <cell r="Z87">
            <v>84.083333333333329</v>
          </cell>
          <cell r="AA87">
            <v>84.083333333333329</v>
          </cell>
          <cell r="AB87">
            <v>84.083333333333329</v>
          </cell>
          <cell r="AC87">
            <v>84.083333333333329</v>
          </cell>
          <cell r="AD87">
            <v>84.083333333333329</v>
          </cell>
          <cell r="AE87">
            <v>84.083333333333329</v>
          </cell>
          <cell r="AF87">
            <v>84.083333333333329</v>
          </cell>
          <cell r="AG87">
            <v>84.083333333333329</v>
          </cell>
          <cell r="AH87">
            <v>84.083333333333329</v>
          </cell>
          <cell r="AI87">
            <v>84.083333333333329</v>
          </cell>
          <cell r="AJ87">
            <v>84.083333333333329</v>
          </cell>
          <cell r="AK87">
            <v>1009.0000000000001</v>
          </cell>
          <cell r="AL87">
            <v>0</v>
          </cell>
        </row>
        <row r="88">
          <cell r="B88" t="str">
            <v/>
          </cell>
          <cell r="C88" t="str">
            <v/>
          </cell>
          <cell r="D88" t="str">
            <v>CUSCONN101CCONCOMMON</v>
          </cell>
          <cell r="E88" t="str">
            <v>100013924</v>
          </cell>
          <cell r="F88" t="str">
            <v>92100</v>
          </cell>
          <cell r="G88" t="str">
            <v>Participate in Committees</v>
          </cell>
          <cell r="H88" t="str">
            <v>311</v>
          </cell>
          <cell r="I88" t="str">
            <v>101</v>
          </cell>
          <cell r="J88" t="str">
            <v>5065</v>
          </cell>
          <cell r="K88" t="str">
            <v>Project Time</v>
          </cell>
          <cell r="L88" t="str">
            <v>Project Time</v>
          </cell>
          <cell r="M88" t="str">
            <v>SUPERVISOR, CUSTOMER CONNECTIONS</v>
          </cell>
          <cell r="O88">
            <v>84.962177734375004</v>
          </cell>
          <cell r="P88">
            <v>96</v>
          </cell>
          <cell r="Q88">
            <v>8156.3690624999999</v>
          </cell>
          <cell r="S88" t="str">
            <v/>
          </cell>
          <cell r="T88" t="str">
            <v>609000311-101-5065</v>
          </cell>
          <cell r="U88" t="str">
            <v>609000</v>
          </cell>
          <cell r="V88" t="str">
            <v>Direct labour - Project (ABC costs)</v>
          </cell>
          <cell r="W88" t="str">
            <v>1 day per mos</v>
          </cell>
          <cell r="X88">
            <v>8156</v>
          </cell>
          <cell r="Y88">
            <v>679.66666666666663</v>
          </cell>
          <cell r="Z88">
            <v>679.66666666666663</v>
          </cell>
          <cell r="AA88">
            <v>679.66666666666663</v>
          </cell>
          <cell r="AB88">
            <v>679.66666666666663</v>
          </cell>
          <cell r="AC88">
            <v>679.66666666666663</v>
          </cell>
          <cell r="AD88">
            <v>679.66666666666663</v>
          </cell>
          <cell r="AE88">
            <v>679.66666666666663</v>
          </cell>
          <cell r="AF88">
            <v>679.66666666666663</v>
          </cell>
          <cell r="AG88">
            <v>679.66666666666663</v>
          </cell>
          <cell r="AH88">
            <v>679.66666666666663</v>
          </cell>
          <cell r="AI88">
            <v>679.66666666666663</v>
          </cell>
          <cell r="AJ88">
            <v>679.66666666666663</v>
          </cell>
          <cell r="AK88">
            <v>8156.0000000000009</v>
          </cell>
          <cell r="AL88">
            <v>0</v>
          </cell>
        </row>
        <row r="89">
          <cell r="B89" t="str">
            <v/>
          </cell>
          <cell r="C89" t="str">
            <v/>
          </cell>
          <cell r="D89" t="str">
            <v>CUSCONN101CCONCOMMON</v>
          </cell>
          <cell r="E89" t="str">
            <v>100013924</v>
          </cell>
          <cell r="F89" t="str">
            <v>92100</v>
          </cell>
          <cell r="G89" t="str">
            <v>Participate in Committees</v>
          </cell>
          <cell r="H89" t="str">
            <v>311</v>
          </cell>
          <cell r="I89" t="str">
            <v>101</v>
          </cell>
          <cell r="J89" t="str">
            <v>5065</v>
          </cell>
          <cell r="K89" t="str">
            <v>Workorder Time</v>
          </cell>
          <cell r="L89" t="str">
            <v>Workorder Time</v>
          </cell>
          <cell r="M89" t="str">
            <v>Engineering Technician 2</v>
          </cell>
          <cell r="O89">
            <v>51.01459895833333</v>
          </cell>
          <cell r="P89">
            <v>42</v>
          </cell>
          <cell r="Q89">
            <v>2142.61315625</v>
          </cell>
          <cell r="S89" t="str">
            <v/>
          </cell>
          <cell r="T89" t="str">
            <v>608000311-101-5065</v>
          </cell>
          <cell r="U89" t="str">
            <v>608000</v>
          </cell>
          <cell r="V89" t="str">
            <v>Direct labour - Work order</v>
          </cell>
          <cell r="W89" t="str">
            <v>1/2 day per mos - Keton</v>
          </cell>
          <cell r="X89">
            <v>2143</v>
          </cell>
          <cell r="Y89">
            <v>178.58333333333334</v>
          </cell>
          <cell r="Z89">
            <v>178.58333333333334</v>
          </cell>
          <cell r="AA89">
            <v>178.58333333333334</v>
          </cell>
          <cell r="AB89">
            <v>178.58333333333334</v>
          </cell>
          <cell r="AC89">
            <v>178.58333333333334</v>
          </cell>
          <cell r="AD89">
            <v>178.58333333333334</v>
          </cell>
          <cell r="AE89">
            <v>178.58333333333334</v>
          </cell>
          <cell r="AF89">
            <v>178.58333333333334</v>
          </cell>
          <cell r="AG89">
            <v>178.58333333333334</v>
          </cell>
          <cell r="AH89">
            <v>178.58333333333334</v>
          </cell>
          <cell r="AI89">
            <v>178.58333333333334</v>
          </cell>
          <cell r="AJ89">
            <v>178.58333333333334</v>
          </cell>
          <cell r="AK89">
            <v>2142.9999999999995</v>
          </cell>
          <cell r="AL89">
            <v>0</v>
          </cell>
        </row>
        <row r="90">
          <cell r="B90" t="str">
            <v/>
          </cell>
          <cell r="C90" t="str">
            <v/>
          </cell>
          <cell r="D90" t="str">
            <v>CUSCONN101CCONCOMMON</v>
          </cell>
          <cell r="E90" t="str">
            <v>100013924</v>
          </cell>
          <cell r="F90" t="str">
            <v>92100</v>
          </cell>
          <cell r="G90" t="str">
            <v>Participate in Committees</v>
          </cell>
          <cell r="H90" t="str">
            <v>311</v>
          </cell>
          <cell r="I90" t="str">
            <v>101</v>
          </cell>
          <cell r="J90" t="str">
            <v>5065</v>
          </cell>
          <cell r="K90" t="str">
            <v>Workorder Time</v>
          </cell>
          <cell r="L90" t="str">
            <v>Workorder Time</v>
          </cell>
          <cell r="M90" t="str">
            <v>Meterperson - 1st Class</v>
          </cell>
          <cell r="O90">
            <v>67.801499023437501</v>
          </cell>
          <cell r="P90">
            <v>32</v>
          </cell>
          <cell r="Q90">
            <v>2169.64796875</v>
          </cell>
          <cell r="S90" t="str">
            <v/>
          </cell>
          <cell r="T90" t="str">
            <v>608000311-101-5065</v>
          </cell>
          <cell r="U90" t="str">
            <v>608000</v>
          </cell>
          <cell r="V90" t="str">
            <v>Direct labour - Work order</v>
          </cell>
          <cell r="W90" t="str">
            <v>1 day per Q - J Thornton</v>
          </cell>
          <cell r="X90">
            <v>2170</v>
          </cell>
          <cell r="Y90">
            <v>180.83333333333334</v>
          </cell>
          <cell r="Z90">
            <v>180.83333333333334</v>
          </cell>
          <cell r="AA90">
            <v>180.83333333333334</v>
          </cell>
          <cell r="AB90">
            <v>180.83333333333334</v>
          </cell>
          <cell r="AC90">
            <v>180.83333333333334</v>
          </cell>
          <cell r="AD90">
            <v>180.83333333333334</v>
          </cell>
          <cell r="AE90">
            <v>180.83333333333334</v>
          </cell>
          <cell r="AF90">
            <v>180.83333333333334</v>
          </cell>
          <cell r="AG90">
            <v>180.83333333333334</v>
          </cell>
          <cell r="AH90">
            <v>180.83333333333334</v>
          </cell>
          <cell r="AI90">
            <v>180.83333333333334</v>
          </cell>
          <cell r="AJ90">
            <v>180.83333333333334</v>
          </cell>
          <cell r="AK90">
            <v>2169.9999999999995</v>
          </cell>
          <cell r="AL90">
            <v>0</v>
          </cell>
        </row>
        <row r="91">
          <cell r="B91" t="str">
            <v/>
          </cell>
          <cell r="C91" t="str">
            <v/>
          </cell>
          <cell r="D91" t="str">
            <v>CUSCONN101CCONCOMMON</v>
          </cell>
          <cell r="E91" t="str">
            <v>100013925</v>
          </cell>
          <cell r="F91" t="str">
            <v>92200</v>
          </cell>
          <cell r="G91" t="str">
            <v>Attend Staff Meetings</v>
          </cell>
          <cell r="H91" t="str">
            <v>311</v>
          </cell>
          <cell r="I91" t="str">
            <v>101</v>
          </cell>
          <cell r="J91" t="str">
            <v>5065</v>
          </cell>
          <cell r="K91" t="str">
            <v>Vehicle</v>
          </cell>
          <cell r="L91" t="str">
            <v>Vehicle</v>
          </cell>
          <cell r="M91" t="str">
            <v>VECV - Cargo Van</v>
          </cell>
          <cell r="O91">
            <v>14</v>
          </cell>
          <cell r="Q91" t="str">
            <v/>
          </cell>
          <cell r="R91">
            <v>458</v>
          </cell>
          <cell r="S91">
            <v>6412</v>
          </cell>
          <cell r="T91" t="str">
            <v>651000311-101-5065</v>
          </cell>
          <cell r="U91" t="str">
            <v>651000</v>
          </cell>
          <cell r="V91" t="str">
            <v>Direct work order charges - Vehicles used</v>
          </cell>
          <cell r="X91">
            <v>6412</v>
          </cell>
          <cell r="Y91">
            <v>534.33333333333337</v>
          </cell>
          <cell r="Z91">
            <v>534.33333333333337</v>
          </cell>
          <cell r="AA91">
            <v>534.33333333333337</v>
          </cell>
          <cell r="AB91">
            <v>534.33333333333337</v>
          </cell>
          <cell r="AC91">
            <v>534.33333333333337</v>
          </cell>
          <cell r="AD91">
            <v>534.33333333333337</v>
          </cell>
          <cell r="AE91">
            <v>534.33333333333337</v>
          </cell>
          <cell r="AF91">
            <v>534.33333333333337</v>
          </cell>
          <cell r="AG91">
            <v>534.33333333333337</v>
          </cell>
          <cell r="AH91">
            <v>534.33333333333337</v>
          </cell>
          <cell r="AI91">
            <v>534.33333333333337</v>
          </cell>
          <cell r="AJ91">
            <v>534.33333333333337</v>
          </cell>
          <cell r="AK91">
            <v>6411.9999999999991</v>
          </cell>
          <cell r="AL91">
            <v>0</v>
          </cell>
        </row>
        <row r="92">
          <cell r="B92" t="str">
            <v/>
          </cell>
          <cell r="C92" t="str">
            <v/>
          </cell>
          <cell r="D92" t="str">
            <v>CUSCONN101CCONCOMMON</v>
          </cell>
          <cell r="E92" t="str">
            <v>100013925</v>
          </cell>
          <cell r="F92" t="str">
            <v>92200</v>
          </cell>
          <cell r="G92" t="str">
            <v>Attend Staff Meetings</v>
          </cell>
          <cell r="H92" t="str">
            <v>311</v>
          </cell>
          <cell r="I92" t="str">
            <v>101</v>
          </cell>
          <cell r="J92" t="str">
            <v>5065</v>
          </cell>
          <cell r="K92" t="str">
            <v>Workorder Time</v>
          </cell>
          <cell r="L92" t="str">
            <v>Workorder Time</v>
          </cell>
          <cell r="M92" t="str">
            <v>Engineering Technician 2</v>
          </cell>
          <cell r="O92">
            <v>51.01459895833333</v>
          </cell>
          <cell r="P92">
            <v>84</v>
          </cell>
          <cell r="Q92">
            <v>4285.2263124999999</v>
          </cell>
          <cell r="S92" t="str">
            <v/>
          </cell>
          <cell r="T92" t="str">
            <v>608000311-101-5065</v>
          </cell>
          <cell r="U92" t="str">
            <v>608000</v>
          </cell>
          <cell r="V92" t="str">
            <v>Direct labour - Work order</v>
          </cell>
          <cell r="W92" t="str">
            <v>6 days per tech</v>
          </cell>
          <cell r="X92">
            <v>4285</v>
          </cell>
          <cell r="Y92">
            <v>357.08333333333331</v>
          </cell>
          <cell r="Z92">
            <v>357.08333333333331</v>
          </cell>
          <cell r="AA92">
            <v>357.08333333333331</v>
          </cell>
          <cell r="AB92">
            <v>357.08333333333331</v>
          </cell>
          <cell r="AC92">
            <v>357.08333333333331</v>
          </cell>
          <cell r="AD92">
            <v>357.08333333333331</v>
          </cell>
          <cell r="AE92">
            <v>357.08333333333331</v>
          </cell>
          <cell r="AF92">
            <v>357.08333333333331</v>
          </cell>
          <cell r="AG92">
            <v>357.08333333333331</v>
          </cell>
          <cell r="AH92">
            <v>357.08333333333331</v>
          </cell>
          <cell r="AI92">
            <v>357.08333333333331</v>
          </cell>
          <cell r="AJ92">
            <v>357.08333333333331</v>
          </cell>
          <cell r="AK92">
            <v>4285.0000000000009</v>
          </cell>
          <cell r="AL92">
            <v>0</v>
          </cell>
        </row>
        <row r="93">
          <cell r="B93" t="str">
            <v/>
          </cell>
          <cell r="C93" t="str">
            <v/>
          </cell>
          <cell r="D93" t="str">
            <v>CUSCONN101CCONCOMMON</v>
          </cell>
          <cell r="E93" t="str">
            <v>100013925</v>
          </cell>
          <cell r="F93" t="str">
            <v>92200</v>
          </cell>
          <cell r="G93" t="str">
            <v>Attend Staff Meetings</v>
          </cell>
          <cell r="H93" t="str">
            <v>311</v>
          </cell>
          <cell r="I93" t="str">
            <v>101</v>
          </cell>
          <cell r="J93" t="str">
            <v>5065</v>
          </cell>
          <cell r="K93" t="str">
            <v>Workorder Time</v>
          </cell>
          <cell r="L93" t="str">
            <v>Workorder Time</v>
          </cell>
          <cell r="M93" t="str">
            <v>Engineering Technologist</v>
          </cell>
          <cell r="O93">
            <v>71.453197916666667</v>
          </cell>
          <cell r="P93">
            <v>42</v>
          </cell>
          <cell r="Q93">
            <v>3001.0343124999999</v>
          </cell>
          <cell r="S93" t="str">
            <v/>
          </cell>
          <cell r="T93" t="str">
            <v>608000311-101-5065</v>
          </cell>
          <cell r="U93" t="str">
            <v>608000</v>
          </cell>
          <cell r="V93" t="str">
            <v>Direct labour - Work order</v>
          </cell>
          <cell r="X93">
            <v>3001</v>
          </cell>
          <cell r="Y93">
            <v>250.08333333333334</v>
          </cell>
          <cell r="Z93">
            <v>250.08333333333334</v>
          </cell>
          <cell r="AA93">
            <v>250.08333333333334</v>
          </cell>
          <cell r="AB93">
            <v>250.08333333333334</v>
          </cell>
          <cell r="AC93">
            <v>250.08333333333334</v>
          </cell>
          <cell r="AD93">
            <v>250.08333333333334</v>
          </cell>
          <cell r="AE93">
            <v>250.08333333333334</v>
          </cell>
          <cell r="AF93">
            <v>250.08333333333334</v>
          </cell>
          <cell r="AG93">
            <v>250.08333333333334</v>
          </cell>
          <cell r="AH93">
            <v>250.08333333333334</v>
          </cell>
          <cell r="AI93">
            <v>250.08333333333334</v>
          </cell>
          <cell r="AJ93">
            <v>250.08333333333334</v>
          </cell>
          <cell r="AK93">
            <v>3001.0000000000005</v>
          </cell>
          <cell r="AL93">
            <v>0</v>
          </cell>
        </row>
        <row r="94">
          <cell r="B94" t="str">
            <v/>
          </cell>
          <cell r="C94" t="str">
            <v/>
          </cell>
          <cell r="D94" t="str">
            <v>CUSCONN101CCONCOMMON</v>
          </cell>
          <cell r="E94" t="str">
            <v>100013925</v>
          </cell>
          <cell r="F94" t="str">
            <v>92200</v>
          </cell>
          <cell r="G94" t="str">
            <v>Attend Staff Meetings</v>
          </cell>
          <cell r="H94" t="str">
            <v>311</v>
          </cell>
          <cell r="I94" t="str">
            <v>101</v>
          </cell>
          <cell r="J94" t="str">
            <v>5065</v>
          </cell>
          <cell r="K94" t="str">
            <v>Project Time</v>
          </cell>
          <cell r="L94" t="str">
            <v>Project Time</v>
          </cell>
          <cell r="M94" t="str">
            <v>MANAGER, CUSTOMER CONNECTIONS</v>
          </cell>
          <cell r="O94">
            <v>90.150380859375005</v>
          </cell>
          <cell r="P94">
            <v>100</v>
          </cell>
          <cell r="Q94">
            <v>9015.0380859375</v>
          </cell>
          <cell r="S94" t="str">
            <v/>
          </cell>
          <cell r="T94" t="str">
            <v>609000311-101-5065</v>
          </cell>
          <cell r="U94" t="str">
            <v>609000</v>
          </cell>
          <cell r="V94" t="str">
            <v>Direct labour - Project (ABC costs)</v>
          </cell>
          <cell r="X94">
            <v>9015</v>
          </cell>
          <cell r="Y94">
            <v>751.25</v>
          </cell>
          <cell r="Z94">
            <v>751.25</v>
          </cell>
          <cell r="AA94">
            <v>751.25</v>
          </cell>
          <cell r="AB94">
            <v>751.25</v>
          </cell>
          <cell r="AC94">
            <v>751.25</v>
          </cell>
          <cell r="AD94">
            <v>751.25</v>
          </cell>
          <cell r="AE94">
            <v>751.25</v>
          </cell>
          <cell r="AF94">
            <v>751.25</v>
          </cell>
          <cell r="AG94">
            <v>751.25</v>
          </cell>
          <cell r="AH94">
            <v>751.25</v>
          </cell>
          <cell r="AI94">
            <v>751.25</v>
          </cell>
          <cell r="AJ94">
            <v>751.25</v>
          </cell>
          <cell r="AK94">
            <v>9015</v>
          </cell>
          <cell r="AL94">
            <v>0</v>
          </cell>
        </row>
        <row r="95">
          <cell r="B95" t="str">
            <v/>
          </cell>
          <cell r="C95" t="str">
            <v/>
          </cell>
          <cell r="D95" t="str">
            <v>CUSCONN101CCONCOMMON</v>
          </cell>
          <cell r="E95" t="str">
            <v>100013925</v>
          </cell>
          <cell r="F95" t="str">
            <v>92200</v>
          </cell>
          <cell r="G95" t="str">
            <v>Attend Staff Meetings</v>
          </cell>
          <cell r="H95" t="str">
            <v>311</v>
          </cell>
          <cell r="I95" t="str">
            <v>101</v>
          </cell>
          <cell r="J95" t="str">
            <v>5065</v>
          </cell>
          <cell r="K95" t="str">
            <v>Workorder Time</v>
          </cell>
          <cell r="L95" t="str">
            <v>Workorder Time</v>
          </cell>
          <cell r="M95" t="str">
            <v>METER SUPPORT CLERK</v>
          </cell>
          <cell r="O95">
            <v>42.023799479166669</v>
          </cell>
          <cell r="P95">
            <v>71</v>
          </cell>
          <cell r="Q95">
            <v>2983.6897630208337</v>
          </cell>
          <cell r="S95" t="str">
            <v/>
          </cell>
          <cell r="T95" t="str">
            <v>608000311-101-5065</v>
          </cell>
          <cell r="U95" t="str">
            <v>608000</v>
          </cell>
          <cell r="V95" t="str">
            <v>Direct labour - Work order</v>
          </cell>
          <cell r="X95">
            <v>2984</v>
          </cell>
          <cell r="Y95">
            <v>248.66666666666666</v>
          </cell>
          <cell r="Z95">
            <v>248.66666666666666</v>
          </cell>
          <cell r="AA95">
            <v>248.66666666666666</v>
          </cell>
          <cell r="AB95">
            <v>248.66666666666666</v>
          </cell>
          <cell r="AC95">
            <v>248.66666666666666</v>
          </cell>
          <cell r="AD95">
            <v>248.66666666666666</v>
          </cell>
          <cell r="AE95">
            <v>248.66666666666666</v>
          </cell>
          <cell r="AF95">
            <v>248.66666666666666</v>
          </cell>
          <cell r="AG95">
            <v>248.66666666666666</v>
          </cell>
          <cell r="AH95">
            <v>248.66666666666666</v>
          </cell>
          <cell r="AI95">
            <v>248.66666666666666</v>
          </cell>
          <cell r="AJ95">
            <v>248.66666666666666</v>
          </cell>
          <cell r="AK95">
            <v>2983.9999999999995</v>
          </cell>
          <cell r="AL95">
            <v>0</v>
          </cell>
        </row>
        <row r="96">
          <cell r="B96" t="str">
            <v/>
          </cell>
          <cell r="C96" t="str">
            <v/>
          </cell>
          <cell r="D96" t="str">
            <v>CUSCONN101CCONCOMMON</v>
          </cell>
          <cell r="E96" t="str">
            <v>100013925</v>
          </cell>
          <cell r="F96" t="str">
            <v>92200</v>
          </cell>
          <cell r="G96" t="str">
            <v>Attend Staff Meetings</v>
          </cell>
          <cell r="H96" t="str">
            <v>311</v>
          </cell>
          <cell r="I96" t="str">
            <v>101</v>
          </cell>
          <cell r="J96" t="str">
            <v>5065</v>
          </cell>
          <cell r="K96" t="str">
            <v>Project Time</v>
          </cell>
          <cell r="L96" t="str">
            <v>Project Time</v>
          </cell>
          <cell r="M96" t="str">
            <v>SUPERVISOR, CUSTOMER CONNECTIONS</v>
          </cell>
          <cell r="O96">
            <v>84.962177734375004</v>
          </cell>
          <cell r="P96">
            <v>100</v>
          </cell>
          <cell r="Q96">
            <v>8496.2177734375</v>
          </cell>
          <cell r="S96" t="str">
            <v/>
          </cell>
          <cell r="T96" t="str">
            <v>609000311-101-5065</v>
          </cell>
          <cell r="U96" t="str">
            <v>609000</v>
          </cell>
          <cell r="V96" t="str">
            <v>Direct labour - Project (ABC costs)</v>
          </cell>
          <cell r="X96">
            <v>8496</v>
          </cell>
          <cell r="Y96">
            <v>708</v>
          </cell>
          <cell r="Z96">
            <v>708</v>
          </cell>
          <cell r="AA96">
            <v>708</v>
          </cell>
          <cell r="AB96">
            <v>708</v>
          </cell>
          <cell r="AC96">
            <v>708</v>
          </cell>
          <cell r="AD96">
            <v>708</v>
          </cell>
          <cell r="AE96">
            <v>708</v>
          </cell>
          <cell r="AF96">
            <v>708</v>
          </cell>
          <cell r="AG96">
            <v>708</v>
          </cell>
          <cell r="AH96">
            <v>708</v>
          </cell>
          <cell r="AI96">
            <v>708</v>
          </cell>
          <cell r="AJ96">
            <v>708</v>
          </cell>
          <cell r="AK96">
            <v>8496</v>
          </cell>
          <cell r="AL96">
            <v>0</v>
          </cell>
        </row>
        <row r="97">
          <cell r="B97" t="str">
            <v/>
          </cell>
          <cell r="C97" t="str">
            <v/>
          </cell>
          <cell r="D97" t="str">
            <v>CUSCONN101CCONCOMMON</v>
          </cell>
          <cell r="E97" t="str">
            <v>100013925</v>
          </cell>
          <cell r="F97" t="str">
            <v>92200</v>
          </cell>
          <cell r="G97" t="str">
            <v>Attend Staff Meetings</v>
          </cell>
          <cell r="H97" t="str">
            <v>311</v>
          </cell>
          <cell r="I97" t="str">
            <v>101</v>
          </cell>
          <cell r="J97" t="str">
            <v>5065</v>
          </cell>
          <cell r="K97" t="str">
            <v>Workorder Time</v>
          </cell>
          <cell r="L97" t="str">
            <v>Workorder Time</v>
          </cell>
          <cell r="M97" t="str">
            <v>Meterperson - 1st Class</v>
          </cell>
          <cell r="O97">
            <v>67.801499023437501</v>
          </cell>
          <cell r="P97">
            <v>96</v>
          </cell>
          <cell r="Q97">
            <v>6508.9439062500005</v>
          </cell>
          <cell r="S97" t="str">
            <v/>
          </cell>
          <cell r="T97" t="str">
            <v>608000311-101-5065</v>
          </cell>
          <cell r="U97" t="str">
            <v>608000</v>
          </cell>
          <cell r="V97" t="str">
            <v>Direct labour - Work order</v>
          </cell>
          <cell r="W97" t="str">
            <v>1 hour per mos</v>
          </cell>
          <cell r="X97">
            <v>6509</v>
          </cell>
          <cell r="Y97">
            <v>542.41666666666663</v>
          </cell>
          <cell r="Z97">
            <v>542.41666666666663</v>
          </cell>
          <cell r="AA97">
            <v>542.41666666666663</v>
          </cell>
          <cell r="AB97">
            <v>542.41666666666663</v>
          </cell>
          <cell r="AC97">
            <v>542.41666666666663</v>
          </cell>
          <cell r="AD97">
            <v>542.41666666666663</v>
          </cell>
          <cell r="AE97">
            <v>542.41666666666663</v>
          </cell>
          <cell r="AF97">
            <v>542.41666666666663</v>
          </cell>
          <cell r="AG97">
            <v>542.41666666666663</v>
          </cell>
          <cell r="AH97">
            <v>542.41666666666663</v>
          </cell>
          <cell r="AI97">
            <v>542.41666666666663</v>
          </cell>
          <cell r="AJ97">
            <v>542.41666666666663</v>
          </cell>
          <cell r="AK97">
            <v>6509.0000000000009</v>
          </cell>
          <cell r="AL97">
            <v>0</v>
          </cell>
        </row>
        <row r="98">
          <cell r="B98" t="str">
            <v/>
          </cell>
          <cell r="C98" t="str">
            <v/>
          </cell>
          <cell r="D98" t="str">
            <v>CUSCONN101CCONCOMMON</v>
          </cell>
          <cell r="E98" t="str">
            <v>100013925</v>
          </cell>
          <cell r="F98" t="str">
            <v>92200</v>
          </cell>
          <cell r="G98" t="str">
            <v>Attend Staff Meetings</v>
          </cell>
          <cell r="H98" t="str">
            <v>311</v>
          </cell>
          <cell r="I98" t="str">
            <v>101</v>
          </cell>
          <cell r="J98" t="str">
            <v>5065</v>
          </cell>
          <cell r="K98" t="str">
            <v>Workorder Time</v>
          </cell>
          <cell r="L98" t="str">
            <v>Workorder Time</v>
          </cell>
          <cell r="M98" t="str">
            <v>Meterperson - 2nd Class</v>
          </cell>
          <cell r="O98">
            <v>62.809501953125</v>
          </cell>
          <cell r="P98">
            <v>24</v>
          </cell>
          <cell r="Q98">
            <v>1507.4280468750001</v>
          </cell>
          <cell r="S98" t="str">
            <v/>
          </cell>
          <cell r="T98" t="str">
            <v>608000311-101-5065</v>
          </cell>
          <cell r="U98" t="str">
            <v>608000</v>
          </cell>
          <cell r="V98" t="str">
            <v>Direct labour - Work order</v>
          </cell>
          <cell r="W98" t="str">
            <v>1 hour per mos</v>
          </cell>
          <cell r="X98">
            <v>1507</v>
          </cell>
          <cell r="Y98">
            <v>125.58333333333333</v>
          </cell>
          <cell r="Z98">
            <v>125.58333333333333</v>
          </cell>
          <cell r="AA98">
            <v>125.58333333333333</v>
          </cell>
          <cell r="AB98">
            <v>125.58333333333333</v>
          </cell>
          <cell r="AC98">
            <v>125.58333333333333</v>
          </cell>
          <cell r="AD98">
            <v>125.58333333333333</v>
          </cell>
          <cell r="AE98">
            <v>125.58333333333333</v>
          </cell>
          <cell r="AF98">
            <v>125.58333333333333</v>
          </cell>
          <cell r="AG98">
            <v>125.58333333333333</v>
          </cell>
          <cell r="AH98">
            <v>125.58333333333333</v>
          </cell>
          <cell r="AI98">
            <v>125.58333333333333</v>
          </cell>
          <cell r="AJ98">
            <v>125.58333333333333</v>
          </cell>
          <cell r="AK98">
            <v>1506.9999999999998</v>
          </cell>
          <cell r="AL98">
            <v>0</v>
          </cell>
        </row>
        <row r="99">
          <cell r="B99" t="str">
            <v/>
          </cell>
          <cell r="C99" t="str">
            <v/>
          </cell>
          <cell r="D99" t="str">
            <v>CUSCONN101CCONCOMMON</v>
          </cell>
          <cell r="E99" t="str">
            <v>100013926</v>
          </cell>
          <cell r="F99" t="str">
            <v>92300</v>
          </cell>
          <cell r="G99" t="str">
            <v>Attend CEO Updates</v>
          </cell>
          <cell r="H99" t="str">
            <v>311</v>
          </cell>
          <cell r="I99" t="str">
            <v>101</v>
          </cell>
          <cell r="J99" t="str">
            <v>5065</v>
          </cell>
          <cell r="K99" t="str">
            <v>A/P</v>
          </cell>
          <cell r="L99" t="str">
            <v>SA89 - Travel and Accommodations</v>
          </cell>
          <cell r="M99" t="str">
            <v>A/P</v>
          </cell>
          <cell r="N99">
            <v>240</v>
          </cell>
          <cell r="O99" t="str">
            <v/>
          </cell>
          <cell r="Q99" t="str">
            <v/>
          </cell>
          <cell r="S99" t="str">
            <v/>
          </cell>
          <cell r="T99" t="str">
            <v>620000311-101-5065</v>
          </cell>
          <cell r="U99" t="str">
            <v>620000</v>
          </cell>
          <cell r="V99" t="str">
            <v>Travel and accommodations</v>
          </cell>
          <cell r="X99">
            <v>240</v>
          </cell>
          <cell r="AB99">
            <v>120</v>
          </cell>
          <cell r="AI99">
            <v>120</v>
          </cell>
          <cell r="AK99">
            <v>240</v>
          </cell>
          <cell r="AL99">
            <v>0</v>
          </cell>
        </row>
        <row r="100">
          <cell r="B100" t="str">
            <v/>
          </cell>
          <cell r="C100" t="str">
            <v/>
          </cell>
          <cell r="D100" t="str">
            <v>CUSCONN101CCONCOMMON</v>
          </cell>
          <cell r="E100" t="str">
            <v>100013926</v>
          </cell>
          <cell r="F100" t="str">
            <v>92300</v>
          </cell>
          <cell r="G100" t="str">
            <v>Attend CEO Updates</v>
          </cell>
          <cell r="H100" t="str">
            <v>311</v>
          </cell>
          <cell r="I100" t="str">
            <v>101</v>
          </cell>
          <cell r="J100" t="str">
            <v>5065</v>
          </cell>
          <cell r="K100" t="str">
            <v>Project Time</v>
          </cell>
          <cell r="L100" t="str">
            <v>Project Time</v>
          </cell>
          <cell r="M100" t="str">
            <v>MANAGER, CUSTOMER CONNECTIONS</v>
          </cell>
          <cell r="O100">
            <v>90.150380859375005</v>
          </cell>
          <cell r="P100">
            <v>8</v>
          </cell>
          <cell r="Q100">
            <v>721.20304687500004</v>
          </cell>
          <cell r="S100" t="str">
            <v/>
          </cell>
          <cell r="T100" t="str">
            <v>609000311-101-5065</v>
          </cell>
          <cell r="U100" t="str">
            <v>609000</v>
          </cell>
          <cell r="V100" t="str">
            <v>Direct labour - Project (ABC costs)</v>
          </cell>
          <cell r="X100">
            <v>721</v>
          </cell>
          <cell r="AB100">
            <v>360.5</v>
          </cell>
          <cell r="AI100">
            <v>360.5</v>
          </cell>
          <cell r="AK100">
            <v>721</v>
          </cell>
          <cell r="AL100">
            <v>0</v>
          </cell>
        </row>
        <row r="101">
          <cell r="B101" t="str">
            <v/>
          </cell>
          <cell r="C101" t="str">
            <v/>
          </cell>
          <cell r="D101" t="str">
            <v>CUSCONN101CCONCOMMON</v>
          </cell>
          <cell r="E101" t="str">
            <v>100013926</v>
          </cell>
          <cell r="F101" t="str">
            <v>92300</v>
          </cell>
          <cell r="G101" t="str">
            <v>Attend CEO Updates</v>
          </cell>
          <cell r="H101" t="str">
            <v>311</v>
          </cell>
          <cell r="I101" t="str">
            <v>101</v>
          </cell>
          <cell r="J101" t="str">
            <v>5065</v>
          </cell>
          <cell r="K101" t="str">
            <v>Workorder Time</v>
          </cell>
          <cell r="L101" t="str">
            <v>Workorder Time</v>
          </cell>
          <cell r="M101" t="str">
            <v>METER SUPPORT CLERK</v>
          </cell>
          <cell r="O101">
            <v>42.023799479166669</v>
          </cell>
          <cell r="P101">
            <v>24</v>
          </cell>
          <cell r="Q101">
            <v>1008.5711875000001</v>
          </cell>
          <cell r="S101" t="str">
            <v/>
          </cell>
          <cell r="T101" t="str">
            <v>608000311-101-5065</v>
          </cell>
          <cell r="U101" t="str">
            <v>608000</v>
          </cell>
          <cell r="V101" t="str">
            <v>Direct labour - Work order</v>
          </cell>
          <cell r="X101">
            <v>1009</v>
          </cell>
          <cell r="AB101">
            <v>504.5</v>
          </cell>
          <cell r="AI101">
            <v>504.5</v>
          </cell>
          <cell r="AK101">
            <v>1009</v>
          </cell>
          <cell r="AL101">
            <v>0</v>
          </cell>
        </row>
        <row r="102">
          <cell r="B102" t="str">
            <v/>
          </cell>
          <cell r="C102" t="str">
            <v/>
          </cell>
          <cell r="D102" t="str">
            <v>CUSCONN101CCONCOMMON</v>
          </cell>
          <cell r="E102" t="str">
            <v>100013926</v>
          </cell>
          <cell r="F102" t="str">
            <v>92300</v>
          </cell>
          <cell r="G102" t="str">
            <v>Attend CEO Updates</v>
          </cell>
          <cell r="H102" t="str">
            <v>311</v>
          </cell>
          <cell r="I102" t="str">
            <v>101</v>
          </cell>
          <cell r="J102" t="str">
            <v>5065</v>
          </cell>
          <cell r="K102" t="str">
            <v>Workorder Time</v>
          </cell>
          <cell r="L102" t="str">
            <v>Workorder Time</v>
          </cell>
          <cell r="M102" t="str">
            <v>Meterperson - 1st Class</v>
          </cell>
          <cell r="O102">
            <v>67.801499023437501</v>
          </cell>
          <cell r="P102">
            <v>112</v>
          </cell>
          <cell r="Q102">
            <v>7593.7678906250003</v>
          </cell>
          <cell r="S102" t="str">
            <v/>
          </cell>
          <cell r="T102" t="str">
            <v>608000311-101-5065</v>
          </cell>
          <cell r="U102" t="str">
            <v>608000</v>
          </cell>
          <cell r="V102" t="str">
            <v>Direct labour - Work order</v>
          </cell>
          <cell r="X102">
            <v>7594</v>
          </cell>
          <cell r="AB102">
            <v>3797</v>
          </cell>
          <cell r="AI102">
            <v>3797</v>
          </cell>
          <cell r="AK102">
            <v>7594</v>
          </cell>
          <cell r="AL102">
            <v>0</v>
          </cell>
        </row>
        <row r="103">
          <cell r="B103" t="str">
            <v/>
          </cell>
          <cell r="C103" t="str">
            <v/>
          </cell>
          <cell r="D103" t="str">
            <v>CUSCONN101CCONCOMMON</v>
          </cell>
          <cell r="E103" t="str">
            <v>100013926</v>
          </cell>
          <cell r="F103" t="str">
            <v>92300</v>
          </cell>
          <cell r="G103" t="str">
            <v>Attend CEO Updates</v>
          </cell>
          <cell r="H103" t="str">
            <v>311</v>
          </cell>
          <cell r="I103" t="str">
            <v>101</v>
          </cell>
          <cell r="J103" t="str">
            <v>5065</v>
          </cell>
          <cell r="K103" t="str">
            <v>Project Time</v>
          </cell>
          <cell r="L103" t="str">
            <v>Project Time</v>
          </cell>
          <cell r="M103" t="str">
            <v>SUPERVISOR, CUSTOMER CONNECTIONS</v>
          </cell>
          <cell r="O103">
            <v>84.962177734375004</v>
          </cell>
          <cell r="P103">
            <v>8</v>
          </cell>
          <cell r="Q103">
            <v>679.69742187500003</v>
          </cell>
          <cell r="S103" t="str">
            <v/>
          </cell>
          <cell r="T103" t="str">
            <v>609000311-101-5065</v>
          </cell>
          <cell r="U103" t="str">
            <v>609000</v>
          </cell>
          <cell r="V103" t="str">
            <v>Direct labour - Project (ABC costs)</v>
          </cell>
          <cell r="X103">
            <v>680</v>
          </cell>
          <cell r="AB103">
            <v>340</v>
          </cell>
          <cell r="AI103">
            <v>340</v>
          </cell>
          <cell r="AK103">
            <v>680</v>
          </cell>
          <cell r="AL103">
            <v>0</v>
          </cell>
        </row>
        <row r="104">
          <cell r="B104" t="str">
            <v/>
          </cell>
          <cell r="C104" t="str">
            <v/>
          </cell>
          <cell r="D104" t="str">
            <v>CUSCONN101CCONCOMMON</v>
          </cell>
          <cell r="E104" t="str">
            <v>100013926</v>
          </cell>
          <cell r="F104" t="str">
            <v>92300</v>
          </cell>
          <cell r="G104" t="str">
            <v>Attend CEO Updates</v>
          </cell>
          <cell r="H104" t="str">
            <v>311</v>
          </cell>
          <cell r="I104" t="str">
            <v>101</v>
          </cell>
          <cell r="J104" t="str">
            <v>5065</v>
          </cell>
          <cell r="K104" t="str">
            <v>Workorder Time</v>
          </cell>
          <cell r="L104" t="str">
            <v>Workorder Time</v>
          </cell>
          <cell r="M104" t="str">
            <v>Engineering Technologist</v>
          </cell>
          <cell r="O104">
            <v>71.453197916666667</v>
          </cell>
          <cell r="P104">
            <v>7</v>
          </cell>
          <cell r="Q104">
            <v>500.17238541666666</v>
          </cell>
          <cell r="S104" t="str">
            <v/>
          </cell>
          <cell r="T104" t="str">
            <v>608000311-101-5065</v>
          </cell>
          <cell r="U104" t="str">
            <v>608000</v>
          </cell>
          <cell r="V104" t="str">
            <v>Direct labour - Work order</v>
          </cell>
          <cell r="X104">
            <v>500</v>
          </cell>
          <cell r="AB104">
            <v>250</v>
          </cell>
          <cell r="AI104">
            <v>250</v>
          </cell>
          <cell r="AK104">
            <v>500</v>
          </cell>
          <cell r="AL104">
            <v>0</v>
          </cell>
        </row>
        <row r="105">
          <cell r="B105" t="str">
            <v/>
          </cell>
          <cell r="C105" t="str">
            <v/>
          </cell>
          <cell r="D105" t="str">
            <v>CUSCONN101CCONCOMMON</v>
          </cell>
          <cell r="E105" t="str">
            <v>100013926</v>
          </cell>
          <cell r="F105" t="str">
            <v>92300</v>
          </cell>
          <cell r="G105" t="str">
            <v>Attend CEO Updates</v>
          </cell>
          <cell r="H105" t="str">
            <v>311</v>
          </cell>
          <cell r="I105" t="str">
            <v>101</v>
          </cell>
          <cell r="J105" t="str">
            <v>5065</v>
          </cell>
          <cell r="K105" t="str">
            <v>Workorder Time</v>
          </cell>
          <cell r="L105" t="str">
            <v>Workorder Time</v>
          </cell>
          <cell r="M105" t="str">
            <v>Engineering Technician 2</v>
          </cell>
          <cell r="O105">
            <v>51.01459895833333</v>
          </cell>
          <cell r="P105">
            <v>14</v>
          </cell>
          <cell r="Q105">
            <v>714.20438541666658</v>
          </cell>
          <cell r="S105" t="str">
            <v/>
          </cell>
          <cell r="T105" t="str">
            <v>608000311-101-5065</v>
          </cell>
          <cell r="U105" t="str">
            <v>608000</v>
          </cell>
          <cell r="V105" t="str">
            <v>Direct labour - Work order</v>
          </cell>
          <cell r="X105">
            <v>714</v>
          </cell>
          <cell r="AB105">
            <v>357</v>
          </cell>
          <cell r="AI105">
            <v>357</v>
          </cell>
          <cell r="AK105">
            <v>714</v>
          </cell>
          <cell r="AL105">
            <v>0</v>
          </cell>
        </row>
        <row r="106">
          <cell r="B106" t="str">
            <v/>
          </cell>
          <cell r="C106" t="str">
            <v/>
          </cell>
          <cell r="D106" t="str">
            <v>CUSCONN101CCONCOMMON</v>
          </cell>
          <cell r="E106" t="str">
            <v>100013927</v>
          </cell>
          <cell r="F106" t="str">
            <v>92600</v>
          </cell>
          <cell r="G106" t="str">
            <v>Industry Meetings, Workshops and Group Meetings</v>
          </cell>
          <cell r="H106" t="str">
            <v>311</v>
          </cell>
          <cell r="I106" t="str">
            <v>101</v>
          </cell>
          <cell r="J106" t="str">
            <v>5065</v>
          </cell>
          <cell r="K106" t="str">
            <v>A/P</v>
          </cell>
          <cell r="L106" t="str">
            <v>SA89 - Travel and Accommodations</v>
          </cell>
          <cell r="N106">
            <v>3000</v>
          </cell>
          <cell r="O106" t="str">
            <v/>
          </cell>
          <cell r="Q106" t="str">
            <v/>
          </cell>
          <cell r="S106" t="str">
            <v/>
          </cell>
          <cell r="T106" t="str">
            <v>620000311-101-5065</v>
          </cell>
          <cell r="U106" t="str">
            <v>620000</v>
          </cell>
          <cell r="V106" t="str">
            <v>Travel and accommodations</v>
          </cell>
          <cell r="X106">
            <v>3000</v>
          </cell>
          <cell r="Y106">
            <v>250</v>
          </cell>
          <cell r="Z106">
            <v>250</v>
          </cell>
          <cell r="AA106">
            <v>250</v>
          </cell>
          <cell r="AB106">
            <v>250</v>
          </cell>
          <cell r="AC106">
            <v>250</v>
          </cell>
          <cell r="AD106">
            <v>250</v>
          </cell>
          <cell r="AE106">
            <v>250</v>
          </cell>
          <cell r="AF106">
            <v>250</v>
          </cell>
          <cell r="AG106">
            <v>250</v>
          </cell>
          <cell r="AH106">
            <v>250</v>
          </cell>
          <cell r="AI106">
            <v>250</v>
          </cell>
          <cell r="AJ106">
            <v>250</v>
          </cell>
          <cell r="AK106">
            <v>3000</v>
          </cell>
          <cell r="AL106">
            <v>0</v>
          </cell>
        </row>
        <row r="107">
          <cell r="B107" t="str">
            <v/>
          </cell>
          <cell r="C107" t="str">
            <v/>
          </cell>
          <cell r="D107" t="str">
            <v>CUSCONN101CCONCOMMON</v>
          </cell>
          <cell r="E107" t="str">
            <v>100013927</v>
          </cell>
          <cell r="F107" t="str">
            <v>92600</v>
          </cell>
          <cell r="G107" t="str">
            <v>Industry Meetings, Workshops and Group Meetings</v>
          </cell>
          <cell r="H107" t="str">
            <v>311</v>
          </cell>
          <cell r="I107" t="str">
            <v>101</v>
          </cell>
          <cell r="J107" t="str">
            <v>5065</v>
          </cell>
          <cell r="K107" t="str">
            <v>Project Time</v>
          </cell>
          <cell r="L107" t="str">
            <v>Project Time</v>
          </cell>
          <cell r="M107" t="str">
            <v>MANAGER, CUSTOMER CONNECTIONS</v>
          </cell>
          <cell r="O107">
            <v>90.150380859375005</v>
          </cell>
          <cell r="P107">
            <v>64</v>
          </cell>
          <cell r="Q107">
            <v>5769.6243750000003</v>
          </cell>
          <cell r="S107" t="str">
            <v/>
          </cell>
          <cell r="T107" t="str">
            <v>609000311-101-5065</v>
          </cell>
          <cell r="U107" t="str">
            <v>609000</v>
          </cell>
          <cell r="V107" t="str">
            <v>Direct labour - Project (ABC costs)</v>
          </cell>
          <cell r="X107">
            <v>5770</v>
          </cell>
          <cell r="Y107">
            <v>480.83333333333331</v>
          </cell>
          <cell r="Z107">
            <v>480.83333333333331</v>
          </cell>
          <cell r="AA107">
            <v>480.83333333333331</v>
          </cell>
          <cell r="AB107">
            <v>480.83333333333331</v>
          </cell>
          <cell r="AC107">
            <v>480.83333333333331</v>
          </cell>
          <cell r="AD107">
            <v>480.83333333333331</v>
          </cell>
          <cell r="AE107">
            <v>480.83333333333331</v>
          </cell>
          <cell r="AF107">
            <v>480.83333333333331</v>
          </cell>
          <cell r="AG107">
            <v>480.83333333333331</v>
          </cell>
          <cell r="AH107">
            <v>480.83333333333331</v>
          </cell>
          <cell r="AI107">
            <v>480.83333333333331</v>
          </cell>
          <cell r="AJ107">
            <v>480.83333333333331</v>
          </cell>
          <cell r="AK107">
            <v>5769.9999999999991</v>
          </cell>
          <cell r="AL107">
            <v>0</v>
          </cell>
        </row>
        <row r="108">
          <cell r="B108" t="str">
            <v/>
          </cell>
          <cell r="C108" t="str">
            <v/>
          </cell>
          <cell r="D108" t="str">
            <v>CUSCONN101CCONCOMMON</v>
          </cell>
          <cell r="E108" t="str">
            <v>100013927</v>
          </cell>
          <cell r="F108" t="str">
            <v>92600</v>
          </cell>
          <cell r="G108" t="str">
            <v>Industry Meetings, Workshops and Group Meetings</v>
          </cell>
          <cell r="H108" t="str">
            <v>311</v>
          </cell>
          <cell r="I108" t="str">
            <v>101</v>
          </cell>
          <cell r="J108" t="str">
            <v>5065</v>
          </cell>
          <cell r="K108" t="str">
            <v>Project Time</v>
          </cell>
          <cell r="L108" t="str">
            <v>Project Time</v>
          </cell>
          <cell r="M108" t="str">
            <v>SUPERVISOR, CUSTOMER CONNECTIONS</v>
          </cell>
          <cell r="O108">
            <v>84.962177734375004</v>
          </cell>
          <cell r="P108">
            <v>64</v>
          </cell>
          <cell r="Q108">
            <v>5437.5793750000003</v>
          </cell>
          <cell r="S108" t="str">
            <v/>
          </cell>
          <cell r="T108" t="str">
            <v>609000311-101-5065</v>
          </cell>
          <cell r="U108" t="str">
            <v>609000</v>
          </cell>
          <cell r="V108" t="str">
            <v>Direct labour - Project (ABC costs)</v>
          </cell>
          <cell r="X108">
            <v>5438</v>
          </cell>
          <cell r="Y108">
            <v>453.16666666666669</v>
          </cell>
          <cell r="Z108">
            <v>453.16666666666669</v>
          </cell>
          <cell r="AA108">
            <v>453.16666666666669</v>
          </cell>
          <cell r="AB108">
            <v>453.16666666666669</v>
          </cell>
          <cell r="AC108">
            <v>453.16666666666669</v>
          </cell>
          <cell r="AD108">
            <v>453.16666666666669</v>
          </cell>
          <cell r="AE108">
            <v>453.16666666666669</v>
          </cell>
          <cell r="AF108">
            <v>453.16666666666669</v>
          </cell>
          <cell r="AG108">
            <v>453.16666666666669</v>
          </cell>
          <cell r="AH108">
            <v>453.16666666666669</v>
          </cell>
          <cell r="AI108">
            <v>453.16666666666669</v>
          </cell>
          <cell r="AJ108">
            <v>453.16666666666669</v>
          </cell>
          <cell r="AK108">
            <v>5438</v>
          </cell>
          <cell r="AL108">
            <v>0</v>
          </cell>
        </row>
        <row r="109">
          <cell r="B109" t="str">
            <v/>
          </cell>
          <cell r="C109" t="str">
            <v/>
          </cell>
          <cell r="D109" t="str">
            <v>CUSCONN101CCONCOMMON</v>
          </cell>
          <cell r="E109" t="str">
            <v>100013927</v>
          </cell>
          <cell r="F109" t="str">
            <v>92600</v>
          </cell>
          <cell r="G109" t="str">
            <v>Industry Meetings, Workshops and Group Meetings</v>
          </cell>
          <cell r="H109" t="str">
            <v>311</v>
          </cell>
          <cell r="I109" t="str">
            <v>101</v>
          </cell>
          <cell r="J109" t="str">
            <v>5065</v>
          </cell>
          <cell r="K109" t="str">
            <v>Workorder Time</v>
          </cell>
          <cell r="L109" t="str">
            <v>Workorder Time</v>
          </cell>
          <cell r="M109" t="str">
            <v>Meterperson - 1st Class</v>
          </cell>
          <cell r="O109">
            <v>67.801499023437501</v>
          </cell>
          <cell r="P109">
            <v>80</v>
          </cell>
          <cell r="Q109">
            <v>5424.1199218749998</v>
          </cell>
          <cell r="S109" t="str">
            <v/>
          </cell>
          <cell r="T109" t="str">
            <v>608000311-101-5065</v>
          </cell>
          <cell r="U109" t="str">
            <v>608000</v>
          </cell>
          <cell r="V109" t="str">
            <v>Direct labour - Work order</v>
          </cell>
          <cell r="X109">
            <v>5424</v>
          </cell>
          <cell r="Y109">
            <v>452</v>
          </cell>
          <cell r="Z109">
            <v>452</v>
          </cell>
          <cell r="AA109">
            <v>452</v>
          </cell>
          <cell r="AB109">
            <v>452</v>
          </cell>
          <cell r="AC109">
            <v>452</v>
          </cell>
          <cell r="AD109">
            <v>452</v>
          </cell>
          <cell r="AE109">
            <v>452</v>
          </cell>
          <cell r="AF109">
            <v>452</v>
          </cell>
          <cell r="AG109">
            <v>452</v>
          </cell>
          <cell r="AH109">
            <v>452</v>
          </cell>
          <cell r="AI109">
            <v>452</v>
          </cell>
          <cell r="AJ109">
            <v>452</v>
          </cell>
          <cell r="AK109">
            <v>5424</v>
          </cell>
          <cell r="AL109">
            <v>0</v>
          </cell>
        </row>
        <row r="110">
          <cell r="B110" t="str">
            <v/>
          </cell>
          <cell r="C110" t="str">
            <v/>
          </cell>
          <cell r="D110" t="str">
            <v>CUSCONN101CCONCOMMON</v>
          </cell>
          <cell r="E110" t="str">
            <v>100013928</v>
          </cell>
          <cell r="F110" t="str">
            <v>93000</v>
          </cell>
          <cell r="G110" t="str">
            <v>Create &amp; Maintain Department Reports</v>
          </cell>
          <cell r="H110" t="str">
            <v>311</v>
          </cell>
          <cell r="I110" t="str">
            <v>101</v>
          </cell>
          <cell r="J110" t="str">
            <v>5065</v>
          </cell>
          <cell r="K110" t="str">
            <v>A/P</v>
          </cell>
          <cell r="L110" t="str">
            <v>SA12 - Other Supplies</v>
          </cell>
          <cell r="M110" t="str">
            <v>A/P</v>
          </cell>
          <cell r="N110">
            <v>100</v>
          </cell>
          <cell r="O110" t="str">
            <v/>
          </cell>
          <cell r="Q110" t="str">
            <v/>
          </cell>
          <cell r="S110" t="str">
            <v/>
          </cell>
          <cell r="T110" t="str">
            <v>709000311-101-5065</v>
          </cell>
          <cell r="U110" t="str">
            <v>709000</v>
          </cell>
          <cell r="V110" t="str">
            <v>Other supplies</v>
          </cell>
          <cell r="X110">
            <v>100</v>
          </cell>
          <cell r="Y110">
            <v>8.3333333333333339</v>
          </cell>
          <cell r="Z110">
            <v>8.3333333333333339</v>
          </cell>
          <cell r="AA110">
            <v>8.3333333333333339</v>
          </cell>
          <cell r="AB110">
            <v>8.3333333333333339</v>
          </cell>
          <cell r="AC110">
            <v>8.3333333333333339</v>
          </cell>
          <cell r="AD110">
            <v>8.3333333333333339</v>
          </cell>
          <cell r="AE110">
            <v>8.3333333333333339</v>
          </cell>
          <cell r="AF110">
            <v>8.3333333333333339</v>
          </cell>
          <cell r="AG110">
            <v>8.3333333333333339</v>
          </cell>
          <cell r="AH110">
            <v>8.3333333333333339</v>
          </cell>
          <cell r="AI110">
            <v>8.3333333333333339</v>
          </cell>
          <cell r="AJ110">
            <v>8.3333333333333339</v>
          </cell>
          <cell r="AK110">
            <v>99.999999999999986</v>
          </cell>
          <cell r="AL110">
            <v>0</v>
          </cell>
        </row>
        <row r="111">
          <cell r="B111" t="str">
            <v/>
          </cell>
          <cell r="C111" t="str">
            <v/>
          </cell>
          <cell r="D111" t="str">
            <v>CUSCONN101CCONCOMMON</v>
          </cell>
          <cell r="E111" t="str">
            <v>100013928</v>
          </cell>
          <cell r="F111" t="str">
            <v>93000</v>
          </cell>
          <cell r="G111" t="str">
            <v>Create &amp; Maintain Department Reports</v>
          </cell>
          <cell r="H111" t="str">
            <v>311</v>
          </cell>
          <cell r="I111" t="str">
            <v>101</v>
          </cell>
          <cell r="J111" t="str">
            <v>5065</v>
          </cell>
          <cell r="K111" t="str">
            <v>Project Time</v>
          </cell>
          <cell r="L111" t="str">
            <v>Project Time</v>
          </cell>
          <cell r="M111" t="str">
            <v>MANAGER, CUSTOMER CONNECTIONS</v>
          </cell>
          <cell r="O111">
            <v>90.150380859375005</v>
          </cell>
          <cell r="P111">
            <v>125</v>
          </cell>
          <cell r="Q111">
            <v>11268.797607421875</v>
          </cell>
          <cell r="S111" t="str">
            <v/>
          </cell>
          <cell r="T111" t="str">
            <v>609000311-101-5065</v>
          </cell>
          <cell r="U111" t="str">
            <v>609000</v>
          </cell>
          <cell r="V111" t="str">
            <v>Direct labour - Project (ABC costs)</v>
          </cell>
          <cell r="X111">
            <v>11269</v>
          </cell>
          <cell r="Y111">
            <v>939.08333333333337</v>
          </cell>
          <cell r="Z111">
            <v>939.08333333333337</v>
          </cell>
          <cell r="AA111">
            <v>939.08333333333337</v>
          </cell>
          <cell r="AB111">
            <v>939.08333333333337</v>
          </cell>
          <cell r="AC111">
            <v>939.08333333333337</v>
          </cell>
          <cell r="AD111">
            <v>939.08333333333337</v>
          </cell>
          <cell r="AE111">
            <v>939.08333333333337</v>
          </cell>
          <cell r="AF111">
            <v>939.08333333333337</v>
          </cell>
          <cell r="AG111">
            <v>939.08333333333337</v>
          </cell>
          <cell r="AH111">
            <v>939.08333333333337</v>
          </cell>
          <cell r="AI111">
            <v>939.08333333333337</v>
          </cell>
          <cell r="AJ111">
            <v>939.08333333333337</v>
          </cell>
          <cell r="AK111">
            <v>11269.000000000002</v>
          </cell>
          <cell r="AL111">
            <v>0</v>
          </cell>
        </row>
        <row r="112">
          <cell r="B112" t="str">
            <v/>
          </cell>
          <cell r="C112" t="str">
            <v/>
          </cell>
          <cell r="D112" t="str">
            <v>CUSCONN101CCONCOMMON</v>
          </cell>
          <cell r="E112" t="str">
            <v>100013928</v>
          </cell>
          <cell r="F112" t="str">
            <v>93000</v>
          </cell>
          <cell r="G112" t="str">
            <v>Create &amp; Maintain Department Reports</v>
          </cell>
          <cell r="H112" t="str">
            <v>311</v>
          </cell>
          <cell r="I112" t="str">
            <v>101</v>
          </cell>
          <cell r="J112" t="str">
            <v>5065</v>
          </cell>
          <cell r="K112" t="str">
            <v>Workorder Time</v>
          </cell>
          <cell r="L112" t="str">
            <v>Workorder Time</v>
          </cell>
          <cell r="M112" t="str">
            <v>METER SUPPORT CLERK</v>
          </cell>
          <cell r="O112">
            <v>42.023799479166669</v>
          </cell>
          <cell r="P112">
            <v>63</v>
          </cell>
          <cell r="Q112">
            <v>2647.4993671875</v>
          </cell>
          <cell r="S112" t="str">
            <v/>
          </cell>
          <cell r="T112" t="str">
            <v>608000311-101-5065</v>
          </cell>
          <cell r="U112" t="str">
            <v>608000</v>
          </cell>
          <cell r="V112" t="str">
            <v>Direct labour - Work order</v>
          </cell>
          <cell r="W112" t="str">
            <v>3 days per clerk</v>
          </cell>
          <cell r="X112">
            <v>2647</v>
          </cell>
          <cell r="Y112">
            <v>220.58333333333334</v>
          </cell>
          <cell r="Z112">
            <v>220.58333333333334</v>
          </cell>
          <cell r="AA112">
            <v>220.58333333333334</v>
          </cell>
          <cell r="AB112">
            <v>220.58333333333334</v>
          </cell>
          <cell r="AC112">
            <v>220.58333333333334</v>
          </cell>
          <cell r="AD112">
            <v>220.58333333333334</v>
          </cell>
          <cell r="AE112">
            <v>220.58333333333334</v>
          </cell>
          <cell r="AF112">
            <v>220.58333333333334</v>
          </cell>
          <cell r="AG112">
            <v>220.58333333333334</v>
          </cell>
          <cell r="AH112">
            <v>220.58333333333334</v>
          </cell>
          <cell r="AI112">
            <v>220.58333333333334</v>
          </cell>
          <cell r="AJ112">
            <v>220.58333333333334</v>
          </cell>
          <cell r="AK112">
            <v>2647</v>
          </cell>
          <cell r="AL112">
            <v>0</v>
          </cell>
        </row>
        <row r="113">
          <cell r="B113" t="str">
            <v/>
          </cell>
          <cell r="C113" t="str">
            <v/>
          </cell>
          <cell r="D113" t="str">
            <v>CUSCONN101CCONCOMMON</v>
          </cell>
          <cell r="E113" t="str">
            <v>100013928</v>
          </cell>
          <cell r="F113" t="str">
            <v>93000</v>
          </cell>
          <cell r="G113" t="str">
            <v>Create &amp; Maintain Department Reports</v>
          </cell>
          <cell r="H113" t="str">
            <v>311</v>
          </cell>
          <cell r="I113" t="str">
            <v>101</v>
          </cell>
          <cell r="J113" t="str">
            <v>5065</v>
          </cell>
          <cell r="K113" t="str">
            <v>Project Time</v>
          </cell>
          <cell r="L113" t="str">
            <v>Project Time</v>
          </cell>
          <cell r="M113" t="str">
            <v>SUPERVISOR, CUSTOMER CONNECTIONS</v>
          </cell>
          <cell r="O113">
            <v>84.962177734375004</v>
          </cell>
          <cell r="Q113">
            <v>0</v>
          </cell>
          <cell r="S113" t="str">
            <v/>
          </cell>
          <cell r="T113" t="str">
            <v>609000311-101-5065</v>
          </cell>
          <cell r="U113" t="str">
            <v>609000</v>
          </cell>
          <cell r="V113" t="str">
            <v>Direct labour - Project (ABC costs)</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row>
        <row r="114">
          <cell r="B114" t="str">
            <v/>
          </cell>
          <cell r="C114" t="str">
            <v/>
          </cell>
          <cell r="D114" t="str">
            <v>CUSCONN101CCONCOMMON</v>
          </cell>
          <cell r="E114" t="str">
            <v>100013928</v>
          </cell>
          <cell r="F114" t="str">
            <v>93000</v>
          </cell>
          <cell r="G114" t="str">
            <v>Create &amp; Maintain Department Reports</v>
          </cell>
          <cell r="H114" t="str">
            <v>311</v>
          </cell>
          <cell r="I114" t="str">
            <v>101</v>
          </cell>
          <cell r="J114" t="str">
            <v>5065</v>
          </cell>
          <cell r="K114" t="str">
            <v>Project Time</v>
          </cell>
          <cell r="L114" t="str">
            <v>Project Time</v>
          </cell>
          <cell r="O114" t="str">
            <v/>
          </cell>
          <cell r="Q114" t="str">
            <v/>
          </cell>
          <cell r="S114" t="str">
            <v/>
          </cell>
          <cell r="T114" t="str">
            <v>609000311-101-5065</v>
          </cell>
          <cell r="U114" t="str">
            <v>609000</v>
          </cell>
          <cell r="V114" t="str">
            <v>Direct labour - Project (ABC costs)</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row>
        <row r="115">
          <cell r="B115" t="str">
            <v/>
          </cell>
          <cell r="C115" t="str">
            <v/>
          </cell>
          <cell r="D115" t="str">
            <v>CUSCONN101CCONCOMMON</v>
          </cell>
          <cell r="E115" t="str">
            <v>100013929</v>
          </cell>
          <cell r="F115" t="str">
            <v>93100</v>
          </cell>
          <cell r="G115" t="str">
            <v>Create &amp; Maintain Corporate Reports</v>
          </cell>
          <cell r="H115" t="str">
            <v>311</v>
          </cell>
          <cell r="I115" t="str">
            <v>101</v>
          </cell>
          <cell r="J115" t="str">
            <v>5065</v>
          </cell>
          <cell r="K115" t="str">
            <v>Project Time</v>
          </cell>
          <cell r="L115" t="str">
            <v>Project Time</v>
          </cell>
          <cell r="M115" t="str">
            <v>MANAGER, CUSTOMER CONNECTIONS</v>
          </cell>
          <cell r="O115">
            <v>90.150380859375005</v>
          </cell>
          <cell r="P115">
            <v>100</v>
          </cell>
          <cell r="Q115">
            <v>9015.0380859375</v>
          </cell>
          <cell r="S115" t="str">
            <v/>
          </cell>
          <cell r="T115" t="str">
            <v>609000311-101-5065</v>
          </cell>
          <cell r="U115" t="str">
            <v>609000</v>
          </cell>
          <cell r="V115" t="str">
            <v>Direct labour - Project (ABC costs)</v>
          </cell>
          <cell r="X115">
            <v>9015</v>
          </cell>
          <cell r="Y115">
            <v>751.25</v>
          </cell>
          <cell r="Z115">
            <v>751.25</v>
          </cell>
          <cell r="AA115">
            <v>751.25</v>
          </cell>
          <cell r="AB115">
            <v>751.25</v>
          </cell>
          <cell r="AC115">
            <v>751.25</v>
          </cell>
          <cell r="AD115">
            <v>751.25</v>
          </cell>
          <cell r="AE115">
            <v>751.25</v>
          </cell>
          <cell r="AF115">
            <v>751.25</v>
          </cell>
          <cell r="AG115">
            <v>751.25</v>
          </cell>
          <cell r="AH115">
            <v>751.25</v>
          </cell>
          <cell r="AI115">
            <v>751.25</v>
          </cell>
          <cell r="AJ115">
            <v>751.25</v>
          </cell>
          <cell r="AK115">
            <v>9015</v>
          </cell>
          <cell r="AL115">
            <v>0</v>
          </cell>
        </row>
        <row r="116">
          <cell r="B116" t="str">
            <v/>
          </cell>
          <cell r="C116" t="str">
            <v/>
          </cell>
          <cell r="D116" t="str">
            <v>CUSCONN101CCONCOMMON</v>
          </cell>
          <cell r="E116" t="str">
            <v>100013929</v>
          </cell>
          <cell r="F116" t="str">
            <v>93100</v>
          </cell>
          <cell r="G116" t="str">
            <v>Create &amp; Maintain Corporate Reports</v>
          </cell>
          <cell r="H116" t="str">
            <v>311</v>
          </cell>
          <cell r="I116" t="str">
            <v>101</v>
          </cell>
          <cell r="J116" t="str">
            <v>5065</v>
          </cell>
          <cell r="K116" t="str">
            <v>Project Time</v>
          </cell>
          <cell r="L116" t="str">
            <v>Project Time</v>
          </cell>
          <cell r="M116" t="str">
            <v>SUPERVISOR, CUSTOMER CONNECTIONS</v>
          </cell>
          <cell r="O116">
            <v>84.962177734375004</v>
          </cell>
          <cell r="Q116">
            <v>0</v>
          </cell>
          <cell r="S116" t="str">
            <v/>
          </cell>
          <cell r="T116" t="str">
            <v>609000311-101-5065</v>
          </cell>
          <cell r="U116" t="str">
            <v>609000</v>
          </cell>
          <cell r="V116" t="str">
            <v>Direct labour - Project (ABC costs)</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row>
        <row r="117">
          <cell r="B117" t="str">
            <v/>
          </cell>
          <cell r="C117" t="str">
            <v/>
          </cell>
          <cell r="D117" t="str">
            <v>CUSCONN101CCONCOMMON</v>
          </cell>
          <cell r="E117" t="str">
            <v>100013929</v>
          </cell>
          <cell r="F117" t="str">
            <v>93100</v>
          </cell>
          <cell r="G117" t="str">
            <v>Create &amp; Maintain Corporate Reports</v>
          </cell>
          <cell r="H117" t="str">
            <v>311</v>
          </cell>
          <cell r="I117" t="str">
            <v>101</v>
          </cell>
          <cell r="J117" t="str">
            <v>5065</v>
          </cell>
          <cell r="K117" t="str">
            <v>Project Time</v>
          </cell>
          <cell r="L117" t="str">
            <v>Project Time</v>
          </cell>
          <cell r="O117" t="str">
            <v/>
          </cell>
          <cell r="Q117" t="str">
            <v/>
          </cell>
          <cell r="S117" t="str">
            <v/>
          </cell>
          <cell r="T117" t="str">
            <v>609000311-101-5065</v>
          </cell>
          <cell r="U117" t="str">
            <v>609000</v>
          </cell>
          <cell r="V117" t="str">
            <v>Direct labour - Project (ABC costs)</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row>
        <row r="118">
          <cell r="B118" t="str">
            <v/>
          </cell>
          <cell r="C118" t="str">
            <v/>
          </cell>
          <cell r="D118" t="str">
            <v>CUSCONN101CCONCOMMON</v>
          </cell>
          <cell r="E118" t="str">
            <v>100013930</v>
          </cell>
          <cell r="F118" t="str">
            <v>94000</v>
          </cell>
          <cell r="G118" t="str">
            <v>Manage Performance</v>
          </cell>
          <cell r="H118" t="str">
            <v>311</v>
          </cell>
          <cell r="I118" t="str">
            <v>101</v>
          </cell>
          <cell r="J118" t="str">
            <v>5065</v>
          </cell>
          <cell r="K118" t="str">
            <v>Project Time</v>
          </cell>
          <cell r="L118" t="str">
            <v>Project Time</v>
          </cell>
          <cell r="M118" t="str">
            <v>MANAGER, CUSTOMER CONNECTIONS</v>
          </cell>
          <cell r="O118">
            <v>90.150380859375005</v>
          </cell>
          <cell r="P118">
            <v>65</v>
          </cell>
          <cell r="Q118">
            <v>5859.7747558593755</v>
          </cell>
          <cell r="S118" t="str">
            <v/>
          </cell>
          <cell r="T118" t="str">
            <v>609000311-101-5065</v>
          </cell>
          <cell r="U118" t="str">
            <v>609000</v>
          </cell>
          <cell r="V118" t="str">
            <v>Direct labour - Project (ABC costs)</v>
          </cell>
          <cell r="X118">
            <v>5860</v>
          </cell>
          <cell r="Y118">
            <v>488.33333333333331</v>
          </cell>
          <cell r="Z118">
            <v>488.33333333333331</v>
          </cell>
          <cell r="AA118">
            <v>488.33333333333331</v>
          </cell>
          <cell r="AB118">
            <v>488.33333333333331</v>
          </cell>
          <cell r="AC118">
            <v>488.33333333333331</v>
          </cell>
          <cell r="AD118">
            <v>488.33333333333331</v>
          </cell>
          <cell r="AE118">
            <v>488.33333333333331</v>
          </cell>
          <cell r="AF118">
            <v>488.33333333333331</v>
          </cell>
          <cell r="AG118">
            <v>488.33333333333331</v>
          </cell>
          <cell r="AH118">
            <v>488.33333333333331</v>
          </cell>
          <cell r="AI118">
            <v>488.33333333333331</v>
          </cell>
          <cell r="AJ118">
            <v>488.33333333333331</v>
          </cell>
          <cell r="AK118">
            <v>5859.9999999999991</v>
          </cell>
          <cell r="AL118">
            <v>0</v>
          </cell>
        </row>
        <row r="119">
          <cell r="B119" t="str">
            <v/>
          </cell>
          <cell r="C119" t="str">
            <v/>
          </cell>
          <cell r="D119" t="str">
            <v>CUSCONN101CCONCOMMON</v>
          </cell>
          <cell r="E119" t="str">
            <v>100013930</v>
          </cell>
          <cell r="F119" t="str">
            <v>94000</v>
          </cell>
          <cell r="G119" t="str">
            <v>Manage Performance</v>
          </cell>
          <cell r="H119" t="str">
            <v>311</v>
          </cell>
          <cell r="I119" t="str">
            <v>101</v>
          </cell>
          <cell r="J119" t="str">
            <v>5065</v>
          </cell>
          <cell r="K119" t="str">
            <v>Project Time</v>
          </cell>
          <cell r="L119" t="str">
            <v>Project Time</v>
          </cell>
          <cell r="M119" t="str">
            <v>SUPERVISOR, CUSTOMER CONNECTIONS</v>
          </cell>
          <cell r="O119">
            <v>84.962177734375004</v>
          </cell>
          <cell r="P119">
            <v>68</v>
          </cell>
          <cell r="Q119">
            <v>5777.4280859375003</v>
          </cell>
          <cell r="S119" t="str">
            <v/>
          </cell>
          <cell r="T119" t="str">
            <v>609000311-101-5065</v>
          </cell>
          <cell r="U119" t="str">
            <v>609000</v>
          </cell>
          <cell r="V119" t="str">
            <v>Direct labour - Project (ABC costs)</v>
          </cell>
          <cell r="W119" t="str">
            <v>1/2  day per man x 17 employees</v>
          </cell>
          <cell r="X119">
            <v>5777</v>
          </cell>
          <cell r="Y119">
            <v>481.41666666666669</v>
          </cell>
          <cell r="Z119">
            <v>481.41666666666669</v>
          </cell>
          <cell r="AA119">
            <v>481.41666666666669</v>
          </cell>
          <cell r="AB119">
            <v>481.41666666666669</v>
          </cell>
          <cell r="AC119">
            <v>481.41666666666669</v>
          </cell>
          <cell r="AD119">
            <v>481.41666666666669</v>
          </cell>
          <cell r="AE119">
            <v>481.41666666666669</v>
          </cell>
          <cell r="AF119">
            <v>481.41666666666669</v>
          </cell>
          <cell r="AG119">
            <v>481.41666666666669</v>
          </cell>
          <cell r="AH119">
            <v>481.41666666666669</v>
          </cell>
          <cell r="AI119">
            <v>481.41666666666669</v>
          </cell>
          <cell r="AJ119">
            <v>481.41666666666669</v>
          </cell>
          <cell r="AK119">
            <v>5777.0000000000009</v>
          </cell>
          <cell r="AL119">
            <v>0</v>
          </cell>
        </row>
        <row r="120">
          <cell r="B120" t="str">
            <v/>
          </cell>
          <cell r="C120" t="str">
            <v/>
          </cell>
          <cell r="D120" t="str">
            <v>CUSCONN101CCONCOMMON</v>
          </cell>
          <cell r="E120" t="str">
            <v>100013930</v>
          </cell>
          <cell r="F120" t="str">
            <v>94000</v>
          </cell>
          <cell r="G120" t="str">
            <v>Manage Performance</v>
          </cell>
          <cell r="H120" t="str">
            <v>311</v>
          </cell>
          <cell r="I120" t="str">
            <v>101</v>
          </cell>
          <cell r="J120" t="str">
            <v>5065</v>
          </cell>
          <cell r="K120" t="str">
            <v>Project Time</v>
          </cell>
          <cell r="L120" t="str">
            <v>Project Time</v>
          </cell>
          <cell r="O120" t="str">
            <v/>
          </cell>
          <cell r="Q120" t="str">
            <v/>
          </cell>
          <cell r="S120" t="str">
            <v/>
          </cell>
          <cell r="T120" t="str">
            <v>609000311-101-5065</v>
          </cell>
          <cell r="U120" t="str">
            <v>609000</v>
          </cell>
          <cell r="V120" t="str">
            <v>Direct labour - Project (ABC costs)</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row>
        <row r="121">
          <cell r="B121" t="str">
            <v/>
          </cell>
          <cell r="C121" t="str">
            <v/>
          </cell>
          <cell r="D121" t="str">
            <v>CUSCONN101CCONCOMMON</v>
          </cell>
          <cell r="E121" t="str">
            <v>100013931</v>
          </cell>
          <cell r="F121" t="str">
            <v>94200</v>
          </cell>
          <cell r="G121" t="str">
            <v>Daily Work Scheduling</v>
          </cell>
          <cell r="H121" t="str">
            <v>311</v>
          </cell>
          <cell r="I121" t="str">
            <v>101</v>
          </cell>
          <cell r="J121" t="str">
            <v>5065</v>
          </cell>
          <cell r="K121" t="str">
            <v>Project Time</v>
          </cell>
          <cell r="L121" t="str">
            <v>Project Time</v>
          </cell>
          <cell r="M121" t="str">
            <v>MANAGER, CUSTOMER CONNECTIONS</v>
          </cell>
          <cell r="O121">
            <v>90.150380859375005</v>
          </cell>
          <cell r="P121">
            <v>180</v>
          </cell>
          <cell r="Q121">
            <v>16227.068554687501</v>
          </cell>
          <cell r="S121" t="str">
            <v/>
          </cell>
          <cell r="T121" t="str">
            <v>609000311-101-5065</v>
          </cell>
          <cell r="U121" t="str">
            <v>609000</v>
          </cell>
          <cell r="V121" t="str">
            <v>Direct labour - Project (ABC costs)</v>
          </cell>
          <cell r="X121">
            <v>16227</v>
          </cell>
          <cell r="Y121">
            <v>1352.25</v>
          </cell>
          <cell r="Z121">
            <v>1352.25</v>
          </cell>
          <cell r="AA121">
            <v>1352.25</v>
          </cell>
          <cell r="AB121">
            <v>1352.25</v>
          </cell>
          <cell r="AC121">
            <v>1352.25</v>
          </cell>
          <cell r="AD121">
            <v>1352.25</v>
          </cell>
          <cell r="AE121">
            <v>1352.25</v>
          </cell>
          <cell r="AF121">
            <v>1352.25</v>
          </cell>
          <cell r="AG121">
            <v>1352.25</v>
          </cell>
          <cell r="AH121">
            <v>1352.25</v>
          </cell>
          <cell r="AI121">
            <v>1352.25</v>
          </cell>
          <cell r="AJ121">
            <v>1352.25</v>
          </cell>
          <cell r="AK121">
            <v>16227</v>
          </cell>
          <cell r="AL121">
            <v>0</v>
          </cell>
        </row>
        <row r="122">
          <cell r="B122" t="str">
            <v/>
          </cell>
          <cell r="C122" t="str">
            <v/>
          </cell>
          <cell r="D122" t="str">
            <v>CUSCONN101CCONCOMMON</v>
          </cell>
          <cell r="E122" t="str">
            <v>100013931</v>
          </cell>
          <cell r="F122" t="str">
            <v>94200</v>
          </cell>
          <cell r="G122" t="str">
            <v>Daily Work Scheduling</v>
          </cell>
          <cell r="H122" t="str">
            <v>311</v>
          </cell>
          <cell r="I122" t="str">
            <v>101</v>
          </cell>
          <cell r="J122" t="str">
            <v>5065</v>
          </cell>
          <cell r="K122" t="str">
            <v>Workorder Time</v>
          </cell>
          <cell r="L122" t="str">
            <v>Workorder Time</v>
          </cell>
          <cell r="M122" t="str">
            <v>METER SUPPORT CLERK</v>
          </cell>
          <cell r="O122">
            <v>42.023799479166669</v>
          </cell>
          <cell r="P122">
            <v>832</v>
          </cell>
          <cell r="Q122">
            <v>34963.801166666672</v>
          </cell>
          <cell r="S122" t="str">
            <v/>
          </cell>
          <cell r="T122" t="str">
            <v>608000311-101-5065</v>
          </cell>
          <cell r="U122" t="str">
            <v>608000</v>
          </cell>
          <cell r="V122" t="str">
            <v>Direct labour - Work order</v>
          </cell>
          <cell r="W122" t="str">
            <v>300 hours per clerk</v>
          </cell>
          <cell r="X122">
            <v>34964</v>
          </cell>
          <cell r="Y122">
            <v>2913.6666666666665</v>
          </cell>
          <cell r="Z122">
            <v>2913.6666666666665</v>
          </cell>
          <cell r="AA122">
            <v>2913.6666666666665</v>
          </cell>
          <cell r="AB122">
            <v>2913.6666666666665</v>
          </cell>
          <cell r="AC122">
            <v>2913.6666666666665</v>
          </cell>
          <cell r="AD122">
            <v>2913.6666666666665</v>
          </cell>
          <cell r="AE122">
            <v>2913.6666666666665</v>
          </cell>
          <cell r="AF122">
            <v>2913.6666666666665</v>
          </cell>
          <cell r="AG122">
            <v>2913.6666666666665</v>
          </cell>
          <cell r="AH122">
            <v>2913.6666666666665</v>
          </cell>
          <cell r="AI122">
            <v>2913.6666666666665</v>
          </cell>
          <cell r="AJ122">
            <v>2913.6666666666665</v>
          </cell>
          <cell r="AK122">
            <v>34964.000000000007</v>
          </cell>
          <cell r="AL122">
            <v>0</v>
          </cell>
        </row>
        <row r="123">
          <cell r="B123" t="str">
            <v/>
          </cell>
          <cell r="C123" t="str">
            <v/>
          </cell>
          <cell r="D123" t="str">
            <v>CUSCONN101CCONCOMMON</v>
          </cell>
          <cell r="E123" t="str">
            <v>100013931</v>
          </cell>
          <cell r="F123" t="str">
            <v>94200</v>
          </cell>
          <cell r="G123" t="str">
            <v>Daily Work Scheduling</v>
          </cell>
          <cell r="H123" t="str">
            <v>311</v>
          </cell>
          <cell r="I123" t="str">
            <v>101</v>
          </cell>
          <cell r="J123" t="str">
            <v>5065</v>
          </cell>
          <cell r="K123" t="str">
            <v>Workorder Time</v>
          </cell>
          <cell r="L123" t="str">
            <v>Workorder Time</v>
          </cell>
          <cell r="M123" t="str">
            <v>METERPERSON, LEAD HAND</v>
          </cell>
          <cell r="O123">
            <v>73.397998046875003</v>
          </cell>
          <cell r="P123">
            <v>260</v>
          </cell>
          <cell r="Q123">
            <v>19083.4794921875</v>
          </cell>
          <cell r="S123" t="str">
            <v/>
          </cell>
          <cell r="T123" t="str">
            <v>608000311-101-5065</v>
          </cell>
          <cell r="U123" t="str">
            <v>608000</v>
          </cell>
          <cell r="V123" t="str">
            <v>Direct labour - Work order</v>
          </cell>
          <cell r="X123">
            <v>19083</v>
          </cell>
          <cell r="Y123">
            <v>1590.25</v>
          </cell>
          <cell r="Z123">
            <v>1590.25</v>
          </cell>
          <cell r="AA123">
            <v>1590.25</v>
          </cell>
          <cell r="AB123">
            <v>1590.25</v>
          </cell>
          <cell r="AC123">
            <v>1590.25</v>
          </cell>
          <cell r="AD123">
            <v>1590.25</v>
          </cell>
          <cell r="AE123">
            <v>1590.25</v>
          </cell>
          <cell r="AF123">
            <v>1590.25</v>
          </cell>
          <cell r="AG123">
            <v>1590.25</v>
          </cell>
          <cell r="AH123">
            <v>1590.25</v>
          </cell>
          <cell r="AI123">
            <v>1590.25</v>
          </cell>
          <cell r="AJ123">
            <v>1590.25</v>
          </cell>
          <cell r="AK123">
            <v>19083</v>
          </cell>
          <cell r="AL123">
            <v>0</v>
          </cell>
        </row>
        <row r="124">
          <cell r="B124" t="str">
            <v/>
          </cell>
          <cell r="C124" t="str">
            <v/>
          </cell>
          <cell r="D124" t="str">
            <v>CUSCONN101CCONCOMMON</v>
          </cell>
          <cell r="E124" t="str">
            <v>100013931</v>
          </cell>
          <cell r="F124" t="str">
            <v>94200</v>
          </cell>
          <cell r="G124" t="str">
            <v>Daily Work Scheduling</v>
          </cell>
          <cell r="H124" t="str">
            <v>311</v>
          </cell>
          <cell r="I124" t="str">
            <v>101</v>
          </cell>
          <cell r="J124" t="str">
            <v>5065</v>
          </cell>
          <cell r="K124" t="str">
            <v>Project Time</v>
          </cell>
          <cell r="L124" t="str">
            <v>Project Time</v>
          </cell>
          <cell r="M124" t="str">
            <v>SUPERVISOR, CUSTOMER CONNECTIONS</v>
          </cell>
          <cell r="O124">
            <v>84.962177734375004</v>
          </cell>
          <cell r="P124">
            <v>100</v>
          </cell>
          <cell r="Q124">
            <v>8496.2177734375</v>
          </cell>
          <cell r="S124" t="str">
            <v/>
          </cell>
          <cell r="T124" t="str">
            <v>609000311-101-5065</v>
          </cell>
          <cell r="U124" t="str">
            <v>609000</v>
          </cell>
          <cell r="V124" t="str">
            <v>Direct labour - Project (ABC costs)</v>
          </cell>
          <cell r="X124">
            <v>8496</v>
          </cell>
          <cell r="Y124">
            <v>708</v>
          </cell>
          <cell r="Z124">
            <v>708</v>
          </cell>
          <cell r="AA124">
            <v>708</v>
          </cell>
          <cell r="AB124">
            <v>708</v>
          </cell>
          <cell r="AC124">
            <v>708</v>
          </cell>
          <cell r="AD124">
            <v>708</v>
          </cell>
          <cell r="AE124">
            <v>708</v>
          </cell>
          <cell r="AF124">
            <v>708</v>
          </cell>
          <cell r="AG124">
            <v>708</v>
          </cell>
          <cell r="AH124">
            <v>708</v>
          </cell>
          <cell r="AI124">
            <v>708</v>
          </cell>
          <cell r="AJ124">
            <v>708</v>
          </cell>
          <cell r="AK124">
            <v>8496</v>
          </cell>
          <cell r="AL124">
            <v>0</v>
          </cell>
        </row>
        <row r="125">
          <cell r="B125">
            <v>17</v>
          </cell>
          <cell r="C125" t="str">
            <v/>
          </cell>
          <cell r="D125" t="str">
            <v>CUSCONN101CCONCOMMON</v>
          </cell>
          <cell r="E125" t="str">
            <v>100013932</v>
          </cell>
          <cell r="F125" t="str">
            <v>95000</v>
          </cell>
          <cell r="G125" t="str">
            <v>Internal Training &amp; Development</v>
          </cell>
          <cell r="H125" t="str">
            <v>311</v>
          </cell>
          <cell r="I125" t="str">
            <v>101</v>
          </cell>
          <cell r="J125" t="str">
            <v>5065</v>
          </cell>
          <cell r="K125" t="str">
            <v>A/P</v>
          </cell>
          <cell r="L125" t="str">
            <v>SA1 - Training and Development</v>
          </cell>
          <cell r="M125" t="str">
            <v>A/P</v>
          </cell>
          <cell r="N125">
            <v>500</v>
          </cell>
          <cell r="O125" t="str">
            <v/>
          </cell>
          <cell r="Q125" t="str">
            <v/>
          </cell>
          <cell r="S125" t="str">
            <v/>
          </cell>
          <cell r="T125" t="str">
            <v>640000311-101-5065</v>
          </cell>
          <cell r="U125" t="str">
            <v>640000</v>
          </cell>
          <cell r="V125" t="str">
            <v>Training and development</v>
          </cell>
          <cell r="X125">
            <v>500</v>
          </cell>
          <cell r="Y125">
            <v>41.666666666666664</v>
          </cell>
          <cell r="Z125">
            <v>41.666666666666664</v>
          </cell>
          <cell r="AA125">
            <v>41.666666666666664</v>
          </cell>
          <cell r="AB125">
            <v>41.666666666666664</v>
          </cell>
          <cell r="AC125">
            <v>41.666666666666664</v>
          </cell>
          <cell r="AD125">
            <v>41.666666666666664</v>
          </cell>
          <cell r="AE125">
            <v>41.666666666666664</v>
          </cell>
          <cell r="AF125">
            <v>41.666666666666664</v>
          </cell>
          <cell r="AG125">
            <v>41.666666666666664</v>
          </cell>
          <cell r="AH125">
            <v>41.666666666666664</v>
          </cell>
          <cell r="AI125">
            <v>41.666666666666664</v>
          </cell>
          <cell r="AJ125">
            <v>41.666666666666664</v>
          </cell>
          <cell r="AK125">
            <v>500.00000000000006</v>
          </cell>
          <cell r="AL125">
            <v>0</v>
          </cell>
        </row>
        <row r="126">
          <cell r="B126" t="str">
            <v/>
          </cell>
          <cell r="C126" t="str">
            <v/>
          </cell>
          <cell r="D126" t="str">
            <v>CUSCONN101CCONCOMMON</v>
          </cell>
          <cell r="E126" t="str">
            <v>100013932</v>
          </cell>
          <cell r="F126" t="str">
            <v>95000</v>
          </cell>
          <cell r="G126" t="str">
            <v>Internal Training &amp; Development</v>
          </cell>
          <cell r="H126" t="str">
            <v>311</v>
          </cell>
          <cell r="I126" t="str">
            <v>101</v>
          </cell>
          <cell r="J126" t="str">
            <v>5065</v>
          </cell>
          <cell r="K126" t="str">
            <v>A/P</v>
          </cell>
          <cell r="L126" t="str">
            <v>SA1 - Training and Development</v>
          </cell>
          <cell r="M126" t="str">
            <v>A/P</v>
          </cell>
          <cell r="N126">
            <v>500</v>
          </cell>
          <cell r="O126" t="str">
            <v/>
          </cell>
          <cell r="Q126" t="str">
            <v/>
          </cell>
          <cell r="S126" t="str">
            <v/>
          </cell>
          <cell r="T126" t="str">
            <v>640000311-101-5065</v>
          </cell>
          <cell r="U126" t="str">
            <v>640000</v>
          </cell>
          <cell r="V126" t="str">
            <v>Training and development</v>
          </cell>
          <cell r="X126">
            <v>500</v>
          </cell>
          <cell r="Y126">
            <v>41.666666666666664</v>
          </cell>
          <cell r="Z126">
            <v>41.666666666666664</v>
          </cell>
          <cell r="AA126">
            <v>41.666666666666664</v>
          </cell>
          <cell r="AB126">
            <v>41.666666666666664</v>
          </cell>
          <cell r="AC126">
            <v>41.666666666666664</v>
          </cell>
          <cell r="AD126">
            <v>41.666666666666664</v>
          </cell>
          <cell r="AE126">
            <v>41.666666666666664</v>
          </cell>
          <cell r="AF126">
            <v>41.666666666666664</v>
          </cell>
          <cell r="AG126">
            <v>41.666666666666664</v>
          </cell>
          <cell r="AH126">
            <v>41.666666666666664</v>
          </cell>
          <cell r="AI126">
            <v>41.666666666666664</v>
          </cell>
          <cell r="AJ126">
            <v>41.666666666666664</v>
          </cell>
          <cell r="AK126">
            <v>500.00000000000006</v>
          </cell>
          <cell r="AL126">
            <v>0</v>
          </cell>
        </row>
        <row r="127">
          <cell r="B127" t="str">
            <v/>
          </cell>
          <cell r="C127" t="str">
            <v/>
          </cell>
          <cell r="D127" t="str">
            <v>CUSCONN101CCONCOMMON</v>
          </cell>
          <cell r="E127" t="str">
            <v>100013932</v>
          </cell>
          <cell r="F127" t="str">
            <v>95000</v>
          </cell>
          <cell r="G127" t="str">
            <v>Internal Training &amp; Development</v>
          </cell>
          <cell r="H127" t="str">
            <v>311</v>
          </cell>
          <cell r="I127" t="str">
            <v>101</v>
          </cell>
          <cell r="J127" t="str">
            <v>5065</v>
          </cell>
          <cell r="K127" t="str">
            <v>A/P</v>
          </cell>
          <cell r="L127" t="str">
            <v>SA1 - Training and Development</v>
          </cell>
          <cell r="M127" t="str">
            <v>A/P</v>
          </cell>
          <cell r="N127">
            <v>500</v>
          </cell>
          <cell r="O127" t="str">
            <v/>
          </cell>
          <cell r="Q127" t="str">
            <v/>
          </cell>
          <cell r="S127" t="str">
            <v/>
          </cell>
          <cell r="T127" t="str">
            <v>640000311-101-5065</v>
          </cell>
          <cell r="U127" t="str">
            <v>640000</v>
          </cell>
          <cell r="V127" t="str">
            <v>Training and development</v>
          </cell>
          <cell r="X127">
            <v>500</v>
          </cell>
          <cell r="Y127">
            <v>41.666666666666664</v>
          </cell>
          <cell r="Z127">
            <v>41.666666666666664</v>
          </cell>
          <cell r="AA127">
            <v>41.666666666666664</v>
          </cell>
          <cell r="AB127">
            <v>41.666666666666664</v>
          </cell>
          <cell r="AC127">
            <v>41.666666666666664</v>
          </cell>
          <cell r="AD127">
            <v>41.666666666666664</v>
          </cell>
          <cell r="AE127">
            <v>41.666666666666664</v>
          </cell>
          <cell r="AF127">
            <v>41.666666666666664</v>
          </cell>
          <cell r="AG127">
            <v>41.666666666666664</v>
          </cell>
          <cell r="AH127">
            <v>41.666666666666664</v>
          </cell>
          <cell r="AI127">
            <v>41.666666666666664</v>
          </cell>
          <cell r="AJ127">
            <v>41.666666666666664</v>
          </cell>
          <cell r="AK127">
            <v>500.00000000000006</v>
          </cell>
          <cell r="AL127">
            <v>0</v>
          </cell>
        </row>
        <row r="128">
          <cell r="B128" t="str">
            <v/>
          </cell>
          <cell r="C128" t="str">
            <v/>
          </cell>
          <cell r="D128" t="str">
            <v>CUSCONN101CCONCOMMON</v>
          </cell>
          <cell r="E128" t="str">
            <v>100013932</v>
          </cell>
          <cell r="F128" t="str">
            <v>95000</v>
          </cell>
          <cell r="G128" t="str">
            <v>Internal Training &amp; Development</v>
          </cell>
          <cell r="H128" t="str">
            <v>311</v>
          </cell>
          <cell r="I128" t="str">
            <v>101</v>
          </cell>
          <cell r="J128" t="str">
            <v>5065</v>
          </cell>
          <cell r="K128" t="str">
            <v>A/P</v>
          </cell>
          <cell r="L128" t="str">
            <v>SA1 - Training and Development</v>
          </cell>
          <cell r="M128" t="str">
            <v>A/P</v>
          </cell>
          <cell r="N128">
            <v>500</v>
          </cell>
          <cell r="O128" t="str">
            <v/>
          </cell>
          <cell r="Q128" t="str">
            <v/>
          </cell>
          <cell r="S128" t="str">
            <v/>
          </cell>
          <cell r="T128" t="str">
            <v>640000311-101-5065</v>
          </cell>
          <cell r="U128" t="str">
            <v>640000</v>
          </cell>
          <cell r="V128" t="str">
            <v>Training and development</v>
          </cell>
          <cell r="X128">
            <v>500</v>
          </cell>
          <cell r="Y128">
            <v>41.666666666666664</v>
          </cell>
          <cell r="Z128">
            <v>41.666666666666664</v>
          </cell>
          <cell r="AA128">
            <v>41.666666666666664</v>
          </cell>
          <cell r="AB128">
            <v>41.666666666666664</v>
          </cell>
          <cell r="AC128">
            <v>41.666666666666664</v>
          </cell>
          <cell r="AD128">
            <v>41.666666666666664</v>
          </cell>
          <cell r="AE128">
            <v>41.666666666666664</v>
          </cell>
          <cell r="AF128">
            <v>41.666666666666664</v>
          </cell>
          <cell r="AG128">
            <v>41.666666666666664</v>
          </cell>
          <cell r="AH128">
            <v>41.666666666666664</v>
          </cell>
          <cell r="AI128">
            <v>41.666666666666664</v>
          </cell>
          <cell r="AJ128">
            <v>41.666666666666664</v>
          </cell>
          <cell r="AK128">
            <v>500.00000000000006</v>
          </cell>
          <cell r="AL128">
            <v>0</v>
          </cell>
        </row>
        <row r="129">
          <cell r="B129" t="str">
            <v/>
          </cell>
          <cell r="C129" t="str">
            <v/>
          </cell>
          <cell r="D129" t="str">
            <v>CUSCONN101CCONCOMMON</v>
          </cell>
          <cell r="E129" t="str">
            <v>100013932</v>
          </cell>
          <cell r="F129" t="str">
            <v>95000</v>
          </cell>
          <cell r="G129" t="str">
            <v>Internal Training &amp; Development</v>
          </cell>
          <cell r="H129" t="str">
            <v>311</v>
          </cell>
          <cell r="I129" t="str">
            <v>101</v>
          </cell>
          <cell r="J129" t="str">
            <v>5065</v>
          </cell>
          <cell r="K129" t="str">
            <v>A/P</v>
          </cell>
          <cell r="L129" t="str">
            <v>SA1 - Training and Development</v>
          </cell>
          <cell r="M129" t="str">
            <v>A/P</v>
          </cell>
          <cell r="N129">
            <v>500</v>
          </cell>
          <cell r="O129" t="str">
            <v/>
          </cell>
          <cell r="Q129" t="str">
            <v/>
          </cell>
          <cell r="S129" t="str">
            <v/>
          </cell>
          <cell r="T129" t="str">
            <v>640000311-101-5065</v>
          </cell>
          <cell r="U129" t="str">
            <v>640000</v>
          </cell>
          <cell r="V129" t="str">
            <v>Training and development</v>
          </cell>
          <cell r="X129">
            <v>500</v>
          </cell>
          <cell r="Y129">
            <v>41.666666666666664</v>
          </cell>
          <cell r="Z129">
            <v>41.666666666666664</v>
          </cell>
          <cell r="AA129">
            <v>41.666666666666664</v>
          </cell>
          <cell r="AB129">
            <v>41.666666666666664</v>
          </cell>
          <cell r="AC129">
            <v>41.666666666666664</v>
          </cell>
          <cell r="AD129">
            <v>41.666666666666664</v>
          </cell>
          <cell r="AE129">
            <v>41.666666666666664</v>
          </cell>
          <cell r="AF129">
            <v>41.666666666666664</v>
          </cell>
          <cell r="AG129">
            <v>41.666666666666664</v>
          </cell>
          <cell r="AH129">
            <v>41.666666666666664</v>
          </cell>
          <cell r="AI129">
            <v>41.666666666666664</v>
          </cell>
          <cell r="AJ129">
            <v>41.666666666666664</v>
          </cell>
          <cell r="AK129">
            <v>500.00000000000006</v>
          </cell>
          <cell r="AL129">
            <v>0</v>
          </cell>
        </row>
        <row r="130">
          <cell r="B130" t="str">
            <v/>
          </cell>
          <cell r="C130" t="str">
            <v/>
          </cell>
          <cell r="D130" t="str">
            <v>CUSCONN101CCONCOMMON</v>
          </cell>
          <cell r="E130" t="str">
            <v>100013932</v>
          </cell>
          <cell r="F130" t="str">
            <v>95000</v>
          </cell>
          <cell r="G130" t="str">
            <v>Internal Training &amp; Development</v>
          </cell>
          <cell r="H130" t="str">
            <v>311</v>
          </cell>
          <cell r="I130" t="str">
            <v>101</v>
          </cell>
          <cell r="J130" t="str">
            <v>5065</v>
          </cell>
          <cell r="K130" t="str">
            <v>Project Time</v>
          </cell>
          <cell r="L130" t="str">
            <v>Project Time</v>
          </cell>
          <cell r="M130" t="str">
            <v>MANAGER, CUSTOMER CONNECTIONS</v>
          </cell>
          <cell r="O130">
            <v>90.150380859375005</v>
          </cell>
          <cell r="P130">
            <v>46</v>
          </cell>
          <cell r="Q130">
            <v>4146.91751953125</v>
          </cell>
          <cell r="S130" t="str">
            <v/>
          </cell>
          <cell r="T130" t="str">
            <v>609000311-101-5065</v>
          </cell>
          <cell r="U130" t="str">
            <v>609000</v>
          </cell>
          <cell r="V130" t="str">
            <v>Direct labour - Project (ABC costs)</v>
          </cell>
          <cell r="X130">
            <v>4147</v>
          </cell>
          <cell r="Y130">
            <v>345.58333333333331</v>
          </cell>
          <cell r="Z130">
            <v>345.58333333333331</v>
          </cell>
          <cell r="AA130">
            <v>345.58333333333331</v>
          </cell>
          <cell r="AB130">
            <v>345.58333333333331</v>
          </cell>
          <cell r="AC130">
            <v>345.58333333333331</v>
          </cell>
          <cell r="AD130">
            <v>345.58333333333331</v>
          </cell>
          <cell r="AE130">
            <v>345.58333333333331</v>
          </cell>
          <cell r="AF130">
            <v>345.58333333333331</v>
          </cell>
          <cell r="AG130">
            <v>345.58333333333331</v>
          </cell>
          <cell r="AH130">
            <v>345.58333333333331</v>
          </cell>
          <cell r="AI130">
            <v>345.58333333333331</v>
          </cell>
          <cell r="AJ130">
            <v>345.58333333333331</v>
          </cell>
          <cell r="AK130">
            <v>4147.0000000000009</v>
          </cell>
          <cell r="AL130">
            <v>0</v>
          </cell>
        </row>
        <row r="131">
          <cell r="B131" t="str">
            <v/>
          </cell>
          <cell r="C131" t="str">
            <v/>
          </cell>
          <cell r="D131" t="str">
            <v>CUSCONN101CCONCOMMON</v>
          </cell>
          <cell r="E131" t="str">
            <v>100013932</v>
          </cell>
          <cell r="F131" t="str">
            <v>95000</v>
          </cell>
          <cell r="G131" t="str">
            <v>Internal Training &amp; Development</v>
          </cell>
          <cell r="H131" t="str">
            <v>311</v>
          </cell>
          <cell r="I131" t="str">
            <v>101</v>
          </cell>
          <cell r="J131" t="str">
            <v>5065</v>
          </cell>
          <cell r="K131" t="str">
            <v>Workorder Time</v>
          </cell>
          <cell r="L131" t="str">
            <v>Workorder Time</v>
          </cell>
          <cell r="M131" t="str">
            <v>METER SUPPORT CLERK</v>
          </cell>
          <cell r="O131">
            <v>42.023799479166669</v>
          </cell>
          <cell r="P131">
            <v>57</v>
          </cell>
          <cell r="Q131">
            <v>2395.3565703125</v>
          </cell>
          <cell r="S131" t="str">
            <v/>
          </cell>
          <cell r="T131" t="str">
            <v>608000311-101-5065</v>
          </cell>
          <cell r="U131" t="str">
            <v>608000</v>
          </cell>
          <cell r="V131" t="str">
            <v>Direct labour - Work order</v>
          </cell>
          <cell r="W131" t="str">
            <v>2 days x 4 clerks</v>
          </cell>
          <cell r="X131">
            <v>2395</v>
          </cell>
          <cell r="Y131">
            <v>199.58333333333334</v>
          </cell>
          <cell r="Z131">
            <v>199.58333333333334</v>
          </cell>
          <cell r="AA131">
            <v>199.58333333333334</v>
          </cell>
          <cell r="AB131">
            <v>199.58333333333334</v>
          </cell>
          <cell r="AC131">
            <v>199.58333333333334</v>
          </cell>
          <cell r="AD131">
            <v>199.58333333333334</v>
          </cell>
          <cell r="AE131">
            <v>199.58333333333334</v>
          </cell>
          <cell r="AF131">
            <v>199.58333333333334</v>
          </cell>
          <cell r="AG131">
            <v>199.58333333333334</v>
          </cell>
          <cell r="AH131">
            <v>199.58333333333334</v>
          </cell>
          <cell r="AI131">
            <v>199.58333333333334</v>
          </cell>
          <cell r="AJ131">
            <v>199.58333333333334</v>
          </cell>
          <cell r="AK131">
            <v>2395</v>
          </cell>
          <cell r="AL131">
            <v>0</v>
          </cell>
        </row>
        <row r="132">
          <cell r="B132" t="str">
            <v/>
          </cell>
          <cell r="C132" t="str">
            <v/>
          </cell>
          <cell r="D132" t="str">
            <v>CUSCONN101CCONCOMMON</v>
          </cell>
          <cell r="E132" t="str">
            <v>100013932</v>
          </cell>
          <cell r="F132" t="str">
            <v>95000</v>
          </cell>
          <cell r="G132" t="str">
            <v>Internal Training &amp; Development</v>
          </cell>
          <cell r="H132" t="str">
            <v>311</v>
          </cell>
          <cell r="I132" t="str">
            <v>101</v>
          </cell>
          <cell r="J132" t="str">
            <v>5065</v>
          </cell>
          <cell r="K132" t="str">
            <v>Workorder Time</v>
          </cell>
          <cell r="L132" t="str">
            <v>Workorder Time</v>
          </cell>
          <cell r="M132" t="str">
            <v>Meterperson - 1st Class</v>
          </cell>
          <cell r="O132">
            <v>67.801499023437501</v>
          </cell>
          <cell r="P132">
            <v>280</v>
          </cell>
          <cell r="Q132">
            <v>18984.419726562501</v>
          </cell>
          <cell r="S132" t="str">
            <v/>
          </cell>
          <cell r="T132" t="str">
            <v>608000311-101-5065</v>
          </cell>
          <cell r="U132" t="str">
            <v>608000</v>
          </cell>
          <cell r="V132" t="str">
            <v>Direct labour - Work order</v>
          </cell>
          <cell r="W132" t="str">
            <v>1 week per employee</v>
          </cell>
          <cell r="X132">
            <v>18984</v>
          </cell>
          <cell r="Y132">
            <v>1582</v>
          </cell>
          <cell r="Z132">
            <v>1582</v>
          </cell>
          <cell r="AA132">
            <v>1582</v>
          </cell>
          <cell r="AB132">
            <v>1582</v>
          </cell>
          <cell r="AC132">
            <v>1582</v>
          </cell>
          <cell r="AD132">
            <v>1582</v>
          </cell>
          <cell r="AE132">
            <v>1582</v>
          </cell>
          <cell r="AF132">
            <v>1582</v>
          </cell>
          <cell r="AG132">
            <v>1582</v>
          </cell>
          <cell r="AH132">
            <v>1582</v>
          </cell>
          <cell r="AI132">
            <v>1582</v>
          </cell>
          <cell r="AJ132">
            <v>1582</v>
          </cell>
          <cell r="AK132">
            <v>18984</v>
          </cell>
          <cell r="AL132">
            <v>0</v>
          </cell>
        </row>
        <row r="133">
          <cell r="B133" t="str">
            <v/>
          </cell>
          <cell r="C133" t="str">
            <v/>
          </cell>
          <cell r="D133" t="str">
            <v>CUSCONN101CCONCOMMON</v>
          </cell>
          <cell r="E133" t="str">
            <v>100013932</v>
          </cell>
          <cell r="F133" t="str">
            <v>95000</v>
          </cell>
          <cell r="G133" t="str">
            <v>Internal Training &amp; Development</v>
          </cell>
          <cell r="H133" t="str">
            <v>311</v>
          </cell>
          <cell r="I133" t="str">
            <v>101</v>
          </cell>
          <cell r="J133" t="str">
            <v>5065</v>
          </cell>
          <cell r="K133" t="str">
            <v>Workorder Time</v>
          </cell>
          <cell r="L133" t="str">
            <v>Workorder Time</v>
          </cell>
          <cell r="M133" t="str">
            <v>Meterperson - 2nd Class</v>
          </cell>
          <cell r="O133">
            <v>62.809501953125</v>
          </cell>
          <cell r="P133">
            <v>80</v>
          </cell>
          <cell r="Q133">
            <v>5024.7601562500004</v>
          </cell>
          <cell r="S133" t="str">
            <v/>
          </cell>
          <cell r="T133" t="str">
            <v>608000311-101-5065</v>
          </cell>
          <cell r="U133" t="str">
            <v>608000</v>
          </cell>
          <cell r="V133" t="str">
            <v>Direct labour - Work order</v>
          </cell>
          <cell r="X133">
            <v>5025</v>
          </cell>
          <cell r="Y133">
            <v>418.75</v>
          </cell>
          <cell r="Z133">
            <v>418.75</v>
          </cell>
          <cell r="AA133">
            <v>418.75</v>
          </cell>
          <cell r="AB133">
            <v>418.75</v>
          </cell>
          <cell r="AC133">
            <v>418.75</v>
          </cell>
          <cell r="AD133">
            <v>418.75</v>
          </cell>
          <cell r="AE133">
            <v>418.75</v>
          </cell>
          <cell r="AF133">
            <v>418.75</v>
          </cell>
          <cell r="AG133">
            <v>418.75</v>
          </cell>
          <cell r="AH133">
            <v>418.75</v>
          </cell>
          <cell r="AI133">
            <v>418.75</v>
          </cell>
          <cell r="AJ133">
            <v>418.75</v>
          </cell>
          <cell r="AK133">
            <v>5025</v>
          </cell>
          <cell r="AL133">
            <v>0</v>
          </cell>
        </row>
        <row r="134">
          <cell r="B134" t="str">
            <v/>
          </cell>
          <cell r="C134" t="str">
            <v/>
          </cell>
          <cell r="D134" t="str">
            <v>CUSCONN101CCONCOMMON</v>
          </cell>
          <cell r="E134" t="str">
            <v>100013932</v>
          </cell>
          <cell r="F134" t="str">
            <v>95000</v>
          </cell>
          <cell r="G134" t="str">
            <v>Internal Training &amp; Development</v>
          </cell>
          <cell r="H134" t="str">
            <v>311</v>
          </cell>
          <cell r="I134" t="str">
            <v>101</v>
          </cell>
          <cell r="J134" t="str">
            <v>5065</v>
          </cell>
          <cell r="K134" t="str">
            <v>Workorder Time</v>
          </cell>
          <cell r="L134" t="str">
            <v>Workorder Time</v>
          </cell>
          <cell r="M134" t="str">
            <v>Meterperson, Lead Hand</v>
          </cell>
          <cell r="O134">
            <v>73.397998046875003</v>
          </cell>
          <cell r="P134">
            <v>40</v>
          </cell>
          <cell r="Q134">
            <v>2935.919921875</v>
          </cell>
          <cell r="S134" t="str">
            <v/>
          </cell>
          <cell r="T134" t="str">
            <v>608000311-101-5065</v>
          </cell>
          <cell r="U134" t="str">
            <v>608000</v>
          </cell>
          <cell r="V134" t="str">
            <v>Direct labour - Work order</v>
          </cell>
          <cell r="X134">
            <v>2936</v>
          </cell>
          <cell r="Y134">
            <v>244.66666666666666</v>
          </cell>
          <cell r="Z134">
            <v>244.66666666666666</v>
          </cell>
          <cell r="AA134">
            <v>244.66666666666666</v>
          </cell>
          <cell r="AB134">
            <v>244.66666666666666</v>
          </cell>
          <cell r="AC134">
            <v>244.66666666666666</v>
          </cell>
          <cell r="AD134">
            <v>244.66666666666666</v>
          </cell>
          <cell r="AE134">
            <v>244.66666666666666</v>
          </cell>
          <cell r="AF134">
            <v>244.66666666666666</v>
          </cell>
          <cell r="AG134">
            <v>244.66666666666666</v>
          </cell>
          <cell r="AH134">
            <v>244.66666666666666</v>
          </cell>
          <cell r="AI134">
            <v>244.66666666666666</v>
          </cell>
          <cell r="AJ134">
            <v>244.66666666666666</v>
          </cell>
          <cell r="AK134">
            <v>2935.9999999999995</v>
          </cell>
          <cell r="AL134">
            <v>0</v>
          </cell>
        </row>
        <row r="135">
          <cell r="B135" t="str">
            <v/>
          </cell>
          <cell r="C135" t="str">
            <v/>
          </cell>
          <cell r="D135" t="str">
            <v>CUSCONN101CCONCOMMON</v>
          </cell>
          <cell r="E135" t="str">
            <v>100013932</v>
          </cell>
          <cell r="F135" t="str">
            <v>95000</v>
          </cell>
          <cell r="G135" t="str">
            <v>Internal Training &amp; Development</v>
          </cell>
          <cell r="H135" t="str">
            <v>311</v>
          </cell>
          <cell r="I135" t="str">
            <v>101</v>
          </cell>
          <cell r="J135" t="str">
            <v>5065</v>
          </cell>
          <cell r="K135" t="str">
            <v>Workorder Time</v>
          </cell>
          <cell r="L135" t="str">
            <v>Workorder Time</v>
          </cell>
          <cell r="M135" t="str">
            <v>Engineering Technologist</v>
          </cell>
          <cell r="O135">
            <v>71.453197916666667</v>
          </cell>
          <cell r="P135">
            <v>40</v>
          </cell>
          <cell r="Q135">
            <v>2858.1279166666668</v>
          </cell>
          <cell r="S135" t="str">
            <v/>
          </cell>
          <cell r="T135" t="str">
            <v>608000311-101-5065</v>
          </cell>
          <cell r="U135" t="str">
            <v>608000</v>
          </cell>
          <cell r="V135" t="str">
            <v>Direct labour - Work order</v>
          </cell>
          <cell r="X135">
            <v>2858</v>
          </cell>
          <cell r="Y135">
            <v>238.16666666666666</v>
          </cell>
          <cell r="Z135">
            <v>238.16666666666666</v>
          </cell>
          <cell r="AA135">
            <v>238.16666666666666</v>
          </cell>
          <cell r="AB135">
            <v>238.16666666666666</v>
          </cell>
          <cell r="AC135">
            <v>238.16666666666666</v>
          </cell>
          <cell r="AD135">
            <v>238.16666666666666</v>
          </cell>
          <cell r="AE135">
            <v>238.16666666666666</v>
          </cell>
          <cell r="AF135">
            <v>238.16666666666666</v>
          </cell>
          <cell r="AG135">
            <v>238.16666666666666</v>
          </cell>
          <cell r="AH135">
            <v>238.16666666666666</v>
          </cell>
          <cell r="AI135">
            <v>238.16666666666666</v>
          </cell>
          <cell r="AJ135">
            <v>238.16666666666666</v>
          </cell>
          <cell r="AK135">
            <v>2857.9999999999995</v>
          </cell>
          <cell r="AL135">
            <v>0</v>
          </cell>
        </row>
        <row r="136">
          <cell r="B136" t="str">
            <v/>
          </cell>
          <cell r="C136" t="str">
            <v/>
          </cell>
          <cell r="D136" t="str">
            <v>CUSCONN101CCONCOMMON</v>
          </cell>
          <cell r="E136" t="str">
            <v>100013932</v>
          </cell>
          <cell r="F136" t="str">
            <v>95000</v>
          </cell>
          <cell r="G136" t="str">
            <v>Internal Training &amp; Development</v>
          </cell>
          <cell r="H136" t="str">
            <v>311</v>
          </cell>
          <cell r="I136" t="str">
            <v>101</v>
          </cell>
          <cell r="J136" t="str">
            <v>5065</v>
          </cell>
          <cell r="K136" t="str">
            <v>Workorder Time</v>
          </cell>
          <cell r="L136" t="str">
            <v>Workorder Time</v>
          </cell>
          <cell r="M136" t="str">
            <v>Engineering Technician 2</v>
          </cell>
          <cell r="O136">
            <v>51.01459895833333</v>
          </cell>
          <cell r="P136">
            <v>80</v>
          </cell>
          <cell r="Q136">
            <v>4081.1679166666663</v>
          </cell>
          <cell r="S136" t="str">
            <v/>
          </cell>
          <cell r="T136" t="str">
            <v>608000311-101-5065</v>
          </cell>
          <cell r="U136" t="str">
            <v>608000</v>
          </cell>
          <cell r="V136" t="str">
            <v>Direct labour - Work order</v>
          </cell>
          <cell r="X136">
            <v>4081</v>
          </cell>
          <cell r="Y136">
            <v>340.08333333333331</v>
          </cell>
          <cell r="Z136">
            <v>340.08333333333331</v>
          </cell>
          <cell r="AA136">
            <v>340.08333333333331</v>
          </cell>
          <cell r="AB136">
            <v>340.08333333333331</v>
          </cell>
          <cell r="AC136">
            <v>340.08333333333331</v>
          </cell>
          <cell r="AD136">
            <v>340.08333333333331</v>
          </cell>
          <cell r="AE136">
            <v>340.08333333333331</v>
          </cell>
          <cell r="AF136">
            <v>340.08333333333331</v>
          </cell>
          <cell r="AG136">
            <v>340.08333333333331</v>
          </cell>
          <cell r="AH136">
            <v>340.08333333333331</v>
          </cell>
          <cell r="AI136">
            <v>340.08333333333331</v>
          </cell>
          <cell r="AJ136">
            <v>340.08333333333331</v>
          </cell>
          <cell r="AK136">
            <v>4081.0000000000005</v>
          </cell>
          <cell r="AL136">
            <v>0</v>
          </cell>
        </row>
        <row r="137">
          <cell r="B137" t="str">
            <v/>
          </cell>
          <cell r="C137" t="str">
            <v/>
          </cell>
          <cell r="D137" t="str">
            <v>CUSCONN101CCONCOMMON</v>
          </cell>
          <cell r="E137" t="str">
            <v>100013932</v>
          </cell>
          <cell r="F137" t="str">
            <v>95000</v>
          </cell>
          <cell r="G137" t="str">
            <v>Internal Training &amp; Development</v>
          </cell>
          <cell r="H137" t="str">
            <v>311</v>
          </cell>
          <cell r="I137" t="str">
            <v>101</v>
          </cell>
          <cell r="J137" t="str">
            <v>5065</v>
          </cell>
          <cell r="K137" t="str">
            <v>Project Time</v>
          </cell>
          <cell r="L137" t="str">
            <v>Project Time</v>
          </cell>
          <cell r="M137" t="str">
            <v>SUPERVISOR, CUSTOMER CONNECTIONS</v>
          </cell>
          <cell r="O137">
            <v>84.962177734375004</v>
          </cell>
          <cell r="P137">
            <v>46</v>
          </cell>
          <cell r="Q137">
            <v>3908.2601757812504</v>
          </cell>
          <cell r="S137" t="str">
            <v/>
          </cell>
          <cell r="T137" t="str">
            <v>609000311-101-5065</v>
          </cell>
          <cell r="U137" t="str">
            <v>609000</v>
          </cell>
          <cell r="V137" t="str">
            <v>Direct labour - Project (ABC costs)</v>
          </cell>
          <cell r="X137">
            <v>3908</v>
          </cell>
          <cell r="Y137">
            <v>325.66666666666669</v>
          </cell>
          <cell r="Z137">
            <v>325.66666666666669</v>
          </cell>
          <cell r="AA137">
            <v>325.66666666666669</v>
          </cell>
          <cell r="AB137">
            <v>325.66666666666669</v>
          </cell>
          <cell r="AC137">
            <v>325.66666666666669</v>
          </cell>
          <cell r="AD137">
            <v>325.66666666666669</v>
          </cell>
          <cell r="AE137">
            <v>325.66666666666669</v>
          </cell>
          <cell r="AF137">
            <v>325.66666666666669</v>
          </cell>
          <cell r="AG137">
            <v>325.66666666666669</v>
          </cell>
          <cell r="AH137">
            <v>325.66666666666669</v>
          </cell>
          <cell r="AI137">
            <v>325.66666666666669</v>
          </cell>
          <cell r="AJ137">
            <v>325.66666666666669</v>
          </cell>
          <cell r="AK137">
            <v>3907.9999999999995</v>
          </cell>
          <cell r="AL137">
            <v>0</v>
          </cell>
        </row>
        <row r="138">
          <cell r="B138" t="str">
            <v/>
          </cell>
          <cell r="C138" t="str">
            <v/>
          </cell>
          <cell r="D138" t="str">
            <v>CUSCONN101CCONCOMMON</v>
          </cell>
          <cell r="E138" t="str">
            <v>100013932</v>
          </cell>
          <cell r="F138" t="str">
            <v>95000</v>
          </cell>
          <cell r="G138" t="str">
            <v>Internal Training &amp; Development</v>
          </cell>
          <cell r="H138" t="str">
            <v>311</v>
          </cell>
          <cell r="I138" t="str">
            <v>101</v>
          </cell>
          <cell r="J138" t="str">
            <v>5065</v>
          </cell>
          <cell r="K138" t="str">
            <v>Vehicle</v>
          </cell>
          <cell r="L138" t="str">
            <v>Vehicle</v>
          </cell>
          <cell r="M138" t="str">
            <v>VECV - Cargo Van</v>
          </cell>
          <cell r="O138">
            <v>14</v>
          </cell>
          <cell r="Q138" t="str">
            <v/>
          </cell>
          <cell r="R138">
            <v>688</v>
          </cell>
          <cell r="S138">
            <v>9632</v>
          </cell>
          <cell r="T138" t="str">
            <v>651000311-101-5065</v>
          </cell>
          <cell r="U138" t="str">
            <v>651000</v>
          </cell>
          <cell r="V138" t="str">
            <v>Direct work order charges - Vehicles used</v>
          </cell>
          <cell r="X138">
            <v>9632</v>
          </cell>
          <cell r="Y138">
            <v>802.66666666666663</v>
          </cell>
          <cell r="Z138">
            <v>802.66666666666663</v>
          </cell>
          <cell r="AA138">
            <v>802.66666666666663</v>
          </cell>
          <cell r="AB138">
            <v>802.66666666666663</v>
          </cell>
          <cell r="AC138">
            <v>802.66666666666663</v>
          </cell>
          <cell r="AD138">
            <v>802.66666666666663</v>
          </cell>
          <cell r="AE138">
            <v>802.66666666666663</v>
          </cell>
          <cell r="AF138">
            <v>802.66666666666663</v>
          </cell>
          <cell r="AG138">
            <v>802.66666666666663</v>
          </cell>
          <cell r="AH138">
            <v>802.66666666666663</v>
          </cell>
          <cell r="AI138">
            <v>802.66666666666663</v>
          </cell>
          <cell r="AJ138">
            <v>802.66666666666663</v>
          </cell>
          <cell r="AK138">
            <v>9632</v>
          </cell>
          <cell r="AL138">
            <v>0</v>
          </cell>
        </row>
        <row r="139">
          <cell r="B139">
            <v>18</v>
          </cell>
          <cell r="C139" t="str">
            <v/>
          </cell>
          <cell r="D139" t="str">
            <v>CUSCONN101CCONCOMMON</v>
          </cell>
          <cell r="E139" t="str">
            <v>100013933</v>
          </cell>
          <cell r="F139" t="str">
            <v>95100</v>
          </cell>
          <cell r="G139" t="str">
            <v>External Training &amp; Development</v>
          </cell>
          <cell r="H139" t="str">
            <v>311</v>
          </cell>
          <cell r="I139" t="str">
            <v>101</v>
          </cell>
          <cell r="J139" t="str">
            <v>5065</v>
          </cell>
          <cell r="K139" t="str">
            <v>A/P</v>
          </cell>
          <cell r="L139" t="str">
            <v>SA39 - Outside Service Provider</v>
          </cell>
          <cell r="M139" t="str">
            <v>A/P</v>
          </cell>
          <cell r="N139">
            <v>2500</v>
          </cell>
          <cell r="O139" t="str">
            <v/>
          </cell>
          <cell r="Q139" t="str">
            <v/>
          </cell>
          <cell r="S139" t="str">
            <v/>
          </cell>
          <cell r="T139" t="str">
            <v>754000311-101-5065</v>
          </cell>
          <cell r="U139" t="str">
            <v>754000</v>
          </cell>
          <cell r="V139" t="str">
            <v>Outside service provider</v>
          </cell>
          <cell r="X139">
            <v>2500</v>
          </cell>
          <cell r="Y139">
            <v>208.33333333333334</v>
          </cell>
          <cell r="Z139">
            <v>208.33333333333334</v>
          </cell>
          <cell r="AA139">
            <v>208.33333333333334</v>
          </cell>
          <cell r="AB139">
            <v>208.33333333333334</v>
          </cell>
          <cell r="AC139">
            <v>208.33333333333334</v>
          </cell>
          <cell r="AD139">
            <v>208.33333333333334</v>
          </cell>
          <cell r="AE139">
            <v>208.33333333333334</v>
          </cell>
          <cell r="AF139">
            <v>208.33333333333334</v>
          </cell>
          <cell r="AG139">
            <v>208.33333333333334</v>
          </cell>
          <cell r="AH139">
            <v>208.33333333333334</v>
          </cell>
          <cell r="AI139">
            <v>208.33333333333334</v>
          </cell>
          <cell r="AJ139">
            <v>208.33333333333334</v>
          </cell>
          <cell r="AK139">
            <v>2500</v>
          </cell>
          <cell r="AL139">
            <v>0</v>
          </cell>
        </row>
        <row r="140">
          <cell r="B140" t="str">
            <v/>
          </cell>
          <cell r="C140" t="str">
            <v/>
          </cell>
          <cell r="D140" t="str">
            <v>CUSCONN101CCONCOMMON</v>
          </cell>
          <cell r="E140" t="str">
            <v>100013933</v>
          </cell>
          <cell r="F140" t="str">
            <v>95100</v>
          </cell>
          <cell r="G140" t="str">
            <v>External Training &amp; Development</v>
          </cell>
          <cell r="H140" t="str">
            <v>311</v>
          </cell>
          <cell r="I140" t="str">
            <v>101</v>
          </cell>
          <cell r="J140" t="str">
            <v>5065</v>
          </cell>
          <cell r="K140" t="str">
            <v>Project Time</v>
          </cell>
          <cell r="L140" t="str">
            <v>Project Time</v>
          </cell>
          <cell r="M140" t="str">
            <v>MANAGER, CUSTOMER CONNECTIONS</v>
          </cell>
          <cell r="O140">
            <v>90.150380859375005</v>
          </cell>
          <cell r="P140">
            <v>16</v>
          </cell>
          <cell r="Q140">
            <v>1442.4060937500001</v>
          </cell>
          <cell r="S140" t="str">
            <v/>
          </cell>
          <cell r="T140" t="str">
            <v>609000311-101-5065</v>
          </cell>
          <cell r="U140" t="str">
            <v>609000</v>
          </cell>
          <cell r="V140" t="str">
            <v>Direct labour - Project (ABC costs)</v>
          </cell>
          <cell r="X140">
            <v>1442</v>
          </cell>
          <cell r="Y140">
            <v>120.16666666666667</v>
          </cell>
          <cell r="Z140">
            <v>120.16666666666667</v>
          </cell>
          <cell r="AA140">
            <v>120.16666666666667</v>
          </cell>
          <cell r="AB140">
            <v>120.16666666666667</v>
          </cell>
          <cell r="AC140">
            <v>120.16666666666667</v>
          </cell>
          <cell r="AD140">
            <v>120.16666666666667</v>
          </cell>
          <cell r="AE140">
            <v>120.16666666666667</v>
          </cell>
          <cell r="AF140">
            <v>120.16666666666667</v>
          </cell>
          <cell r="AG140">
            <v>120.16666666666667</v>
          </cell>
          <cell r="AH140">
            <v>120.16666666666667</v>
          </cell>
          <cell r="AI140">
            <v>120.16666666666667</v>
          </cell>
          <cell r="AJ140">
            <v>120.16666666666667</v>
          </cell>
          <cell r="AK140">
            <v>1442.0000000000002</v>
          </cell>
          <cell r="AL140">
            <v>0</v>
          </cell>
        </row>
        <row r="141">
          <cell r="B141" t="str">
            <v/>
          </cell>
          <cell r="C141" t="str">
            <v/>
          </cell>
          <cell r="D141" t="str">
            <v>CUSCONN101CCONCOMMON</v>
          </cell>
          <cell r="E141" t="str">
            <v>100013933</v>
          </cell>
          <cell r="F141" t="str">
            <v>95100</v>
          </cell>
          <cell r="G141" t="str">
            <v>External Training &amp; Development</v>
          </cell>
          <cell r="H141" t="str">
            <v>311</v>
          </cell>
          <cell r="I141" t="str">
            <v>101</v>
          </cell>
          <cell r="J141" t="str">
            <v>5065</v>
          </cell>
          <cell r="K141" t="str">
            <v>Workorder Time</v>
          </cell>
          <cell r="L141" t="str">
            <v>Workorder Time</v>
          </cell>
          <cell r="M141" t="str">
            <v>METER SUPPORT CLERK</v>
          </cell>
          <cell r="O141">
            <v>42.023799479166669</v>
          </cell>
          <cell r="P141">
            <v>21</v>
          </cell>
          <cell r="Q141">
            <v>882.4997890625001</v>
          </cell>
          <cell r="S141" t="str">
            <v/>
          </cell>
          <cell r="T141" t="str">
            <v>608000311-101-5065</v>
          </cell>
          <cell r="U141" t="str">
            <v>608000</v>
          </cell>
          <cell r="V141" t="str">
            <v>Direct labour - Work order</v>
          </cell>
          <cell r="W141" t="str">
            <v>1 day per clerk</v>
          </cell>
          <cell r="X141">
            <v>882</v>
          </cell>
          <cell r="Y141">
            <v>73.5</v>
          </cell>
          <cell r="Z141">
            <v>73.5</v>
          </cell>
          <cell r="AA141">
            <v>73.5</v>
          </cell>
          <cell r="AB141">
            <v>73.5</v>
          </cell>
          <cell r="AC141">
            <v>73.5</v>
          </cell>
          <cell r="AD141">
            <v>73.5</v>
          </cell>
          <cell r="AE141">
            <v>73.5</v>
          </cell>
          <cell r="AF141">
            <v>73.5</v>
          </cell>
          <cell r="AG141">
            <v>73.5</v>
          </cell>
          <cell r="AH141">
            <v>73.5</v>
          </cell>
          <cell r="AI141">
            <v>73.5</v>
          </cell>
          <cell r="AJ141">
            <v>73.5</v>
          </cell>
          <cell r="AK141">
            <v>882</v>
          </cell>
          <cell r="AL141">
            <v>0</v>
          </cell>
        </row>
        <row r="142">
          <cell r="B142" t="str">
            <v/>
          </cell>
          <cell r="C142" t="str">
            <v/>
          </cell>
          <cell r="D142" t="str">
            <v>CUSCONN101CCONCOMMON</v>
          </cell>
          <cell r="E142" t="str">
            <v>100013933</v>
          </cell>
          <cell r="F142" t="str">
            <v>95100</v>
          </cell>
          <cell r="G142" t="str">
            <v>External Training &amp; Development</v>
          </cell>
          <cell r="H142" t="str">
            <v>311</v>
          </cell>
          <cell r="I142" t="str">
            <v>101</v>
          </cell>
          <cell r="J142" t="str">
            <v>5065</v>
          </cell>
          <cell r="K142" t="str">
            <v>Workorder Time</v>
          </cell>
          <cell r="L142" t="str">
            <v>Workorder Time</v>
          </cell>
          <cell r="M142" t="str">
            <v>Meterperson - 1st Class</v>
          </cell>
          <cell r="O142">
            <v>67.801499023437501</v>
          </cell>
          <cell r="P142">
            <v>40</v>
          </cell>
          <cell r="Q142">
            <v>2712.0599609374999</v>
          </cell>
          <cell r="S142" t="str">
            <v/>
          </cell>
          <cell r="T142" t="str">
            <v>608000311-101-5065</v>
          </cell>
          <cell r="U142" t="str">
            <v>608000</v>
          </cell>
          <cell r="V142" t="str">
            <v>Direct labour - Work order</v>
          </cell>
          <cell r="W142" t="str">
            <v>10 x 4 hours</v>
          </cell>
          <cell r="X142">
            <v>2712</v>
          </cell>
          <cell r="Y142">
            <v>226</v>
          </cell>
          <cell r="Z142">
            <v>226</v>
          </cell>
          <cell r="AA142">
            <v>226</v>
          </cell>
          <cell r="AB142">
            <v>226</v>
          </cell>
          <cell r="AC142">
            <v>226</v>
          </cell>
          <cell r="AD142">
            <v>226</v>
          </cell>
          <cell r="AE142">
            <v>226</v>
          </cell>
          <cell r="AF142">
            <v>226</v>
          </cell>
          <cell r="AG142">
            <v>226</v>
          </cell>
          <cell r="AH142">
            <v>226</v>
          </cell>
          <cell r="AI142">
            <v>226</v>
          </cell>
          <cell r="AJ142">
            <v>226</v>
          </cell>
          <cell r="AK142">
            <v>2712</v>
          </cell>
          <cell r="AL142">
            <v>0</v>
          </cell>
        </row>
        <row r="143">
          <cell r="B143" t="str">
            <v/>
          </cell>
          <cell r="C143" t="str">
            <v/>
          </cell>
          <cell r="D143" t="str">
            <v>CUSCONN101CCONCOMMON</v>
          </cell>
          <cell r="E143" t="str">
            <v>100013933</v>
          </cell>
          <cell r="F143" t="str">
            <v>95100</v>
          </cell>
          <cell r="G143" t="str">
            <v>External Training &amp; Development</v>
          </cell>
          <cell r="H143" t="str">
            <v>311</v>
          </cell>
          <cell r="I143" t="str">
            <v>101</v>
          </cell>
          <cell r="J143" t="str">
            <v>5065</v>
          </cell>
          <cell r="K143" t="str">
            <v>Workorder Time</v>
          </cell>
          <cell r="L143" t="str">
            <v>Workorder Time</v>
          </cell>
          <cell r="M143" t="str">
            <v>Meterperson - 2nd Class</v>
          </cell>
          <cell r="O143">
            <v>62.809501953125</v>
          </cell>
          <cell r="P143">
            <v>80</v>
          </cell>
          <cell r="Q143">
            <v>5024.7601562500004</v>
          </cell>
          <cell r="S143" t="str">
            <v/>
          </cell>
          <cell r="T143" t="str">
            <v>608000311-101-5065</v>
          </cell>
          <cell r="U143" t="str">
            <v>608000</v>
          </cell>
          <cell r="V143" t="str">
            <v>Direct labour - Work order</v>
          </cell>
          <cell r="W143" t="str">
            <v>MEARIE Training</v>
          </cell>
          <cell r="X143">
            <v>5025</v>
          </cell>
          <cell r="Y143">
            <v>418.75</v>
          </cell>
          <cell r="Z143">
            <v>418.75</v>
          </cell>
          <cell r="AA143">
            <v>418.75</v>
          </cell>
          <cell r="AB143">
            <v>418.75</v>
          </cell>
          <cell r="AC143">
            <v>418.75</v>
          </cell>
          <cell r="AD143">
            <v>418.75</v>
          </cell>
          <cell r="AE143">
            <v>418.75</v>
          </cell>
          <cell r="AF143">
            <v>418.75</v>
          </cell>
          <cell r="AG143">
            <v>418.75</v>
          </cell>
          <cell r="AH143">
            <v>418.75</v>
          </cell>
          <cell r="AI143">
            <v>418.75</v>
          </cell>
          <cell r="AJ143">
            <v>418.75</v>
          </cell>
          <cell r="AK143">
            <v>5025</v>
          </cell>
          <cell r="AL143">
            <v>0</v>
          </cell>
        </row>
        <row r="144">
          <cell r="B144" t="str">
            <v/>
          </cell>
          <cell r="C144" t="str">
            <v/>
          </cell>
          <cell r="D144" t="str">
            <v>CUSCONN101CCONCOMMON</v>
          </cell>
          <cell r="E144" t="str">
            <v>100013933</v>
          </cell>
          <cell r="F144" t="str">
            <v>95100</v>
          </cell>
          <cell r="G144" t="str">
            <v>External Training &amp; Development</v>
          </cell>
          <cell r="H144" t="str">
            <v>311</v>
          </cell>
          <cell r="I144" t="str">
            <v>101</v>
          </cell>
          <cell r="J144" t="str">
            <v>5065</v>
          </cell>
          <cell r="K144" t="str">
            <v>Workorder Time</v>
          </cell>
          <cell r="L144" t="str">
            <v>Workorder Time</v>
          </cell>
          <cell r="M144" t="str">
            <v>Engineering Technologist</v>
          </cell>
          <cell r="O144">
            <v>71.453197916666667</v>
          </cell>
          <cell r="P144">
            <v>14</v>
          </cell>
          <cell r="Q144">
            <v>1000.3447708333333</v>
          </cell>
          <cell r="S144" t="str">
            <v/>
          </cell>
          <cell r="T144" t="str">
            <v>608000311-101-5065</v>
          </cell>
          <cell r="U144" t="str">
            <v>608000</v>
          </cell>
          <cell r="V144" t="str">
            <v>Direct labour - Work order</v>
          </cell>
          <cell r="W144" t="str">
            <v>MEARIE Training</v>
          </cell>
          <cell r="X144">
            <v>1000</v>
          </cell>
          <cell r="Y144">
            <v>83.333333333333329</v>
          </cell>
          <cell r="Z144">
            <v>83.333333333333329</v>
          </cell>
          <cell r="AA144">
            <v>83.333333333333329</v>
          </cell>
          <cell r="AB144">
            <v>83.333333333333329</v>
          </cell>
          <cell r="AC144">
            <v>83.333333333333329</v>
          </cell>
          <cell r="AD144">
            <v>83.333333333333329</v>
          </cell>
          <cell r="AE144">
            <v>83.333333333333329</v>
          </cell>
          <cell r="AF144">
            <v>83.333333333333329</v>
          </cell>
          <cell r="AG144">
            <v>83.333333333333329</v>
          </cell>
          <cell r="AH144">
            <v>83.333333333333329</v>
          </cell>
          <cell r="AI144">
            <v>83.333333333333329</v>
          </cell>
          <cell r="AJ144">
            <v>83.333333333333329</v>
          </cell>
          <cell r="AK144">
            <v>1000.0000000000001</v>
          </cell>
          <cell r="AL144">
            <v>0</v>
          </cell>
        </row>
        <row r="145">
          <cell r="B145" t="str">
            <v/>
          </cell>
          <cell r="C145" t="str">
            <v/>
          </cell>
          <cell r="D145" t="str">
            <v>CUSCONN101CCONCOMMON</v>
          </cell>
          <cell r="E145" t="str">
            <v>100013933</v>
          </cell>
          <cell r="F145" t="str">
            <v>95100</v>
          </cell>
          <cell r="G145" t="str">
            <v>External Training &amp; Development</v>
          </cell>
          <cell r="H145" t="str">
            <v>311</v>
          </cell>
          <cell r="I145" t="str">
            <v>101</v>
          </cell>
          <cell r="J145" t="str">
            <v>5065</v>
          </cell>
          <cell r="K145" t="str">
            <v>Workorder Time</v>
          </cell>
          <cell r="L145" t="str">
            <v>Workorder Time</v>
          </cell>
          <cell r="M145" t="str">
            <v>Engineering Technician 2</v>
          </cell>
          <cell r="O145">
            <v>51.01459895833333</v>
          </cell>
          <cell r="P145">
            <v>42</v>
          </cell>
          <cell r="Q145">
            <v>2142.61315625</v>
          </cell>
          <cell r="S145" t="str">
            <v/>
          </cell>
          <cell r="T145" t="str">
            <v>608000311-101-5065</v>
          </cell>
          <cell r="U145" t="str">
            <v>608000</v>
          </cell>
          <cell r="V145" t="str">
            <v>Direct labour - Work order</v>
          </cell>
          <cell r="W145" t="str">
            <v>MEARIE Training</v>
          </cell>
          <cell r="X145">
            <v>2143</v>
          </cell>
          <cell r="Y145">
            <v>178.58333333333334</v>
          </cell>
          <cell r="Z145">
            <v>178.58333333333334</v>
          </cell>
          <cell r="AA145">
            <v>178.58333333333334</v>
          </cell>
          <cell r="AB145">
            <v>178.58333333333334</v>
          </cell>
          <cell r="AC145">
            <v>178.58333333333334</v>
          </cell>
          <cell r="AD145">
            <v>178.58333333333334</v>
          </cell>
          <cell r="AE145">
            <v>178.58333333333334</v>
          </cell>
          <cell r="AF145">
            <v>178.58333333333334</v>
          </cell>
          <cell r="AG145">
            <v>178.58333333333334</v>
          </cell>
          <cell r="AH145">
            <v>178.58333333333334</v>
          </cell>
          <cell r="AI145">
            <v>178.58333333333334</v>
          </cell>
          <cell r="AJ145">
            <v>178.58333333333334</v>
          </cell>
          <cell r="AK145">
            <v>2142.9999999999995</v>
          </cell>
          <cell r="AL145">
            <v>0</v>
          </cell>
        </row>
        <row r="146">
          <cell r="B146" t="str">
            <v/>
          </cell>
          <cell r="C146" t="str">
            <v/>
          </cell>
          <cell r="D146" t="str">
            <v>CUSCONN101CCONCOMMON</v>
          </cell>
          <cell r="E146" t="str">
            <v>100013933</v>
          </cell>
          <cell r="F146" t="str">
            <v>95100</v>
          </cell>
          <cell r="G146" t="str">
            <v>External Training &amp; Development</v>
          </cell>
          <cell r="H146" t="str">
            <v>311</v>
          </cell>
          <cell r="I146" t="str">
            <v>101</v>
          </cell>
          <cell r="J146" t="str">
            <v>5065</v>
          </cell>
          <cell r="K146" t="str">
            <v>Project Time</v>
          </cell>
          <cell r="L146" t="str">
            <v>Project Time</v>
          </cell>
          <cell r="M146" t="str">
            <v>SUPERVISOR, CUSTOMER CONNECTIONS</v>
          </cell>
          <cell r="O146">
            <v>84.962177734375004</v>
          </cell>
          <cell r="P146">
            <v>16</v>
          </cell>
          <cell r="Q146">
            <v>1359.3948437500001</v>
          </cell>
          <cell r="S146" t="str">
            <v/>
          </cell>
          <cell r="T146" t="str">
            <v>609000311-101-5065</v>
          </cell>
          <cell r="U146" t="str">
            <v>609000</v>
          </cell>
          <cell r="V146" t="str">
            <v>Direct labour - Project (ABC costs)</v>
          </cell>
          <cell r="X146">
            <v>1359</v>
          </cell>
          <cell r="Y146">
            <v>113.25</v>
          </cell>
          <cell r="Z146">
            <v>113.25</v>
          </cell>
          <cell r="AA146">
            <v>113.25</v>
          </cell>
          <cell r="AB146">
            <v>113.25</v>
          </cell>
          <cell r="AC146">
            <v>113.25</v>
          </cell>
          <cell r="AD146">
            <v>113.25</v>
          </cell>
          <cell r="AE146">
            <v>113.25</v>
          </cell>
          <cell r="AF146">
            <v>113.25</v>
          </cell>
          <cell r="AG146">
            <v>113.25</v>
          </cell>
          <cell r="AH146">
            <v>113.25</v>
          </cell>
          <cell r="AI146">
            <v>113.25</v>
          </cell>
          <cell r="AJ146">
            <v>113.25</v>
          </cell>
          <cell r="AK146">
            <v>1359</v>
          </cell>
          <cell r="AL146">
            <v>0</v>
          </cell>
        </row>
        <row r="147">
          <cell r="B147" t="str">
            <v/>
          </cell>
          <cell r="C147" t="str">
            <v/>
          </cell>
          <cell r="D147" t="str">
            <v>CUSCONN101CCONCOMMON</v>
          </cell>
          <cell r="E147" t="str">
            <v>100013934</v>
          </cell>
          <cell r="F147" t="str">
            <v>96000</v>
          </cell>
          <cell r="G147" t="str">
            <v>General Administration</v>
          </cell>
          <cell r="H147" t="str">
            <v>311</v>
          </cell>
          <cell r="I147" t="str">
            <v>101</v>
          </cell>
          <cell r="J147" t="str">
            <v>5065</v>
          </cell>
          <cell r="K147" t="str">
            <v>A/P</v>
          </cell>
          <cell r="L147" t="str">
            <v>SA10 - General Office Supplies</v>
          </cell>
          <cell r="M147" t="str">
            <v>A/P</v>
          </cell>
          <cell r="N147">
            <v>7000</v>
          </cell>
          <cell r="O147" t="str">
            <v/>
          </cell>
          <cell r="Q147" t="str">
            <v/>
          </cell>
          <cell r="S147" t="str">
            <v/>
          </cell>
          <cell r="T147" t="str">
            <v>704000311-101-5065</v>
          </cell>
          <cell r="U147" t="str">
            <v>704000</v>
          </cell>
          <cell r="V147" t="str">
            <v>General office supplies</v>
          </cell>
          <cell r="X147">
            <v>7000</v>
          </cell>
          <cell r="Y147">
            <v>583.33333333333337</v>
          </cell>
          <cell r="Z147">
            <v>583.33333333333337</v>
          </cell>
          <cell r="AA147">
            <v>583.33333333333337</v>
          </cell>
          <cell r="AB147">
            <v>583.33333333333337</v>
          </cell>
          <cell r="AC147">
            <v>583.33333333333337</v>
          </cell>
          <cell r="AD147">
            <v>583.33333333333337</v>
          </cell>
          <cell r="AE147">
            <v>583.33333333333337</v>
          </cell>
          <cell r="AF147">
            <v>583.33333333333337</v>
          </cell>
          <cell r="AG147">
            <v>583.33333333333337</v>
          </cell>
          <cell r="AH147">
            <v>583.33333333333337</v>
          </cell>
          <cell r="AI147">
            <v>583.33333333333337</v>
          </cell>
          <cell r="AJ147">
            <v>583.33333333333337</v>
          </cell>
          <cell r="AK147">
            <v>6999.9999999999991</v>
          </cell>
          <cell r="AL147">
            <v>0</v>
          </cell>
        </row>
        <row r="148">
          <cell r="B148" t="str">
            <v/>
          </cell>
          <cell r="C148" t="str">
            <v>Monthly spread doesn't equal total</v>
          </cell>
          <cell r="D148" t="str">
            <v>CUSCONN101CCONCOMMON</v>
          </cell>
          <cell r="E148" t="str">
            <v>100013934</v>
          </cell>
          <cell r="F148" t="str">
            <v>96000</v>
          </cell>
          <cell r="G148" t="str">
            <v>General Administration</v>
          </cell>
          <cell r="H148" t="str">
            <v>311</v>
          </cell>
          <cell r="I148" t="str">
            <v>101</v>
          </cell>
          <cell r="J148" t="str">
            <v>5065</v>
          </cell>
          <cell r="K148" t="str">
            <v>Expense</v>
          </cell>
          <cell r="L148" t="str">
            <v>Expense</v>
          </cell>
          <cell r="M148" t="str">
            <v>Expense</v>
          </cell>
          <cell r="N148">
            <v>1000</v>
          </cell>
          <cell r="O148" t="str">
            <v/>
          </cell>
          <cell r="Q148" t="str">
            <v/>
          </cell>
          <cell r="S148" t="str">
            <v/>
          </cell>
          <cell r="T148" t="str">
            <v>311-101-5065</v>
          </cell>
          <cell r="U148" t="str">
            <v>311-10</v>
          </cell>
          <cell r="V148" t="str">
            <v/>
          </cell>
          <cell r="W148" t="str">
            <v>Mileage</v>
          </cell>
          <cell r="X148">
            <v>1000</v>
          </cell>
          <cell r="AK148">
            <v>0</v>
          </cell>
          <cell r="AL148">
            <v>1000</v>
          </cell>
        </row>
        <row r="149">
          <cell r="B149" t="str">
            <v/>
          </cell>
          <cell r="C149" t="str">
            <v/>
          </cell>
          <cell r="D149" t="str">
            <v>CUSCONN101CCONCOMMON</v>
          </cell>
          <cell r="E149" t="str">
            <v>100013934</v>
          </cell>
          <cell r="F149" t="str">
            <v>96000</v>
          </cell>
          <cell r="G149" t="str">
            <v>General Administration</v>
          </cell>
          <cell r="H149" t="str">
            <v>311</v>
          </cell>
          <cell r="I149" t="str">
            <v>101</v>
          </cell>
          <cell r="J149" t="str">
            <v>5065</v>
          </cell>
          <cell r="K149" t="str">
            <v>Workorder Time</v>
          </cell>
          <cell r="L149" t="str">
            <v>Workorder Time</v>
          </cell>
          <cell r="M149" t="str">
            <v>Engineering Technician 2</v>
          </cell>
          <cell r="O149">
            <v>51.01459895833333</v>
          </cell>
          <cell r="P149">
            <v>208</v>
          </cell>
          <cell r="Q149">
            <v>10611.036583333333</v>
          </cell>
          <cell r="S149" t="str">
            <v/>
          </cell>
          <cell r="T149" t="str">
            <v>608000311-101-5065</v>
          </cell>
          <cell r="U149" t="str">
            <v>608000</v>
          </cell>
          <cell r="V149" t="str">
            <v>Direct labour - Work order</v>
          </cell>
          <cell r="W149" t="str">
            <v>2 hour per week</v>
          </cell>
          <cell r="X149">
            <v>10611</v>
          </cell>
          <cell r="Y149">
            <v>884.25</v>
          </cell>
          <cell r="Z149">
            <v>884.25</v>
          </cell>
          <cell r="AA149">
            <v>884.25</v>
          </cell>
          <cell r="AB149">
            <v>884.25</v>
          </cell>
          <cell r="AC149">
            <v>884.25</v>
          </cell>
          <cell r="AD149">
            <v>884.25</v>
          </cell>
          <cell r="AE149">
            <v>884.25</v>
          </cell>
          <cell r="AF149">
            <v>884.25</v>
          </cell>
          <cell r="AG149">
            <v>884.25</v>
          </cell>
          <cell r="AH149">
            <v>884.25</v>
          </cell>
          <cell r="AI149">
            <v>884.25</v>
          </cell>
          <cell r="AJ149">
            <v>884.25</v>
          </cell>
          <cell r="AK149">
            <v>10611</v>
          </cell>
          <cell r="AL149">
            <v>0</v>
          </cell>
        </row>
        <row r="150">
          <cell r="B150" t="str">
            <v/>
          </cell>
          <cell r="C150" t="str">
            <v/>
          </cell>
          <cell r="D150" t="str">
            <v>CUSCONN101CCONCOMMON</v>
          </cell>
          <cell r="E150" t="str">
            <v>100013934</v>
          </cell>
          <cell r="F150" t="str">
            <v>96000</v>
          </cell>
          <cell r="G150" t="str">
            <v>General Administration</v>
          </cell>
          <cell r="H150" t="str">
            <v>311</v>
          </cell>
          <cell r="I150" t="str">
            <v>101</v>
          </cell>
          <cell r="J150" t="str">
            <v>5065</v>
          </cell>
          <cell r="K150" t="str">
            <v>Workorder Time</v>
          </cell>
          <cell r="L150" t="str">
            <v>Workorder Time</v>
          </cell>
          <cell r="M150" t="str">
            <v>Engineering Technologist</v>
          </cell>
          <cell r="O150">
            <v>71.453197916666667</v>
          </cell>
          <cell r="P150">
            <v>104</v>
          </cell>
          <cell r="Q150">
            <v>7431.1325833333331</v>
          </cell>
          <cell r="S150" t="str">
            <v/>
          </cell>
          <cell r="T150" t="str">
            <v>608000311-101-5065</v>
          </cell>
          <cell r="U150" t="str">
            <v>608000</v>
          </cell>
          <cell r="V150" t="str">
            <v>Direct labour - Work order</v>
          </cell>
          <cell r="X150">
            <v>7431</v>
          </cell>
          <cell r="Y150">
            <v>619.25</v>
          </cell>
          <cell r="Z150">
            <v>619.25</v>
          </cell>
          <cell r="AA150">
            <v>619.25</v>
          </cell>
          <cell r="AB150">
            <v>619.25</v>
          </cell>
          <cell r="AC150">
            <v>619.25</v>
          </cell>
          <cell r="AD150">
            <v>619.25</v>
          </cell>
          <cell r="AE150">
            <v>619.25</v>
          </cell>
          <cell r="AF150">
            <v>619.25</v>
          </cell>
          <cell r="AG150">
            <v>619.25</v>
          </cell>
          <cell r="AH150">
            <v>619.25</v>
          </cell>
          <cell r="AI150">
            <v>619.25</v>
          </cell>
          <cell r="AJ150">
            <v>619.25</v>
          </cell>
          <cell r="AK150">
            <v>7431</v>
          </cell>
          <cell r="AL150">
            <v>0</v>
          </cell>
        </row>
        <row r="151">
          <cell r="B151" t="str">
            <v/>
          </cell>
          <cell r="C151" t="str">
            <v/>
          </cell>
          <cell r="D151" t="str">
            <v>CUSCONN101CCONCOMMON</v>
          </cell>
          <cell r="E151" t="str">
            <v>100013934</v>
          </cell>
          <cell r="F151" t="str">
            <v>96000</v>
          </cell>
          <cell r="G151" t="str">
            <v>General Administration</v>
          </cell>
          <cell r="H151" t="str">
            <v>311</v>
          </cell>
          <cell r="I151" t="str">
            <v>101</v>
          </cell>
          <cell r="J151" t="str">
            <v>5065</v>
          </cell>
          <cell r="K151" t="str">
            <v>Project Time</v>
          </cell>
          <cell r="L151" t="str">
            <v>Project Time</v>
          </cell>
          <cell r="M151" t="str">
            <v>MANAGER, CUSTOMER CONNECTIONS</v>
          </cell>
          <cell r="O151">
            <v>90.150380859375005</v>
          </cell>
          <cell r="P151">
            <v>140</v>
          </cell>
          <cell r="Q151">
            <v>12621.053320312501</v>
          </cell>
          <cell r="S151" t="str">
            <v/>
          </cell>
          <cell r="T151" t="str">
            <v>609000311-101-5065</v>
          </cell>
          <cell r="U151" t="str">
            <v>609000</v>
          </cell>
          <cell r="V151" t="str">
            <v>Direct labour - Project (ABC costs)</v>
          </cell>
          <cell r="X151">
            <v>12621</v>
          </cell>
          <cell r="Y151">
            <v>1051.75</v>
          </cell>
          <cell r="Z151">
            <v>1051.75</v>
          </cell>
          <cell r="AA151">
            <v>1051.75</v>
          </cell>
          <cell r="AB151">
            <v>1051.75</v>
          </cell>
          <cell r="AC151">
            <v>1051.75</v>
          </cell>
          <cell r="AD151">
            <v>1051.75</v>
          </cell>
          <cell r="AE151">
            <v>1051.75</v>
          </cell>
          <cell r="AF151">
            <v>1051.75</v>
          </cell>
          <cell r="AG151">
            <v>1051.75</v>
          </cell>
          <cell r="AH151">
            <v>1051.75</v>
          </cell>
          <cell r="AI151">
            <v>1051.75</v>
          </cell>
          <cell r="AJ151">
            <v>1051.75</v>
          </cell>
          <cell r="AK151">
            <v>12621</v>
          </cell>
          <cell r="AL151">
            <v>0</v>
          </cell>
        </row>
        <row r="152">
          <cell r="B152" t="str">
            <v/>
          </cell>
          <cell r="C152" t="str">
            <v/>
          </cell>
          <cell r="D152" t="str">
            <v>CUSCONN101CCONCOMMON</v>
          </cell>
          <cell r="E152" t="str">
            <v>100013934</v>
          </cell>
          <cell r="F152" t="str">
            <v>96000</v>
          </cell>
          <cell r="G152" t="str">
            <v>General Administration</v>
          </cell>
          <cell r="H152" t="str">
            <v>311</v>
          </cell>
          <cell r="I152" t="str">
            <v>101</v>
          </cell>
          <cell r="J152" t="str">
            <v>5065</v>
          </cell>
          <cell r="K152" t="str">
            <v>Workorder Time</v>
          </cell>
          <cell r="L152" t="str">
            <v>Workorder Time</v>
          </cell>
          <cell r="M152" t="str">
            <v>METER SUPPORT CLERK</v>
          </cell>
          <cell r="O152">
            <v>42.023799479166669</v>
          </cell>
          <cell r="P152">
            <v>186</v>
          </cell>
          <cell r="Q152">
            <v>7816.4267031250001</v>
          </cell>
          <cell r="S152" t="str">
            <v/>
          </cell>
          <cell r="T152" t="str">
            <v>608000311-101-5065</v>
          </cell>
          <cell r="U152" t="str">
            <v>608000</v>
          </cell>
          <cell r="V152" t="str">
            <v>Direct labour - Work order</v>
          </cell>
          <cell r="X152">
            <v>7816</v>
          </cell>
          <cell r="Y152">
            <v>651.33333333333337</v>
          </cell>
          <cell r="Z152">
            <v>651.33333333333337</v>
          </cell>
          <cell r="AA152">
            <v>651.33333333333337</v>
          </cell>
          <cell r="AB152">
            <v>651.33333333333337</v>
          </cell>
          <cell r="AC152">
            <v>651.33333333333337</v>
          </cell>
          <cell r="AD152">
            <v>651.33333333333337</v>
          </cell>
          <cell r="AE152">
            <v>651.33333333333337</v>
          </cell>
          <cell r="AF152">
            <v>651.33333333333337</v>
          </cell>
          <cell r="AG152">
            <v>651.33333333333337</v>
          </cell>
          <cell r="AH152">
            <v>651.33333333333337</v>
          </cell>
          <cell r="AI152">
            <v>651.33333333333337</v>
          </cell>
          <cell r="AJ152">
            <v>651.33333333333337</v>
          </cell>
          <cell r="AK152">
            <v>7815.9999999999991</v>
          </cell>
          <cell r="AL152">
            <v>0</v>
          </cell>
        </row>
        <row r="153">
          <cell r="B153" t="str">
            <v/>
          </cell>
          <cell r="C153" t="str">
            <v/>
          </cell>
          <cell r="D153" t="str">
            <v>CUSCONN101CCONCOMMON</v>
          </cell>
          <cell r="E153" t="str">
            <v>100013934</v>
          </cell>
          <cell r="F153" t="str">
            <v>96000</v>
          </cell>
          <cell r="G153" t="str">
            <v>General Administration</v>
          </cell>
          <cell r="H153" t="str">
            <v>311</v>
          </cell>
          <cell r="I153" t="str">
            <v>101</v>
          </cell>
          <cell r="J153" t="str">
            <v>5065</v>
          </cell>
          <cell r="K153" t="str">
            <v>Workorder Time</v>
          </cell>
          <cell r="L153" t="str">
            <v>Workorder Time</v>
          </cell>
          <cell r="M153" t="str">
            <v>METERPERSON, LEAD HAND</v>
          </cell>
          <cell r="O153">
            <v>73.397998046875003</v>
          </cell>
          <cell r="P153">
            <v>200</v>
          </cell>
          <cell r="Q153">
            <v>14679.599609375</v>
          </cell>
          <cell r="S153" t="str">
            <v/>
          </cell>
          <cell r="T153" t="str">
            <v>608000311-101-5065</v>
          </cell>
          <cell r="U153" t="str">
            <v>608000</v>
          </cell>
          <cell r="V153" t="str">
            <v>Direct labour - Work order</v>
          </cell>
          <cell r="X153">
            <v>14680</v>
          </cell>
          <cell r="Y153">
            <v>1223.3333333333333</v>
          </cell>
          <cell r="Z153">
            <v>1223.3333333333333</v>
          </cell>
          <cell r="AA153">
            <v>1223.3333333333333</v>
          </cell>
          <cell r="AB153">
            <v>1223.3333333333333</v>
          </cell>
          <cell r="AC153">
            <v>1223.3333333333333</v>
          </cell>
          <cell r="AD153">
            <v>1223.3333333333333</v>
          </cell>
          <cell r="AE153">
            <v>1223.3333333333333</v>
          </cell>
          <cell r="AF153">
            <v>1223.3333333333333</v>
          </cell>
          <cell r="AG153">
            <v>1223.3333333333333</v>
          </cell>
          <cell r="AH153">
            <v>1223.3333333333333</v>
          </cell>
          <cell r="AI153">
            <v>1223.3333333333333</v>
          </cell>
          <cell r="AJ153">
            <v>1223.3333333333333</v>
          </cell>
          <cell r="AK153">
            <v>14680.000000000002</v>
          </cell>
          <cell r="AL153">
            <v>0</v>
          </cell>
        </row>
        <row r="154">
          <cell r="B154" t="str">
            <v/>
          </cell>
          <cell r="C154" t="str">
            <v/>
          </cell>
          <cell r="D154" t="str">
            <v>CUSCONN101CCONCOMMON</v>
          </cell>
          <cell r="E154" t="str">
            <v>100013934</v>
          </cell>
          <cell r="F154" t="str">
            <v>96000</v>
          </cell>
          <cell r="G154" t="str">
            <v>General Administration</v>
          </cell>
          <cell r="H154" t="str">
            <v>311</v>
          </cell>
          <cell r="I154" t="str">
            <v>101</v>
          </cell>
          <cell r="J154" t="str">
            <v>5065</v>
          </cell>
          <cell r="K154" t="str">
            <v>Workorder Time</v>
          </cell>
          <cell r="L154" t="str">
            <v>Workorder Time</v>
          </cell>
          <cell r="M154" t="str">
            <v>Summer Student</v>
          </cell>
          <cell r="O154">
            <v>14.56</v>
          </cell>
          <cell r="P154">
            <v>500</v>
          </cell>
          <cell r="Q154">
            <v>7280</v>
          </cell>
          <cell r="S154" t="str">
            <v/>
          </cell>
          <cell r="T154" t="str">
            <v>608000311-101-5065</v>
          </cell>
          <cell r="U154" t="str">
            <v>608000</v>
          </cell>
          <cell r="V154" t="str">
            <v>Direct labour - Work order</v>
          </cell>
          <cell r="X154">
            <v>7280</v>
          </cell>
          <cell r="Y154">
            <v>606.66666666666663</v>
          </cell>
          <cell r="Z154">
            <v>606.66666666666663</v>
          </cell>
          <cell r="AA154">
            <v>606.66666666666663</v>
          </cell>
          <cell r="AB154">
            <v>606.66666666666663</v>
          </cell>
          <cell r="AC154">
            <v>606.66666666666663</v>
          </cell>
          <cell r="AD154">
            <v>606.66666666666663</v>
          </cell>
          <cell r="AE154">
            <v>606.66666666666663</v>
          </cell>
          <cell r="AF154">
            <v>606.66666666666663</v>
          </cell>
          <cell r="AG154">
            <v>606.66666666666663</v>
          </cell>
          <cell r="AH154">
            <v>606.66666666666663</v>
          </cell>
          <cell r="AI154">
            <v>606.66666666666663</v>
          </cell>
          <cell r="AJ154">
            <v>606.66666666666663</v>
          </cell>
          <cell r="AK154">
            <v>7280.0000000000009</v>
          </cell>
          <cell r="AL154">
            <v>0</v>
          </cell>
        </row>
        <row r="155">
          <cell r="B155" t="str">
            <v/>
          </cell>
          <cell r="C155" t="str">
            <v/>
          </cell>
          <cell r="D155" t="str">
            <v>CUSCONN101CCONCOMMON</v>
          </cell>
          <cell r="E155" t="str">
            <v>100013934</v>
          </cell>
          <cell r="F155" t="str">
            <v>96000</v>
          </cell>
          <cell r="G155" t="str">
            <v>General Administration</v>
          </cell>
          <cell r="H155" t="str">
            <v>311</v>
          </cell>
          <cell r="I155" t="str">
            <v>101</v>
          </cell>
          <cell r="J155" t="str">
            <v>5065</v>
          </cell>
          <cell r="K155" t="str">
            <v>Project Time</v>
          </cell>
          <cell r="L155" t="str">
            <v>Project Time</v>
          </cell>
          <cell r="M155" t="str">
            <v>SUPERVISOR, CUSTOMER CONNECTIONS</v>
          </cell>
          <cell r="O155">
            <v>84.962177734375004</v>
          </cell>
          <cell r="P155">
            <v>190</v>
          </cell>
          <cell r="Q155">
            <v>16142.813769531251</v>
          </cell>
          <cell r="S155" t="str">
            <v/>
          </cell>
          <cell r="T155" t="str">
            <v>609000311-101-5065</v>
          </cell>
          <cell r="U155" t="str">
            <v>609000</v>
          </cell>
          <cell r="V155" t="str">
            <v>Direct labour - Project (ABC costs)</v>
          </cell>
          <cell r="X155">
            <v>16143</v>
          </cell>
          <cell r="Y155">
            <v>1345.25</v>
          </cell>
          <cell r="Z155">
            <v>1345.25</v>
          </cell>
          <cell r="AA155">
            <v>1345.25</v>
          </cell>
          <cell r="AB155">
            <v>1345.25</v>
          </cell>
          <cell r="AC155">
            <v>1345.25</v>
          </cell>
          <cell r="AD155">
            <v>1345.25</v>
          </cell>
          <cell r="AE155">
            <v>1345.25</v>
          </cell>
          <cell r="AF155">
            <v>1345.25</v>
          </cell>
          <cell r="AG155">
            <v>1345.25</v>
          </cell>
          <cell r="AH155">
            <v>1345.25</v>
          </cell>
          <cell r="AI155">
            <v>1345.25</v>
          </cell>
          <cell r="AJ155">
            <v>1345.25</v>
          </cell>
          <cell r="AK155">
            <v>16143</v>
          </cell>
          <cell r="AL155">
            <v>0</v>
          </cell>
        </row>
        <row r="156">
          <cell r="B156" t="str">
            <v/>
          </cell>
          <cell r="C156" t="str">
            <v/>
          </cell>
          <cell r="D156" t="str">
            <v>CUSCONN101CCONCOMMON</v>
          </cell>
          <cell r="E156" t="str">
            <v>100013935</v>
          </cell>
          <cell r="F156" t="str">
            <v>96100</v>
          </cell>
          <cell r="G156" t="str">
            <v>Investigate Products &amp; Services</v>
          </cell>
          <cell r="H156" t="str">
            <v>311</v>
          </cell>
          <cell r="I156" t="str">
            <v>101</v>
          </cell>
          <cell r="J156" t="str">
            <v>5065</v>
          </cell>
          <cell r="K156" t="str">
            <v>A/P</v>
          </cell>
          <cell r="L156" t="str">
            <v>SA89 - Travel and Accommodations</v>
          </cell>
          <cell r="M156" t="str">
            <v>A/P</v>
          </cell>
          <cell r="N156">
            <v>100</v>
          </cell>
          <cell r="O156" t="str">
            <v/>
          </cell>
          <cell r="Q156" t="str">
            <v/>
          </cell>
          <cell r="S156" t="str">
            <v/>
          </cell>
          <cell r="T156" t="str">
            <v>620000311-101-5065</v>
          </cell>
          <cell r="U156" t="str">
            <v>620000</v>
          </cell>
          <cell r="V156" t="str">
            <v>Travel and accommodations</v>
          </cell>
          <cell r="X156">
            <v>100</v>
          </cell>
          <cell r="Y156">
            <v>8.3333333333333339</v>
          </cell>
          <cell r="Z156">
            <v>8.3333333333333339</v>
          </cell>
          <cell r="AA156">
            <v>8.3333333333333339</v>
          </cell>
          <cell r="AB156">
            <v>8.3333333333333339</v>
          </cell>
          <cell r="AC156">
            <v>8.3333333333333339</v>
          </cell>
          <cell r="AD156">
            <v>8.3333333333333339</v>
          </cell>
          <cell r="AE156">
            <v>8.3333333333333339</v>
          </cell>
          <cell r="AF156">
            <v>8.3333333333333339</v>
          </cell>
          <cell r="AG156">
            <v>8.3333333333333339</v>
          </cell>
          <cell r="AH156">
            <v>8.3333333333333339</v>
          </cell>
          <cell r="AI156">
            <v>8.3333333333333339</v>
          </cell>
          <cell r="AJ156">
            <v>8.3333333333333339</v>
          </cell>
          <cell r="AK156">
            <v>99.999999999999986</v>
          </cell>
          <cell r="AL156">
            <v>0</v>
          </cell>
        </row>
        <row r="157">
          <cell r="B157" t="str">
            <v/>
          </cell>
          <cell r="C157" t="str">
            <v/>
          </cell>
          <cell r="D157" t="str">
            <v>CUSCONN101CCONCOMMON</v>
          </cell>
          <cell r="E157" t="str">
            <v>100013935</v>
          </cell>
          <cell r="F157" t="str">
            <v>96100</v>
          </cell>
          <cell r="G157" t="str">
            <v>Investigate Products &amp; Services</v>
          </cell>
          <cell r="H157" t="str">
            <v>311</v>
          </cell>
          <cell r="I157" t="str">
            <v>101</v>
          </cell>
          <cell r="J157" t="str">
            <v>5065</v>
          </cell>
          <cell r="K157" t="str">
            <v>Project Time</v>
          </cell>
          <cell r="L157" t="str">
            <v>Project Time</v>
          </cell>
          <cell r="M157" t="str">
            <v>MANAGER, CUSTOMER CONNECTIONS</v>
          </cell>
          <cell r="O157">
            <v>90.150380859375005</v>
          </cell>
          <cell r="P157">
            <v>12</v>
          </cell>
          <cell r="Q157">
            <v>1081.8045703125001</v>
          </cell>
          <cell r="S157" t="str">
            <v/>
          </cell>
          <cell r="T157" t="str">
            <v>609000311-101-5065</v>
          </cell>
          <cell r="U157" t="str">
            <v>609000</v>
          </cell>
          <cell r="V157" t="str">
            <v>Direct labour - Project (ABC costs)</v>
          </cell>
          <cell r="X157">
            <v>1082</v>
          </cell>
          <cell r="Y157">
            <v>90.166666666666671</v>
          </cell>
          <cell r="Z157">
            <v>90.166666666666671</v>
          </cell>
          <cell r="AA157">
            <v>90.166666666666671</v>
          </cell>
          <cell r="AB157">
            <v>90.166666666666671</v>
          </cell>
          <cell r="AC157">
            <v>90.166666666666671</v>
          </cell>
          <cell r="AD157">
            <v>90.166666666666671</v>
          </cell>
          <cell r="AE157">
            <v>90.166666666666671</v>
          </cell>
          <cell r="AF157">
            <v>90.166666666666671</v>
          </cell>
          <cell r="AG157">
            <v>90.166666666666671</v>
          </cell>
          <cell r="AH157">
            <v>90.166666666666671</v>
          </cell>
          <cell r="AI157">
            <v>90.166666666666671</v>
          </cell>
          <cell r="AJ157">
            <v>90.166666666666671</v>
          </cell>
          <cell r="AK157">
            <v>1081.9999999999998</v>
          </cell>
          <cell r="AL157">
            <v>0</v>
          </cell>
        </row>
        <row r="158">
          <cell r="B158" t="str">
            <v/>
          </cell>
          <cell r="C158" t="str">
            <v/>
          </cell>
          <cell r="D158" t="str">
            <v>CUSCONN101CCONCOMMON</v>
          </cell>
          <cell r="E158" t="str">
            <v>100013935</v>
          </cell>
          <cell r="F158" t="str">
            <v>96100</v>
          </cell>
          <cell r="G158" t="str">
            <v>Investigate Products &amp; Services</v>
          </cell>
          <cell r="H158" t="str">
            <v>311</v>
          </cell>
          <cell r="I158" t="str">
            <v>101</v>
          </cell>
          <cell r="J158" t="str">
            <v>5065</v>
          </cell>
          <cell r="K158" t="str">
            <v>Project Time</v>
          </cell>
          <cell r="L158" t="str">
            <v>Project Time</v>
          </cell>
          <cell r="M158" t="str">
            <v>SUPERVISOR, CUSTOMER CONNECTIONS</v>
          </cell>
          <cell r="O158">
            <v>84.962177734375004</v>
          </cell>
          <cell r="P158">
            <v>24</v>
          </cell>
          <cell r="Q158">
            <v>2039.092265625</v>
          </cell>
          <cell r="S158" t="str">
            <v/>
          </cell>
          <cell r="T158" t="str">
            <v>609000311-101-5065</v>
          </cell>
          <cell r="U158" t="str">
            <v>609000</v>
          </cell>
          <cell r="V158" t="str">
            <v>Direct labour - Project (ABC costs)</v>
          </cell>
          <cell r="X158">
            <v>2039</v>
          </cell>
          <cell r="Y158">
            <v>169.91666666666666</v>
          </cell>
          <cell r="Z158">
            <v>169.91666666666666</v>
          </cell>
          <cell r="AA158">
            <v>169.91666666666666</v>
          </cell>
          <cell r="AB158">
            <v>169.91666666666666</v>
          </cell>
          <cell r="AC158">
            <v>169.91666666666666</v>
          </cell>
          <cell r="AD158">
            <v>169.91666666666666</v>
          </cell>
          <cell r="AE158">
            <v>169.91666666666666</v>
          </cell>
          <cell r="AF158">
            <v>169.91666666666666</v>
          </cell>
          <cell r="AG158">
            <v>169.91666666666666</v>
          </cell>
          <cell r="AH158">
            <v>169.91666666666666</v>
          </cell>
          <cell r="AI158">
            <v>169.91666666666666</v>
          </cell>
          <cell r="AJ158">
            <v>169.91666666666666</v>
          </cell>
          <cell r="AK158">
            <v>2039.0000000000002</v>
          </cell>
          <cell r="AL158">
            <v>0</v>
          </cell>
        </row>
        <row r="159">
          <cell r="B159" t="str">
            <v/>
          </cell>
          <cell r="C159" t="str">
            <v/>
          </cell>
          <cell r="D159" t="str">
            <v>CUSCONN101CCONCOMMON</v>
          </cell>
          <cell r="E159" t="str">
            <v>100013935</v>
          </cell>
          <cell r="F159" t="str">
            <v>96100</v>
          </cell>
          <cell r="G159" t="str">
            <v>Investigate Products &amp; Services</v>
          </cell>
          <cell r="H159" t="str">
            <v>311</v>
          </cell>
          <cell r="I159" t="str">
            <v>101</v>
          </cell>
          <cell r="J159" t="str">
            <v>5065</v>
          </cell>
          <cell r="K159" t="str">
            <v>Project Time</v>
          </cell>
          <cell r="L159" t="str">
            <v>Project Time</v>
          </cell>
          <cell r="O159" t="str">
            <v/>
          </cell>
          <cell r="Q159" t="str">
            <v/>
          </cell>
          <cell r="S159" t="str">
            <v/>
          </cell>
          <cell r="T159" t="str">
            <v>609000311-101-5065</v>
          </cell>
          <cell r="U159" t="str">
            <v>609000</v>
          </cell>
          <cell r="V159" t="str">
            <v>Direct labour - Project (ABC costs)</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row>
        <row r="160">
          <cell r="B160" t="str">
            <v/>
          </cell>
          <cell r="C160" t="str">
            <v/>
          </cell>
          <cell r="D160" t="str">
            <v>CUSCONN101CCONCOMMON</v>
          </cell>
          <cell r="E160" t="str">
            <v>100013936</v>
          </cell>
          <cell r="F160" t="str">
            <v>96300</v>
          </cell>
          <cell r="G160" t="str">
            <v>Manage Procurement</v>
          </cell>
          <cell r="H160" t="str">
            <v>311</v>
          </cell>
          <cell r="I160" t="str">
            <v>101</v>
          </cell>
          <cell r="J160" t="str">
            <v>5065</v>
          </cell>
          <cell r="K160" t="str">
            <v>Project Time</v>
          </cell>
          <cell r="L160" t="str">
            <v>Project Time</v>
          </cell>
          <cell r="M160" t="str">
            <v>MANAGER, CUSTOMER CONNECTIONS</v>
          </cell>
          <cell r="O160">
            <v>90.150380859375005</v>
          </cell>
          <cell r="Q160">
            <v>0</v>
          </cell>
          <cell r="S160" t="str">
            <v/>
          </cell>
          <cell r="T160" t="str">
            <v>609000311-101-5065</v>
          </cell>
          <cell r="U160" t="str">
            <v>609000</v>
          </cell>
          <cell r="V160" t="str">
            <v>Direct labour - Project (ABC costs)</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row>
        <row r="161">
          <cell r="B161" t="str">
            <v/>
          </cell>
          <cell r="C161" t="str">
            <v/>
          </cell>
          <cell r="D161" t="str">
            <v>CUSCONN101CCONCOMMON</v>
          </cell>
          <cell r="E161" t="str">
            <v>100013936</v>
          </cell>
          <cell r="F161" t="str">
            <v>96300</v>
          </cell>
          <cell r="G161" t="str">
            <v>Manage Procurement</v>
          </cell>
          <cell r="H161" t="str">
            <v>311</v>
          </cell>
          <cell r="I161" t="str">
            <v>101</v>
          </cell>
          <cell r="J161" t="str">
            <v>5065</v>
          </cell>
          <cell r="K161" t="str">
            <v>Project Time</v>
          </cell>
          <cell r="L161" t="str">
            <v>Project Time</v>
          </cell>
          <cell r="M161" t="str">
            <v>SUPERVISOR, CUSTOMER CONNECTIONS</v>
          </cell>
          <cell r="O161">
            <v>84.962177734375004</v>
          </cell>
          <cell r="P161">
            <v>40</v>
          </cell>
          <cell r="Q161">
            <v>3398.4871093750003</v>
          </cell>
          <cell r="S161" t="str">
            <v/>
          </cell>
          <cell r="T161" t="str">
            <v>609000311-101-5065</v>
          </cell>
          <cell r="U161" t="str">
            <v>609000</v>
          </cell>
          <cell r="V161" t="str">
            <v>Direct labour - Project (ABC costs)</v>
          </cell>
          <cell r="X161">
            <v>3398</v>
          </cell>
          <cell r="Y161">
            <v>283.16666666666669</v>
          </cell>
          <cell r="Z161">
            <v>283.16666666666669</v>
          </cell>
          <cell r="AA161">
            <v>283.16666666666669</v>
          </cell>
          <cell r="AB161">
            <v>283.16666666666669</v>
          </cell>
          <cell r="AC161">
            <v>283.16666666666669</v>
          </cell>
          <cell r="AD161">
            <v>283.16666666666669</v>
          </cell>
          <cell r="AE161">
            <v>283.16666666666669</v>
          </cell>
          <cell r="AF161">
            <v>283.16666666666669</v>
          </cell>
          <cell r="AG161">
            <v>283.16666666666669</v>
          </cell>
          <cell r="AH161">
            <v>283.16666666666669</v>
          </cell>
          <cell r="AI161">
            <v>283.16666666666669</v>
          </cell>
          <cell r="AJ161">
            <v>283.16666666666669</v>
          </cell>
          <cell r="AK161">
            <v>3397.9999999999995</v>
          </cell>
          <cell r="AL161">
            <v>0</v>
          </cell>
        </row>
        <row r="162">
          <cell r="B162" t="str">
            <v/>
          </cell>
          <cell r="C162" t="str">
            <v/>
          </cell>
          <cell r="D162" t="str">
            <v>CUSCONN101CCONCOMMON</v>
          </cell>
          <cell r="E162" t="str">
            <v>100013936</v>
          </cell>
          <cell r="F162" t="str">
            <v>96300</v>
          </cell>
          <cell r="G162" t="str">
            <v>Manage Procurement</v>
          </cell>
          <cell r="H162" t="str">
            <v>311</v>
          </cell>
          <cell r="I162" t="str">
            <v>101</v>
          </cell>
          <cell r="J162" t="str">
            <v>5065</v>
          </cell>
          <cell r="K162" t="str">
            <v>Project Time</v>
          </cell>
          <cell r="L162" t="str">
            <v>Project Time</v>
          </cell>
          <cell r="O162" t="str">
            <v/>
          </cell>
          <cell r="Q162" t="str">
            <v/>
          </cell>
          <cell r="S162" t="str">
            <v/>
          </cell>
          <cell r="T162" t="str">
            <v>609000311-101-5065</v>
          </cell>
          <cell r="U162" t="str">
            <v>609000</v>
          </cell>
          <cell r="V162" t="str">
            <v>Direct labour - Project (ABC costs)</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row>
        <row r="163">
          <cell r="B163" t="str">
            <v/>
          </cell>
          <cell r="C163" t="str">
            <v/>
          </cell>
          <cell r="D163" t="str">
            <v>CUSCONN101CCONCOMMON</v>
          </cell>
          <cell r="E163" t="str">
            <v>100013937</v>
          </cell>
          <cell r="F163" t="str">
            <v>96500</v>
          </cell>
          <cell r="G163" t="str">
            <v>Lunches and/or Breaks</v>
          </cell>
          <cell r="H163" t="str">
            <v>311</v>
          </cell>
          <cell r="I163" t="str">
            <v>101</v>
          </cell>
          <cell r="J163" t="str">
            <v>5065</v>
          </cell>
          <cell r="K163" t="str">
            <v>A/P</v>
          </cell>
          <cell r="L163" t="str">
            <v>SA90 - Meals and Entertainment</v>
          </cell>
          <cell r="M163" t="str">
            <v>A/P</v>
          </cell>
          <cell r="N163">
            <v>1300</v>
          </cell>
          <cell r="O163" t="str">
            <v/>
          </cell>
          <cell r="Q163" t="str">
            <v/>
          </cell>
          <cell r="S163" t="str">
            <v/>
          </cell>
          <cell r="T163" t="str">
            <v>622000311-101-5065</v>
          </cell>
          <cell r="U163" t="str">
            <v>622000</v>
          </cell>
          <cell r="V163" t="str">
            <v>Meals and entertainment</v>
          </cell>
          <cell r="X163">
            <v>1300</v>
          </cell>
          <cell r="Y163">
            <v>108.33333333333333</v>
          </cell>
          <cell r="Z163">
            <v>108.33333333333333</v>
          </cell>
          <cell r="AA163">
            <v>108.33333333333333</v>
          </cell>
          <cell r="AB163">
            <v>108.33333333333333</v>
          </cell>
          <cell r="AC163">
            <v>108.33333333333333</v>
          </cell>
          <cell r="AD163">
            <v>108.33333333333333</v>
          </cell>
          <cell r="AE163">
            <v>108.33333333333333</v>
          </cell>
          <cell r="AF163">
            <v>108.33333333333333</v>
          </cell>
          <cell r="AG163">
            <v>108.33333333333333</v>
          </cell>
          <cell r="AH163">
            <v>108.33333333333333</v>
          </cell>
          <cell r="AI163">
            <v>108.33333333333333</v>
          </cell>
          <cell r="AJ163">
            <v>108.33333333333333</v>
          </cell>
          <cell r="AK163">
            <v>1300</v>
          </cell>
          <cell r="AL163">
            <v>0</v>
          </cell>
        </row>
        <row r="164">
          <cell r="B164" t="str">
            <v/>
          </cell>
          <cell r="C164" t="str">
            <v/>
          </cell>
          <cell r="D164" t="str">
            <v>CUSCONN101CCONCOMMON</v>
          </cell>
          <cell r="E164" t="str">
            <v>100013937</v>
          </cell>
          <cell r="F164" t="str">
            <v>96500</v>
          </cell>
          <cell r="G164" t="str">
            <v>Lunches and/or Breaks</v>
          </cell>
          <cell r="H164" t="str">
            <v>311</v>
          </cell>
          <cell r="I164" t="str">
            <v>101</v>
          </cell>
          <cell r="J164" t="str">
            <v>5065</v>
          </cell>
          <cell r="K164" t="str">
            <v>Workorder Time</v>
          </cell>
          <cell r="L164" t="str">
            <v>Workorder Time</v>
          </cell>
          <cell r="M164" t="str">
            <v>Engineering Technician 2</v>
          </cell>
          <cell r="O164">
            <v>51.01459895833333</v>
          </cell>
          <cell r="P164">
            <v>250</v>
          </cell>
          <cell r="Q164">
            <v>12753.649739583332</v>
          </cell>
          <cell r="S164" t="str">
            <v/>
          </cell>
          <cell r="T164" t="str">
            <v>608000311-101-5065</v>
          </cell>
          <cell r="U164" t="str">
            <v>608000</v>
          </cell>
          <cell r="V164" t="str">
            <v>Direct labour - Work order</v>
          </cell>
          <cell r="W164" t="str">
            <v>2.5 hour per week x 50</v>
          </cell>
          <cell r="X164">
            <v>12754</v>
          </cell>
          <cell r="Y164">
            <v>1062.8333333333333</v>
          </cell>
          <cell r="Z164">
            <v>1062.8333333333333</v>
          </cell>
          <cell r="AA164">
            <v>1062.8333333333333</v>
          </cell>
          <cell r="AB164">
            <v>1062.8333333333333</v>
          </cell>
          <cell r="AC164">
            <v>1062.8333333333333</v>
          </cell>
          <cell r="AD164">
            <v>1062.8333333333333</v>
          </cell>
          <cell r="AE164">
            <v>1062.8333333333333</v>
          </cell>
          <cell r="AF164">
            <v>1062.8333333333333</v>
          </cell>
          <cell r="AG164">
            <v>1062.8333333333333</v>
          </cell>
          <cell r="AH164">
            <v>1062.8333333333333</v>
          </cell>
          <cell r="AI164">
            <v>1062.8333333333333</v>
          </cell>
          <cell r="AJ164">
            <v>1062.8333333333333</v>
          </cell>
          <cell r="AK164">
            <v>12754.000000000002</v>
          </cell>
          <cell r="AL164">
            <v>0</v>
          </cell>
        </row>
        <row r="165">
          <cell r="B165" t="str">
            <v/>
          </cell>
          <cell r="C165" t="str">
            <v/>
          </cell>
          <cell r="D165" t="str">
            <v>CUSCONN101CCONCOMMON</v>
          </cell>
          <cell r="E165" t="str">
            <v>100013937</v>
          </cell>
          <cell r="F165" t="str">
            <v>96500</v>
          </cell>
          <cell r="G165" t="str">
            <v>Lunches and/or Breaks</v>
          </cell>
          <cell r="H165" t="str">
            <v>311</v>
          </cell>
          <cell r="I165" t="str">
            <v>101</v>
          </cell>
          <cell r="J165" t="str">
            <v>5065</v>
          </cell>
          <cell r="K165" t="str">
            <v>Workorder Time</v>
          </cell>
          <cell r="L165" t="str">
            <v>Workorder Time</v>
          </cell>
          <cell r="M165" t="str">
            <v>Engineering Technologist</v>
          </cell>
          <cell r="O165">
            <v>71.453197916666667</v>
          </cell>
          <cell r="P165">
            <v>125</v>
          </cell>
          <cell r="Q165">
            <v>8931.6497395833339</v>
          </cell>
          <cell r="S165" t="str">
            <v/>
          </cell>
          <cell r="T165" t="str">
            <v>608000311-101-5065</v>
          </cell>
          <cell r="U165" t="str">
            <v>608000</v>
          </cell>
          <cell r="V165" t="str">
            <v>Direct labour - Work order</v>
          </cell>
          <cell r="X165">
            <v>8932</v>
          </cell>
          <cell r="Y165">
            <v>744.33333333333337</v>
          </cell>
          <cell r="Z165">
            <v>744.33333333333337</v>
          </cell>
          <cell r="AA165">
            <v>744.33333333333337</v>
          </cell>
          <cell r="AB165">
            <v>744.33333333333337</v>
          </cell>
          <cell r="AC165">
            <v>744.33333333333337</v>
          </cell>
          <cell r="AD165">
            <v>744.33333333333337</v>
          </cell>
          <cell r="AE165">
            <v>744.33333333333337</v>
          </cell>
          <cell r="AF165">
            <v>744.33333333333337</v>
          </cell>
          <cell r="AG165">
            <v>744.33333333333337</v>
          </cell>
          <cell r="AH165">
            <v>744.33333333333337</v>
          </cell>
          <cell r="AI165">
            <v>744.33333333333337</v>
          </cell>
          <cell r="AJ165">
            <v>744.33333333333337</v>
          </cell>
          <cell r="AK165">
            <v>8931.9999999999982</v>
          </cell>
          <cell r="AL165">
            <v>0</v>
          </cell>
        </row>
        <row r="166">
          <cell r="B166" t="str">
            <v/>
          </cell>
          <cell r="C166" t="str">
            <v/>
          </cell>
          <cell r="D166" t="str">
            <v>CUSCONN101CCONCOMMON</v>
          </cell>
          <cell r="E166" t="str">
            <v>100013937</v>
          </cell>
          <cell r="F166" t="str">
            <v>96500</v>
          </cell>
          <cell r="G166" t="str">
            <v>Lunches and/or Breaks</v>
          </cell>
          <cell r="H166" t="str">
            <v>311</v>
          </cell>
          <cell r="I166" t="str">
            <v>101</v>
          </cell>
          <cell r="J166" t="str">
            <v>5065</v>
          </cell>
          <cell r="K166" t="str">
            <v>Project Time</v>
          </cell>
          <cell r="L166" t="str">
            <v>Project Time</v>
          </cell>
          <cell r="M166" t="str">
            <v>MANAGER, CUSTOMER CONNECTIONS</v>
          </cell>
          <cell r="O166">
            <v>90.150380859375005</v>
          </cell>
          <cell r="P166">
            <v>54</v>
          </cell>
          <cell r="Q166">
            <v>4868.12056640625</v>
          </cell>
          <cell r="S166" t="str">
            <v/>
          </cell>
          <cell r="T166" t="str">
            <v>609000311-101-5065</v>
          </cell>
          <cell r="U166" t="str">
            <v>609000</v>
          </cell>
          <cell r="V166" t="str">
            <v>Direct labour - Project (ABC costs)</v>
          </cell>
          <cell r="X166">
            <v>4868</v>
          </cell>
          <cell r="Y166">
            <v>405.66666666666669</v>
          </cell>
          <cell r="Z166">
            <v>405.66666666666669</v>
          </cell>
          <cell r="AA166">
            <v>405.66666666666669</v>
          </cell>
          <cell r="AB166">
            <v>405.66666666666669</v>
          </cell>
          <cell r="AC166">
            <v>405.66666666666669</v>
          </cell>
          <cell r="AD166">
            <v>405.66666666666669</v>
          </cell>
          <cell r="AE166">
            <v>405.66666666666669</v>
          </cell>
          <cell r="AF166">
            <v>405.66666666666669</v>
          </cell>
          <cell r="AG166">
            <v>405.66666666666669</v>
          </cell>
          <cell r="AH166">
            <v>405.66666666666669</v>
          </cell>
          <cell r="AI166">
            <v>405.66666666666669</v>
          </cell>
          <cell r="AJ166">
            <v>405.66666666666669</v>
          </cell>
          <cell r="AK166">
            <v>4868</v>
          </cell>
          <cell r="AL166">
            <v>0</v>
          </cell>
        </row>
        <row r="167">
          <cell r="B167" t="str">
            <v/>
          </cell>
          <cell r="C167" t="str">
            <v/>
          </cell>
          <cell r="D167" t="str">
            <v>CUSCONN101CCONCOMMON</v>
          </cell>
          <cell r="E167" t="str">
            <v>100013937</v>
          </cell>
          <cell r="F167" t="str">
            <v>96500</v>
          </cell>
          <cell r="G167" t="str">
            <v>Lunches and/or Breaks</v>
          </cell>
          <cell r="H167" t="str">
            <v>311</v>
          </cell>
          <cell r="I167" t="str">
            <v>101</v>
          </cell>
          <cell r="J167" t="str">
            <v>5065</v>
          </cell>
          <cell r="K167" t="str">
            <v>Workorder Time</v>
          </cell>
          <cell r="L167" t="str">
            <v>Workorder Time</v>
          </cell>
          <cell r="M167" t="str">
            <v>METER SUPPORT CLERK</v>
          </cell>
          <cell r="O167">
            <v>42.023799479166669</v>
          </cell>
          <cell r="P167">
            <v>375</v>
          </cell>
          <cell r="Q167">
            <v>15758.924804687502</v>
          </cell>
          <cell r="S167" t="str">
            <v/>
          </cell>
          <cell r="T167" t="str">
            <v>608000311-101-5065</v>
          </cell>
          <cell r="U167" t="str">
            <v>608000</v>
          </cell>
          <cell r="V167" t="str">
            <v>Direct labour - Work order</v>
          </cell>
          <cell r="X167">
            <v>15759</v>
          </cell>
          <cell r="Y167">
            <v>1313.25</v>
          </cell>
          <cell r="Z167">
            <v>1313.25</v>
          </cell>
          <cell r="AA167">
            <v>1313.25</v>
          </cell>
          <cell r="AB167">
            <v>1313.25</v>
          </cell>
          <cell r="AC167">
            <v>1313.25</v>
          </cell>
          <cell r="AD167">
            <v>1313.25</v>
          </cell>
          <cell r="AE167">
            <v>1313.25</v>
          </cell>
          <cell r="AF167">
            <v>1313.25</v>
          </cell>
          <cell r="AG167">
            <v>1313.25</v>
          </cell>
          <cell r="AH167">
            <v>1313.25</v>
          </cell>
          <cell r="AI167">
            <v>1313.25</v>
          </cell>
          <cell r="AJ167">
            <v>1313.25</v>
          </cell>
          <cell r="AK167">
            <v>15759</v>
          </cell>
          <cell r="AL167">
            <v>0</v>
          </cell>
        </row>
        <row r="168">
          <cell r="B168" t="str">
            <v/>
          </cell>
          <cell r="C168" t="str">
            <v/>
          </cell>
          <cell r="D168" t="str">
            <v>CUSCONN101CCONCOMMON</v>
          </cell>
          <cell r="E168" t="str">
            <v>100013937</v>
          </cell>
          <cell r="F168" t="str">
            <v>96500</v>
          </cell>
          <cell r="G168" t="str">
            <v>Lunches and/or Breaks</v>
          </cell>
          <cell r="H168" t="str">
            <v>311</v>
          </cell>
          <cell r="I168" t="str">
            <v>101</v>
          </cell>
          <cell r="J168" t="str">
            <v>5065</v>
          </cell>
          <cell r="K168" t="str">
            <v>Workorder Time</v>
          </cell>
          <cell r="L168" t="str">
            <v>Workorder Time</v>
          </cell>
          <cell r="M168" t="str">
            <v>Meterperson - 1st Class</v>
          </cell>
          <cell r="O168">
            <v>67.801499023437501</v>
          </cell>
          <cell r="P168">
            <v>2000</v>
          </cell>
          <cell r="Q168">
            <v>135602.998046875</v>
          </cell>
          <cell r="S168" t="str">
            <v/>
          </cell>
          <cell r="T168" t="str">
            <v>608000311-101-5065</v>
          </cell>
          <cell r="U168" t="str">
            <v>608000</v>
          </cell>
          <cell r="V168" t="str">
            <v>Direct labour - Work order</v>
          </cell>
          <cell r="W168" t="str">
            <v xml:space="preserve">10 x 200 days </v>
          </cell>
          <cell r="X168">
            <v>135603</v>
          </cell>
          <cell r="Y168">
            <v>11300.25</v>
          </cell>
          <cell r="Z168">
            <v>11300.25</v>
          </cell>
          <cell r="AA168">
            <v>11300.25</v>
          </cell>
          <cell r="AB168">
            <v>11300.25</v>
          </cell>
          <cell r="AC168">
            <v>11300.25</v>
          </cell>
          <cell r="AD168">
            <v>11300.25</v>
          </cell>
          <cell r="AE168">
            <v>11300.25</v>
          </cell>
          <cell r="AF168">
            <v>11300.25</v>
          </cell>
          <cell r="AG168">
            <v>11300.25</v>
          </cell>
          <cell r="AH168">
            <v>11300.25</v>
          </cell>
          <cell r="AI168">
            <v>11300.25</v>
          </cell>
          <cell r="AJ168">
            <v>11300.25</v>
          </cell>
          <cell r="AK168">
            <v>135603</v>
          </cell>
          <cell r="AL168">
            <v>0</v>
          </cell>
        </row>
        <row r="169">
          <cell r="B169" t="str">
            <v/>
          </cell>
          <cell r="C169" t="str">
            <v/>
          </cell>
          <cell r="D169" t="str">
            <v>CUSCONN101CCONCOMMON</v>
          </cell>
          <cell r="E169" t="str">
            <v>100013937</v>
          </cell>
          <cell r="F169" t="str">
            <v>96500</v>
          </cell>
          <cell r="G169" t="str">
            <v>Lunches and/or Breaks</v>
          </cell>
          <cell r="H169" t="str">
            <v>311</v>
          </cell>
          <cell r="I169" t="str">
            <v>101</v>
          </cell>
          <cell r="J169" t="str">
            <v>5065</v>
          </cell>
          <cell r="K169" t="str">
            <v>Project Time</v>
          </cell>
          <cell r="L169" t="str">
            <v>Project Time</v>
          </cell>
          <cell r="M169" t="str">
            <v>SUPERVISOR, CUSTOMER CONNECTIONS</v>
          </cell>
          <cell r="O169">
            <v>84.962177734375004</v>
          </cell>
          <cell r="P169">
            <v>54</v>
          </cell>
          <cell r="Q169">
            <v>4587.9575976562501</v>
          </cell>
          <cell r="S169" t="str">
            <v/>
          </cell>
          <cell r="T169" t="str">
            <v>609000311-101-5065</v>
          </cell>
          <cell r="U169" t="str">
            <v>609000</v>
          </cell>
          <cell r="V169" t="str">
            <v>Direct labour - Project (ABC costs)</v>
          </cell>
          <cell r="X169">
            <v>4588</v>
          </cell>
          <cell r="Y169">
            <v>382.33333333333331</v>
          </cell>
          <cell r="Z169">
            <v>382.33333333333331</v>
          </cell>
          <cell r="AA169">
            <v>382.33333333333331</v>
          </cell>
          <cell r="AB169">
            <v>382.33333333333331</v>
          </cell>
          <cell r="AC169">
            <v>382.33333333333331</v>
          </cell>
          <cell r="AD169">
            <v>382.33333333333331</v>
          </cell>
          <cell r="AE169">
            <v>382.33333333333331</v>
          </cell>
          <cell r="AF169">
            <v>382.33333333333331</v>
          </cell>
          <cell r="AG169">
            <v>382.33333333333331</v>
          </cell>
          <cell r="AH169">
            <v>382.33333333333331</v>
          </cell>
          <cell r="AI169">
            <v>382.33333333333331</v>
          </cell>
          <cell r="AJ169">
            <v>382.33333333333331</v>
          </cell>
          <cell r="AK169">
            <v>4588</v>
          </cell>
          <cell r="AL169">
            <v>0</v>
          </cell>
        </row>
        <row r="170">
          <cell r="B170" t="str">
            <v/>
          </cell>
          <cell r="C170" t="str">
            <v/>
          </cell>
          <cell r="D170" t="str">
            <v>CUSCONN101CCONCOMMON</v>
          </cell>
          <cell r="E170" t="str">
            <v>100013938</v>
          </cell>
          <cell r="F170" t="str">
            <v>97000</v>
          </cell>
          <cell r="G170" t="str">
            <v>Interviewing Prospective Candidates</v>
          </cell>
          <cell r="H170" t="str">
            <v>311</v>
          </cell>
          <cell r="I170" t="str">
            <v>101</v>
          </cell>
          <cell r="J170" t="str">
            <v>5065</v>
          </cell>
          <cell r="K170" t="str">
            <v>Project Time</v>
          </cell>
          <cell r="L170" t="str">
            <v>Project Time</v>
          </cell>
          <cell r="M170" t="str">
            <v>MANAGER, CUSTOMER CONNECTIONS</v>
          </cell>
          <cell r="O170">
            <v>90.150380859375005</v>
          </cell>
          <cell r="P170">
            <v>22</v>
          </cell>
          <cell r="Q170">
            <v>1983.30837890625</v>
          </cell>
          <cell r="S170" t="str">
            <v/>
          </cell>
          <cell r="T170" t="str">
            <v>609000311-101-5065</v>
          </cell>
          <cell r="U170" t="str">
            <v>609000</v>
          </cell>
          <cell r="V170" t="str">
            <v>Direct labour - Project (ABC costs)</v>
          </cell>
          <cell r="X170">
            <v>1983</v>
          </cell>
          <cell r="Y170">
            <v>165.25</v>
          </cell>
          <cell r="Z170">
            <v>165.25</v>
          </cell>
          <cell r="AA170">
            <v>165.25</v>
          </cell>
          <cell r="AB170">
            <v>165.25</v>
          </cell>
          <cell r="AC170">
            <v>165.25</v>
          </cell>
          <cell r="AD170">
            <v>165.25</v>
          </cell>
          <cell r="AE170">
            <v>165.25</v>
          </cell>
          <cell r="AF170">
            <v>165.25</v>
          </cell>
          <cell r="AG170">
            <v>165.25</v>
          </cell>
          <cell r="AH170">
            <v>165.25</v>
          </cell>
          <cell r="AI170">
            <v>165.25</v>
          </cell>
          <cell r="AJ170">
            <v>165.25</v>
          </cell>
          <cell r="AK170">
            <v>1983</v>
          </cell>
          <cell r="AL170">
            <v>0</v>
          </cell>
        </row>
        <row r="171">
          <cell r="B171" t="str">
            <v/>
          </cell>
          <cell r="C171" t="str">
            <v/>
          </cell>
          <cell r="D171" t="str">
            <v>CUSCONN101CCONCOMMON</v>
          </cell>
          <cell r="E171" t="str">
            <v>100013938</v>
          </cell>
          <cell r="F171" t="str">
            <v>97000</v>
          </cell>
          <cell r="G171" t="str">
            <v>Interviewing Prospective Candidates</v>
          </cell>
          <cell r="H171" t="str">
            <v>311</v>
          </cell>
          <cell r="I171" t="str">
            <v>101</v>
          </cell>
          <cell r="J171" t="str">
            <v>5065</v>
          </cell>
          <cell r="K171" t="str">
            <v>Project Time</v>
          </cell>
          <cell r="L171" t="str">
            <v>Project Time</v>
          </cell>
          <cell r="M171" t="str">
            <v>SUPERVISOR, CUSTOMER CONNECTIONS</v>
          </cell>
          <cell r="O171">
            <v>84.962177734375004</v>
          </cell>
          <cell r="P171">
            <v>22</v>
          </cell>
          <cell r="Q171">
            <v>1869.1679101562502</v>
          </cell>
          <cell r="S171" t="str">
            <v/>
          </cell>
          <cell r="T171" t="str">
            <v>609000311-101-5065</v>
          </cell>
          <cell r="U171" t="str">
            <v>609000</v>
          </cell>
          <cell r="V171" t="str">
            <v>Direct labour - Project (ABC costs)</v>
          </cell>
          <cell r="X171">
            <v>1869</v>
          </cell>
          <cell r="Y171">
            <v>155.75</v>
          </cell>
          <cell r="Z171">
            <v>155.75</v>
          </cell>
          <cell r="AA171">
            <v>155.75</v>
          </cell>
          <cell r="AB171">
            <v>155.75</v>
          </cell>
          <cell r="AC171">
            <v>155.75</v>
          </cell>
          <cell r="AD171">
            <v>155.75</v>
          </cell>
          <cell r="AE171">
            <v>155.75</v>
          </cell>
          <cell r="AF171">
            <v>155.75</v>
          </cell>
          <cell r="AG171">
            <v>155.75</v>
          </cell>
          <cell r="AH171">
            <v>155.75</v>
          </cell>
          <cell r="AI171">
            <v>155.75</v>
          </cell>
          <cell r="AJ171">
            <v>155.75</v>
          </cell>
          <cell r="AK171">
            <v>1869</v>
          </cell>
          <cell r="AL171">
            <v>0</v>
          </cell>
        </row>
        <row r="172">
          <cell r="B172" t="str">
            <v/>
          </cell>
          <cell r="C172" t="str">
            <v/>
          </cell>
          <cell r="D172" t="str">
            <v>CUSCONN101CCONCOMMON</v>
          </cell>
          <cell r="E172" t="str">
            <v>100013938</v>
          </cell>
          <cell r="F172" t="str">
            <v>97000</v>
          </cell>
          <cell r="G172" t="str">
            <v>Interviewing Prospective Candidates</v>
          </cell>
          <cell r="H172" t="str">
            <v>311</v>
          </cell>
          <cell r="I172" t="str">
            <v>101</v>
          </cell>
          <cell r="J172" t="str">
            <v>5065</v>
          </cell>
          <cell r="K172" t="str">
            <v>Project Time</v>
          </cell>
          <cell r="L172" t="str">
            <v>Project Time</v>
          </cell>
          <cell r="O172" t="str">
            <v/>
          </cell>
          <cell r="Q172" t="str">
            <v/>
          </cell>
          <cell r="S172" t="str">
            <v/>
          </cell>
          <cell r="T172" t="str">
            <v>609000311-101-5065</v>
          </cell>
          <cell r="U172" t="str">
            <v>609000</v>
          </cell>
          <cell r="V172" t="str">
            <v>Direct labour - Project (ABC costs)</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row>
        <row r="173">
          <cell r="B173" t="str">
            <v/>
          </cell>
          <cell r="C173" t="str">
            <v/>
          </cell>
          <cell r="D173" t="str">
            <v>CUSCONN101CCONCORE</v>
          </cell>
          <cell r="E173" t="str">
            <v>100013939</v>
          </cell>
          <cell r="F173" t="str">
            <v>45090</v>
          </cell>
          <cell r="G173" t="str">
            <v>Research New Technologies &amp; installation processes</v>
          </cell>
          <cell r="H173" t="str">
            <v>311</v>
          </cell>
          <cell r="I173" t="str">
            <v>101</v>
          </cell>
          <cell r="J173" t="str">
            <v>5065</v>
          </cell>
          <cell r="K173" t="str">
            <v>A/P</v>
          </cell>
          <cell r="L173" t="str">
            <v>SA12 - Other Supplies</v>
          </cell>
          <cell r="M173" t="str">
            <v>A/P</v>
          </cell>
          <cell r="O173" t="str">
            <v/>
          </cell>
          <cell r="Q173" t="str">
            <v/>
          </cell>
          <cell r="S173" t="str">
            <v/>
          </cell>
          <cell r="T173" t="str">
            <v>709000311-101-5065</v>
          </cell>
          <cell r="U173" t="str">
            <v>709000</v>
          </cell>
          <cell r="V173" t="str">
            <v>Other supplies</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row>
        <row r="174">
          <cell r="B174" t="str">
            <v/>
          </cell>
          <cell r="C174" t="str">
            <v/>
          </cell>
          <cell r="D174" t="str">
            <v>CUSCONN101CCONCORE</v>
          </cell>
          <cell r="E174" t="str">
            <v>100013939</v>
          </cell>
          <cell r="F174" t="str">
            <v>45090</v>
          </cell>
          <cell r="G174" t="str">
            <v>Research New Technologies &amp; installation processes</v>
          </cell>
          <cell r="H174" t="str">
            <v>311</v>
          </cell>
          <cell r="I174" t="str">
            <v>101</v>
          </cell>
          <cell r="J174" t="str">
            <v>5065</v>
          </cell>
          <cell r="K174" t="str">
            <v>Project Time</v>
          </cell>
          <cell r="L174" t="str">
            <v>Project Time</v>
          </cell>
          <cell r="M174" t="str">
            <v>MANAGER, CUSTOMER CONNECTIONS</v>
          </cell>
          <cell r="O174">
            <v>90.150380859375005</v>
          </cell>
          <cell r="Q174">
            <v>0</v>
          </cell>
          <cell r="S174" t="str">
            <v/>
          </cell>
          <cell r="T174" t="str">
            <v>609000311-101-5065</v>
          </cell>
          <cell r="U174" t="str">
            <v>609000</v>
          </cell>
          <cell r="V174" t="str">
            <v>Direct labour - Project (ABC costs)</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row>
        <row r="175">
          <cell r="B175" t="str">
            <v/>
          </cell>
          <cell r="C175" t="str">
            <v/>
          </cell>
          <cell r="D175" t="str">
            <v>CUSCONN101CCONCORE</v>
          </cell>
          <cell r="E175" t="str">
            <v>100013939</v>
          </cell>
          <cell r="F175" t="str">
            <v>45090</v>
          </cell>
          <cell r="G175" t="str">
            <v>Research New Technologies &amp; installation processes</v>
          </cell>
          <cell r="H175" t="str">
            <v>311</v>
          </cell>
          <cell r="I175" t="str">
            <v>101</v>
          </cell>
          <cell r="J175" t="str">
            <v>5065</v>
          </cell>
          <cell r="K175" t="str">
            <v>Project Time</v>
          </cell>
          <cell r="L175" t="str">
            <v>Project Time</v>
          </cell>
          <cell r="M175" t="str">
            <v>SUPERVISOR, CUSTOMER CONNECTIONS</v>
          </cell>
          <cell r="O175">
            <v>84.962177734375004</v>
          </cell>
          <cell r="Q175">
            <v>0</v>
          </cell>
          <cell r="S175" t="str">
            <v/>
          </cell>
          <cell r="T175" t="str">
            <v>609000311-101-5065</v>
          </cell>
          <cell r="U175" t="str">
            <v>609000</v>
          </cell>
          <cell r="V175" t="str">
            <v>Direct labour - Project (ABC costs)</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row>
        <row r="176">
          <cell r="B176" t="str">
            <v/>
          </cell>
          <cell r="C176" t="str">
            <v/>
          </cell>
          <cell r="D176" t="str">
            <v>CUSCONN101CCONCORE</v>
          </cell>
          <cell r="E176" t="str">
            <v>100013939</v>
          </cell>
          <cell r="F176" t="str">
            <v>45090</v>
          </cell>
          <cell r="G176" t="str">
            <v>Research New Technologies &amp; installation processes</v>
          </cell>
          <cell r="H176" t="str">
            <v>311</v>
          </cell>
          <cell r="I176" t="str">
            <v>101</v>
          </cell>
          <cell r="J176" t="str">
            <v>5065</v>
          </cell>
          <cell r="K176" t="str">
            <v>Project Time</v>
          </cell>
          <cell r="L176" t="str">
            <v>Project Time</v>
          </cell>
          <cell r="O176" t="str">
            <v/>
          </cell>
          <cell r="Q176" t="str">
            <v/>
          </cell>
          <cell r="S176" t="str">
            <v/>
          </cell>
          <cell r="T176" t="str">
            <v>609000311-101-5065</v>
          </cell>
          <cell r="U176" t="str">
            <v>609000</v>
          </cell>
          <cell r="V176" t="str">
            <v>Direct labour - Project (ABC costs)</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row>
        <row r="177">
          <cell r="B177" t="str">
            <v/>
          </cell>
          <cell r="C177" t="str">
            <v/>
          </cell>
          <cell r="D177" t="str">
            <v>CUSCONN101CCONCORE</v>
          </cell>
          <cell r="E177" t="str">
            <v>100013940</v>
          </cell>
          <cell r="F177" t="str">
            <v>45200</v>
          </cell>
          <cell r="G177" t="str">
            <v>Customer Inquiries-Misc</v>
          </cell>
          <cell r="H177" t="str">
            <v>311</v>
          </cell>
          <cell r="I177" t="str">
            <v>101</v>
          </cell>
          <cell r="J177" t="str">
            <v>5065</v>
          </cell>
          <cell r="K177" t="str">
            <v>Workorder Time</v>
          </cell>
          <cell r="L177" t="str">
            <v>Workorder Time</v>
          </cell>
          <cell r="M177" t="str">
            <v>Engineering Technician 2</v>
          </cell>
          <cell r="O177">
            <v>51.01459895833333</v>
          </cell>
          <cell r="P177">
            <v>200</v>
          </cell>
          <cell r="Q177">
            <v>10202.919791666665</v>
          </cell>
          <cell r="S177" t="str">
            <v/>
          </cell>
          <cell r="T177" t="str">
            <v>608000311-101-5065</v>
          </cell>
          <cell r="U177" t="str">
            <v>608000</v>
          </cell>
          <cell r="V177" t="str">
            <v>Direct labour - Work order</v>
          </cell>
          <cell r="W177" t="str">
            <v>2 hours per week</v>
          </cell>
          <cell r="X177">
            <v>10203</v>
          </cell>
          <cell r="Y177">
            <v>850.25</v>
          </cell>
          <cell r="Z177">
            <v>850.25</v>
          </cell>
          <cell r="AA177">
            <v>850.25</v>
          </cell>
          <cell r="AB177">
            <v>850.25</v>
          </cell>
          <cell r="AC177">
            <v>850.25</v>
          </cell>
          <cell r="AD177">
            <v>850.25</v>
          </cell>
          <cell r="AE177">
            <v>850.25</v>
          </cell>
          <cell r="AF177">
            <v>850.25</v>
          </cell>
          <cell r="AG177">
            <v>850.25</v>
          </cell>
          <cell r="AH177">
            <v>850.25</v>
          </cell>
          <cell r="AI177">
            <v>850.25</v>
          </cell>
          <cell r="AJ177">
            <v>850.25</v>
          </cell>
          <cell r="AK177">
            <v>10203</v>
          </cell>
          <cell r="AL177">
            <v>0</v>
          </cell>
        </row>
        <row r="178">
          <cell r="B178" t="str">
            <v/>
          </cell>
          <cell r="C178" t="str">
            <v/>
          </cell>
          <cell r="D178" t="str">
            <v>CUSCONN101CCONCORE</v>
          </cell>
          <cell r="E178" t="str">
            <v>100013940</v>
          </cell>
          <cell r="F178" t="str">
            <v>45200</v>
          </cell>
          <cell r="G178" t="str">
            <v>Customer Inquiries-Misc</v>
          </cell>
          <cell r="H178" t="str">
            <v>311</v>
          </cell>
          <cell r="I178" t="str">
            <v>101</v>
          </cell>
          <cell r="J178" t="str">
            <v>5065</v>
          </cell>
          <cell r="K178" t="str">
            <v>Workorder Time</v>
          </cell>
          <cell r="L178" t="str">
            <v>Workorder Time</v>
          </cell>
          <cell r="M178" t="str">
            <v>Engineering Technologist</v>
          </cell>
          <cell r="O178">
            <v>71.453197916666667</v>
          </cell>
          <cell r="P178">
            <v>100</v>
          </cell>
          <cell r="Q178">
            <v>7145.3197916666668</v>
          </cell>
          <cell r="S178" t="str">
            <v/>
          </cell>
          <cell r="T178" t="str">
            <v>608000311-101-5065</v>
          </cell>
          <cell r="U178" t="str">
            <v>608000</v>
          </cell>
          <cell r="V178" t="str">
            <v>Direct labour - Work order</v>
          </cell>
          <cell r="X178">
            <v>7145</v>
          </cell>
          <cell r="Y178">
            <v>595.41666666666663</v>
          </cell>
          <cell r="Z178">
            <v>595.41666666666663</v>
          </cell>
          <cell r="AA178">
            <v>595.41666666666663</v>
          </cell>
          <cell r="AB178">
            <v>595.41666666666663</v>
          </cell>
          <cell r="AC178">
            <v>595.41666666666663</v>
          </cell>
          <cell r="AD178">
            <v>595.41666666666663</v>
          </cell>
          <cell r="AE178">
            <v>595.41666666666663</v>
          </cell>
          <cell r="AF178">
            <v>595.41666666666663</v>
          </cell>
          <cell r="AG178">
            <v>595.41666666666663</v>
          </cell>
          <cell r="AH178">
            <v>595.41666666666663</v>
          </cell>
          <cell r="AI178">
            <v>595.41666666666663</v>
          </cell>
          <cell r="AJ178">
            <v>595.41666666666663</v>
          </cell>
          <cell r="AK178">
            <v>7145.0000000000009</v>
          </cell>
          <cell r="AL178">
            <v>0</v>
          </cell>
        </row>
        <row r="179">
          <cell r="B179" t="str">
            <v/>
          </cell>
          <cell r="C179" t="str">
            <v/>
          </cell>
          <cell r="D179" t="str">
            <v>CUSCONN101CCONCORE</v>
          </cell>
          <cell r="E179" t="str">
            <v>100013940</v>
          </cell>
          <cell r="F179" t="str">
            <v>45200</v>
          </cell>
          <cell r="G179" t="str">
            <v>Customer Inquiries-Misc</v>
          </cell>
          <cell r="H179" t="str">
            <v>311</v>
          </cell>
          <cell r="I179" t="str">
            <v>101</v>
          </cell>
          <cell r="J179" t="str">
            <v>5065</v>
          </cell>
          <cell r="K179" t="str">
            <v>Project Time</v>
          </cell>
          <cell r="L179" t="str">
            <v>Project Time</v>
          </cell>
          <cell r="M179" t="str">
            <v>MANAGER, CUSTOMER CONNECTIONS</v>
          </cell>
          <cell r="O179">
            <v>90.150380859375005</v>
          </cell>
          <cell r="P179">
            <v>50</v>
          </cell>
          <cell r="Q179">
            <v>4507.51904296875</v>
          </cell>
          <cell r="S179" t="str">
            <v/>
          </cell>
          <cell r="T179" t="str">
            <v>609000311-101-5065</v>
          </cell>
          <cell r="U179" t="str">
            <v>609000</v>
          </cell>
          <cell r="V179" t="str">
            <v>Direct labour - Project (ABC costs)</v>
          </cell>
          <cell r="X179">
            <v>4508</v>
          </cell>
          <cell r="Y179">
            <v>375.66666666666669</v>
          </cell>
          <cell r="Z179">
            <v>375.66666666666669</v>
          </cell>
          <cell r="AA179">
            <v>375.66666666666669</v>
          </cell>
          <cell r="AB179">
            <v>375.66666666666669</v>
          </cell>
          <cell r="AC179">
            <v>375.66666666666669</v>
          </cell>
          <cell r="AD179">
            <v>375.66666666666669</v>
          </cell>
          <cell r="AE179">
            <v>375.66666666666669</v>
          </cell>
          <cell r="AF179">
            <v>375.66666666666669</v>
          </cell>
          <cell r="AG179">
            <v>375.66666666666669</v>
          </cell>
          <cell r="AH179">
            <v>375.66666666666669</v>
          </cell>
          <cell r="AI179">
            <v>375.66666666666669</v>
          </cell>
          <cell r="AJ179">
            <v>375.66666666666669</v>
          </cell>
          <cell r="AK179">
            <v>4508</v>
          </cell>
          <cell r="AL179">
            <v>0</v>
          </cell>
        </row>
        <row r="180">
          <cell r="B180" t="str">
            <v/>
          </cell>
          <cell r="C180" t="str">
            <v/>
          </cell>
          <cell r="D180" t="str">
            <v>CUSCONN101CCONCORE</v>
          </cell>
          <cell r="E180" t="str">
            <v>100013940</v>
          </cell>
          <cell r="F180" t="str">
            <v>45200</v>
          </cell>
          <cell r="G180" t="str">
            <v>Customer Inquiries-Misc</v>
          </cell>
          <cell r="H180" t="str">
            <v>311</v>
          </cell>
          <cell r="I180" t="str">
            <v>101</v>
          </cell>
          <cell r="J180" t="str">
            <v>5065</v>
          </cell>
          <cell r="K180" t="str">
            <v>Workorder Time</v>
          </cell>
          <cell r="L180" t="str">
            <v>Workorder Time</v>
          </cell>
          <cell r="M180" t="str">
            <v>METER SUPPORT CLERK</v>
          </cell>
          <cell r="O180">
            <v>42.023799479166669</v>
          </cell>
          <cell r="P180">
            <v>900</v>
          </cell>
          <cell r="Q180">
            <v>37821.419531250001</v>
          </cell>
          <cell r="S180" t="str">
            <v/>
          </cell>
          <cell r="T180" t="str">
            <v>608000311-101-5065</v>
          </cell>
          <cell r="U180" t="str">
            <v>608000</v>
          </cell>
          <cell r="V180" t="str">
            <v>Direct labour - Work order</v>
          </cell>
          <cell r="X180">
            <v>37821</v>
          </cell>
          <cell r="Y180">
            <v>3151.75</v>
          </cell>
          <cell r="Z180">
            <v>3151.75</v>
          </cell>
          <cell r="AA180">
            <v>3151.75</v>
          </cell>
          <cell r="AB180">
            <v>3151.75</v>
          </cell>
          <cell r="AC180">
            <v>3151.75</v>
          </cell>
          <cell r="AD180">
            <v>3151.75</v>
          </cell>
          <cell r="AE180">
            <v>3151.75</v>
          </cell>
          <cell r="AF180">
            <v>3151.75</v>
          </cell>
          <cell r="AG180">
            <v>3151.75</v>
          </cell>
          <cell r="AH180">
            <v>3151.75</v>
          </cell>
          <cell r="AI180">
            <v>3151.75</v>
          </cell>
          <cell r="AJ180">
            <v>3151.75</v>
          </cell>
          <cell r="AK180">
            <v>37821</v>
          </cell>
          <cell r="AL180">
            <v>0</v>
          </cell>
        </row>
        <row r="181">
          <cell r="B181" t="str">
            <v/>
          </cell>
          <cell r="C181" t="str">
            <v/>
          </cell>
          <cell r="D181" t="str">
            <v>CUSCONN101CCONCORE</v>
          </cell>
          <cell r="E181" t="str">
            <v>100013940</v>
          </cell>
          <cell r="F181" t="str">
            <v>45200</v>
          </cell>
          <cell r="G181" t="str">
            <v>Customer Inquiries-Misc</v>
          </cell>
          <cell r="H181" t="str">
            <v>311</v>
          </cell>
          <cell r="I181" t="str">
            <v>101</v>
          </cell>
          <cell r="J181" t="str">
            <v>5065</v>
          </cell>
          <cell r="K181" t="str">
            <v>Project Time</v>
          </cell>
          <cell r="L181" t="str">
            <v>Project Time</v>
          </cell>
          <cell r="M181" t="str">
            <v>SUPERVISOR, CUSTOMER CONNECTIONS</v>
          </cell>
          <cell r="O181">
            <v>84.962177734375004</v>
          </cell>
          <cell r="P181">
            <v>50</v>
          </cell>
          <cell r="Q181">
            <v>4248.10888671875</v>
          </cell>
          <cell r="S181" t="str">
            <v/>
          </cell>
          <cell r="T181" t="str">
            <v>609000311-101-5065</v>
          </cell>
          <cell r="U181" t="str">
            <v>609000</v>
          </cell>
          <cell r="V181" t="str">
            <v>Direct labour - Project (ABC costs)</v>
          </cell>
          <cell r="X181">
            <v>4248</v>
          </cell>
          <cell r="Y181">
            <v>354</v>
          </cell>
          <cell r="Z181">
            <v>354</v>
          </cell>
          <cell r="AA181">
            <v>354</v>
          </cell>
          <cell r="AB181">
            <v>354</v>
          </cell>
          <cell r="AC181">
            <v>354</v>
          </cell>
          <cell r="AD181">
            <v>354</v>
          </cell>
          <cell r="AE181">
            <v>354</v>
          </cell>
          <cell r="AF181">
            <v>354</v>
          </cell>
          <cell r="AG181">
            <v>354</v>
          </cell>
          <cell r="AH181">
            <v>354</v>
          </cell>
          <cell r="AI181">
            <v>354</v>
          </cell>
          <cell r="AJ181">
            <v>354</v>
          </cell>
          <cell r="AK181">
            <v>4248</v>
          </cell>
          <cell r="AL181">
            <v>0</v>
          </cell>
        </row>
        <row r="182">
          <cell r="B182" t="str">
            <v/>
          </cell>
          <cell r="C182" t="str">
            <v/>
          </cell>
          <cell r="D182" t="str">
            <v>CUSCONN101CCONCORE</v>
          </cell>
          <cell r="E182" t="str">
            <v>100013940</v>
          </cell>
          <cell r="F182" t="str">
            <v>45200</v>
          </cell>
          <cell r="G182" t="str">
            <v>Customer Inquiries-Misc</v>
          </cell>
          <cell r="H182" t="str">
            <v>311</v>
          </cell>
          <cell r="I182" t="str">
            <v>101</v>
          </cell>
          <cell r="J182" t="str">
            <v>5065</v>
          </cell>
          <cell r="K182" t="str">
            <v>A/P</v>
          </cell>
          <cell r="L182" t="str">
            <v>SA10 - General Office Supplies</v>
          </cell>
          <cell r="N182">
            <v>100</v>
          </cell>
          <cell r="O182" t="str">
            <v/>
          </cell>
          <cell r="Q182" t="str">
            <v/>
          </cell>
          <cell r="S182" t="str">
            <v/>
          </cell>
          <cell r="T182" t="str">
            <v>704000311-101-5065</v>
          </cell>
          <cell r="U182" t="str">
            <v>704000</v>
          </cell>
          <cell r="V182" t="str">
            <v>General office supplies</v>
          </cell>
          <cell r="X182">
            <v>100</v>
          </cell>
          <cell r="Y182">
            <v>8.3333333333333339</v>
          </cell>
          <cell r="Z182">
            <v>8.3333333333333339</v>
          </cell>
          <cell r="AA182">
            <v>8.3333333333333339</v>
          </cell>
          <cell r="AB182">
            <v>8.3333333333333339</v>
          </cell>
          <cell r="AC182">
            <v>8.3333333333333339</v>
          </cell>
          <cell r="AD182">
            <v>8.3333333333333339</v>
          </cell>
          <cell r="AE182">
            <v>8.3333333333333339</v>
          </cell>
          <cell r="AF182">
            <v>8.3333333333333339</v>
          </cell>
          <cell r="AG182">
            <v>8.3333333333333339</v>
          </cell>
          <cell r="AH182">
            <v>8.3333333333333339</v>
          </cell>
          <cell r="AI182">
            <v>8.3333333333333339</v>
          </cell>
          <cell r="AJ182">
            <v>8.3333333333333339</v>
          </cell>
          <cell r="AK182">
            <v>99.999999999999986</v>
          </cell>
          <cell r="AL182">
            <v>0</v>
          </cell>
        </row>
        <row r="183">
          <cell r="B183" t="str">
            <v/>
          </cell>
          <cell r="C183" t="str">
            <v/>
          </cell>
          <cell r="D183" t="str">
            <v>CUSCONN101CCONCORE</v>
          </cell>
          <cell r="E183" t="str">
            <v>100013941</v>
          </cell>
          <cell r="F183" t="str">
            <v>45220</v>
          </cell>
          <cell r="G183" t="str">
            <v>Service Application Request</v>
          </cell>
          <cell r="H183" t="str">
            <v>311</v>
          </cell>
          <cell r="I183" t="str">
            <v>101</v>
          </cell>
          <cell r="J183" t="str">
            <v>5065</v>
          </cell>
          <cell r="K183" t="str">
            <v>Workorder Time</v>
          </cell>
          <cell r="L183" t="str">
            <v>Workorder Time</v>
          </cell>
          <cell r="M183" t="str">
            <v>METER SUPPORT CLERK</v>
          </cell>
          <cell r="O183">
            <v>42.023799479166669</v>
          </cell>
          <cell r="P183">
            <v>900</v>
          </cell>
          <cell r="Q183">
            <v>37821.419531250001</v>
          </cell>
          <cell r="S183" t="str">
            <v/>
          </cell>
          <cell r="T183" t="str">
            <v>608000311-101-5065</v>
          </cell>
          <cell r="U183" t="str">
            <v>608000</v>
          </cell>
          <cell r="V183" t="str">
            <v>Direct labour - Work order</v>
          </cell>
          <cell r="X183">
            <v>37821</v>
          </cell>
          <cell r="Y183">
            <v>3151.75</v>
          </cell>
          <cell r="Z183">
            <v>3151.75</v>
          </cell>
          <cell r="AA183">
            <v>3151.75</v>
          </cell>
          <cell r="AB183">
            <v>3151.75</v>
          </cell>
          <cell r="AC183">
            <v>3151.75</v>
          </cell>
          <cell r="AD183">
            <v>3151.75</v>
          </cell>
          <cell r="AE183">
            <v>3151.75</v>
          </cell>
          <cell r="AF183">
            <v>3151.75</v>
          </cell>
          <cell r="AG183">
            <v>3151.75</v>
          </cell>
          <cell r="AH183">
            <v>3151.75</v>
          </cell>
          <cell r="AI183">
            <v>3151.75</v>
          </cell>
          <cell r="AJ183">
            <v>3151.75</v>
          </cell>
          <cell r="AK183">
            <v>37821</v>
          </cell>
          <cell r="AL183">
            <v>0</v>
          </cell>
        </row>
        <row r="184">
          <cell r="B184" t="str">
            <v/>
          </cell>
          <cell r="C184" t="str">
            <v/>
          </cell>
          <cell r="D184" t="str">
            <v>CUSCONN101CCONCORE</v>
          </cell>
          <cell r="E184" t="str">
            <v>100013942</v>
          </cell>
          <cell r="F184" t="str">
            <v>45240</v>
          </cell>
          <cell r="G184" t="str">
            <v>Issue/Return/Update Service Orders</v>
          </cell>
          <cell r="H184" t="str">
            <v>311</v>
          </cell>
          <cell r="I184" t="str">
            <v>101</v>
          </cell>
          <cell r="J184" t="str">
            <v>5065</v>
          </cell>
          <cell r="K184" t="str">
            <v>A/P</v>
          </cell>
          <cell r="L184" t="str">
            <v>SA10 - General Office Supplies</v>
          </cell>
          <cell r="M184" t="str">
            <v>A/P</v>
          </cell>
          <cell r="N184">
            <v>6000</v>
          </cell>
          <cell r="O184" t="str">
            <v/>
          </cell>
          <cell r="Q184" t="str">
            <v/>
          </cell>
          <cell r="S184" t="str">
            <v/>
          </cell>
          <cell r="T184" t="str">
            <v>704000311-101-5065</v>
          </cell>
          <cell r="U184" t="str">
            <v>704000</v>
          </cell>
          <cell r="V184" t="str">
            <v>General office supplies</v>
          </cell>
          <cell r="X184">
            <v>6000</v>
          </cell>
          <cell r="Y184">
            <v>500</v>
          </cell>
          <cell r="Z184">
            <v>500</v>
          </cell>
          <cell r="AA184">
            <v>500</v>
          </cell>
          <cell r="AB184">
            <v>500</v>
          </cell>
          <cell r="AC184">
            <v>500</v>
          </cell>
          <cell r="AD184">
            <v>500</v>
          </cell>
          <cell r="AE184">
            <v>500</v>
          </cell>
          <cell r="AF184">
            <v>500</v>
          </cell>
          <cell r="AG184">
            <v>500</v>
          </cell>
          <cell r="AH184">
            <v>500</v>
          </cell>
          <cell r="AI184">
            <v>500</v>
          </cell>
          <cell r="AJ184">
            <v>500</v>
          </cell>
          <cell r="AK184">
            <v>6000</v>
          </cell>
          <cell r="AL184">
            <v>0</v>
          </cell>
        </row>
        <row r="185">
          <cell r="B185" t="str">
            <v/>
          </cell>
          <cell r="C185" t="str">
            <v/>
          </cell>
          <cell r="D185" t="str">
            <v>CUSCONN101CCONCORE</v>
          </cell>
          <cell r="E185" t="str">
            <v>100013942</v>
          </cell>
          <cell r="F185" t="str">
            <v>45240</v>
          </cell>
          <cell r="G185" t="str">
            <v>Issue/Return/Update Service Orders</v>
          </cell>
          <cell r="H185" t="str">
            <v>311</v>
          </cell>
          <cell r="I185" t="str">
            <v>101</v>
          </cell>
          <cell r="J185" t="str">
            <v>5065</v>
          </cell>
          <cell r="K185" t="str">
            <v>Workorder Time</v>
          </cell>
          <cell r="L185" t="str">
            <v>Workorder Time</v>
          </cell>
          <cell r="M185" t="str">
            <v>METER SUPPORT CLERK</v>
          </cell>
          <cell r="O185">
            <v>42.023799479166669</v>
          </cell>
          <cell r="P185">
            <v>900</v>
          </cell>
          <cell r="Q185">
            <v>37821.419531250001</v>
          </cell>
          <cell r="S185" t="str">
            <v/>
          </cell>
          <cell r="T185" t="str">
            <v>608000311-101-5065</v>
          </cell>
          <cell r="U185" t="str">
            <v>608000</v>
          </cell>
          <cell r="V185" t="str">
            <v>Direct labour - Work order</v>
          </cell>
          <cell r="X185">
            <v>37821</v>
          </cell>
          <cell r="Y185">
            <v>3151.75</v>
          </cell>
          <cell r="Z185">
            <v>3151.75</v>
          </cell>
          <cell r="AA185">
            <v>3151.75</v>
          </cell>
          <cell r="AB185">
            <v>3151.75</v>
          </cell>
          <cell r="AC185">
            <v>3151.75</v>
          </cell>
          <cell r="AD185">
            <v>3151.75</v>
          </cell>
          <cell r="AE185">
            <v>3151.75</v>
          </cell>
          <cell r="AF185">
            <v>3151.75</v>
          </cell>
          <cell r="AG185">
            <v>3151.75</v>
          </cell>
          <cell r="AH185">
            <v>3151.75</v>
          </cell>
          <cell r="AI185">
            <v>3151.75</v>
          </cell>
          <cell r="AJ185">
            <v>3151.75</v>
          </cell>
          <cell r="AK185">
            <v>37821</v>
          </cell>
          <cell r="AL185">
            <v>0</v>
          </cell>
        </row>
        <row r="186">
          <cell r="B186" t="str">
            <v/>
          </cell>
          <cell r="C186" t="str">
            <v/>
          </cell>
          <cell r="D186" t="str">
            <v>CUSCONN101CCONCORE</v>
          </cell>
          <cell r="E186" t="str">
            <v>100013943</v>
          </cell>
          <cell r="F186" t="str">
            <v>45520</v>
          </cell>
          <cell r="G186" t="str">
            <v>Quality Records</v>
          </cell>
          <cell r="H186" t="str">
            <v>311</v>
          </cell>
          <cell r="I186" t="str">
            <v>101</v>
          </cell>
          <cell r="J186" t="str">
            <v>5065</v>
          </cell>
          <cell r="K186" t="str">
            <v>A/P</v>
          </cell>
          <cell r="L186" t="str">
            <v>SA12 - Other Supplies</v>
          </cell>
          <cell r="M186" t="str">
            <v>A/P</v>
          </cell>
          <cell r="N186">
            <v>400</v>
          </cell>
          <cell r="O186" t="str">
            <v/>
          </cell>
          <cell r="Q186" t="str">
            <v/>
          </cell>
          <cell r="S186" t="str">
            <v/>
          </cell>
          <cell r="T186" t="str">
            <v>709000311-101-5065</v>
          </cell>
          <cell r="U186" t="str">
            <v>709000</v>
          </cell>
          <cell r="V186" t="str">
            <v>Other supplies</v>
          </cell>
          <cell r="X186">
            <v>400</v>
          </cell>
          <cell r="Y186">
            <v>33.333333333333336</v>
          </cell>
          <cell r="Z186">
            <v>33.333333333333336</v>
          </cell>
          <cell r="AA186">
            <v>33.333333333333336</v>
          </cell>
          <cell r="AB186">
            <v>33.333333333333336</v>
          </cell>
          <cell r="AC186">
            <v>33.333333333333336</v>
          </cell>
          <cell r="AD186">
            <v>33.333333333333336</v>
          </cell>
          <cell r="AE186">
            <v>33.333333333333336</v>
          </cell>
          <cell r="AF186">
            <v>33.333333333333336</v>
          </cell>
          <cell r="AG186">
            <v>33.333333333333336</v>
          </cell>
          <cell r="AH186">
            <v>33.333333333333336</v>
          </cell>
          <cell r="AI186">
            <v>33.333333333333336</v>
          </cell>
          <cell r="AJ186">
            <v>33.333333333333336</v>
          </cell>
          <cell r="AK186">
            <v>399.99999999999994</v>
          </cell>
          <cell r="AL186">
            <v>0</v>
          </cell>
        </row>
        <row r="187">
          <cell r="B187" t="str">
            <v/>
          </cell>
          <cell r="C187" t="str">
            <v/>
          </cell>
          <cell r="D187" t="str">
            <v>CUSCONN101CCONCORE</v>
          </cell>
          <cell r="E187" t="str">
            <v>100013943</v>
          </cell>
          <cell r="F187" t="str">
            <v>45520</v>
          </cell>
          <cell r="G187" t="str">
            <v>Quality Records</v>
          </cell>
          <cell r="H187" t="str">
            <v>311</v>
          </cell>
          <cell r="I187" t="str">
            <v>101</v>
          </cell>
          <cell r="J187" t="str">
            <v>5065</v>
          </cell>
          <cell r="K187" t="str">
            <v>Project Time</v>
          </cell>
          <cell r="L187" t="str">
            <v>Project Time</v>
          </cell>
          <cell r="O187" t="str">
            <v/>
          </cell>
          <cell r="Q187" t="str">
            <v/>
          </cell>
          <cell r="S187" t="str">
            <v/>
          </cell>
          <cell r="T187" t="str">
            <v>609000311-101-5065</v>
          </cell>
          <cell r="U187" t="str">
            <v>609000</v>
          </cell>
          <cell r="V187" t="str">
            <v>Direct labour - Project (ABC costs)</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row>
        <row r="188">
          <cell r="B188" t="str">
            <v/>
          </cell>
          <cell r="C188" t="str">
            <v/>
          </cell>
          <cell r="D188" t="str">
            <v>CUSCONN101CCONCORE</v>
          </cell>
          <cell r="E188" t="str">
            <v>100013944</v>
          </cell>
          <cell r="F188" t="str">
            <v>45540</v>
          </cell>
          <cell r="G188" t="str">
            <v>MSO Documentation</v>
          </cell>
          <cell r="H188" t="str">
            <v>311</v>
          </cell>
          <cell r="I188" t="str">
            <v>101</v>
          </cell>
          <cell r="J188" t="str">
            <v>5065</v>
          </cell>
          <cell r="K188" t="str">
            <v>Project Time</v>
          </cell>
          <cell r="L188" t="str">
            <v>Project Time</v>
          </cell>
          <cell r="O188" t="str">
            <v/>
          </cell>
          <cell r="Q188" t="str">
            <v/>
          </cell>
          <cell r="S188" t="str">
            <v/>
          </cell>
          <cell r="T188" t="str">
            <v>609000311-101-5065</v>
          </cell>
          <cell r="U188" t="str">
            <v>609000</v>
          </cell>
          <cell r="V188" t="str">
            <v>Direct labour - Project (ABC costs)</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row>
        <row r="189">
          <cell r="B189" t="str">
            <v/>
          </cell>
          <cell r="C189" t="str">
            <v/>
          </cell>
          <cell r="D189" t="str">
            <v>CUSCONN101CCONCORE</v>
          </cell>
          <cell r="E189" t="str">
            <v>100013945</v>
          </cell>
          <cell r="F189" t="str">
            <v>45560</v>
          </cell>
          <cell r="G189" t="str">
            <v>Quality Manual Documentation</v>
          </cell>
          <cell r="H189" t="str">
            <v>311</v>
          </cell>
          <cell r="I189" t="str">
            <v>101</v>
          </cell>
          <cell r="J189" t="str">
            <v>5065</v>
          </cell>
          <cell r="K189" t="str">
            <v>A/P</v>
          </cell>
          <cell r="L189" t="str">
            <v>SA12 - Other Supplies</v>
          </cell>
          <cell r="M189" t="str">
            <v>A/P</v>
          </cell>
          <cell r="O189" t="str">
            <v/>
          </cell>
          <cell r="Q189" t="str">
            <v/>
          </cell>
          <cell r="S189" t="str">
            <v/>
          </cell>
          <cell r="T189" t="str">
            <v>709000311-101-5065</v>
          </cell>
          <cell r="U189" t="str">
            <v>709000</v>
          </cell>
          <cell r="V189" t="str">
            <v>Other supplies</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row>
        <row r="190">
          <cell r="B190" t="str">
            <v/>
          </cell>
          <cell r="C190" t="str">
            <v/>
          </cell>
          <cell r="D190" t="str">
            <v>CUSCONN101CCONCORE</v>
          </cell>
          <cell r="E190" t="str">
            <v>100013945</v>
          </cell>
          <cell r="F190" t="str">
            <v>45560</v>
          </cell>
          <cell r="G190" t="str">
            <v>Quality Manual Documentation</v>
          </cell>
          <cell r="H190" t="str">
            <v>311</v>
          </cell>
          <cell r="I190" t="str">
            <v>101</v>
          </cell>
          <cell r="J190" t="str">
            <v>5065</v>
          </cell>
          <cell r="K190" t="str">
            <v>Project Time</v>
          </cell>
          <cell r="L190" t="str">
            <v>Project Time</v>
          </cell>
          <cell r="O190" t="str">
            <v/>
          </cell>
          <cell r="Q190" t="str">
            <v/>
          </cell>
          <cell r="S190" t="str">
            <v/>
          </cell>
          <cell r="T190" t="str">
            <v>609000311-101-5065</v>
          </cell>
          <cell r="U190" t="str">
            <v>609000</v>
          </cell>
          <cell r="V190" t="str">
            <v>Direct labour - Project (ABC costs)</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row>
        <row r="191">
          <cell r="B191" t="str">
            <v/>
          </cell>
          <cell r="C191" t="str">
            <v/>
          </cell>
          <cell r="D191" t="str">
            <v>CUSCONN101CCONCORE</v>
          </cell>
          <cell r="E191" t="str">
            <v>100013946</v>
          </cell>
          <cell r="F191" t="str">
            <v>45580</v>
          </cell>
          <cell r="G191" t="str">
            <v>Process Improvements</v>
          </cell>
          <cell r="H191" t="str">
            <v>311</v>
          </cell>
          <cell r="I191" t="str">
            <v>101</v>
          </cell>
          <cell r="J191" t="str">
            <v>5065</v>
          </cell>
          <cell r="K191" t="str">
            <v>Project Time</v>
          </cell>
          <cell r="L191" t="str">
            <v>Project Time</v>
          </cell>
          <cell r="O191" t="str">
            <v/>
          </cell>
          <cell r="Q191" t="str">
            <v/>
          </cell>
          <cell r="S191" t="str">
            <v/>
          </cell>
          <cell r="T191" t="str">
            <v>609000311-101-5065</v>
          </cell>
          <cell r="U191" t="str">
            <v>609000</v>
          </cell>
          <cell r="V191" t="str">
            <v>Direct labour - Project (ABC costs)</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row>
        <row r="192">
          <cell r="B192" t="str">
            <v/>
          </cell>
          <cell r="C192" t="str">
            <v/>
          </cell>
          <cell r="D192" t="str">
            <v>CUSCONN101CCONCORE</v>
          </cell>
          <cell r="E192" t="str">
            <v>100013946</v>
          </cell>
          <cell r="F192" t="str">
            <v>45580</v>
          </cell>
          <cell r="G192" t="str">
            <v>Process Improvements</v>
          </cell>
          <cell r="H192" t="str">
            <v>311</v>
          </cell>
          <cell r="I192" t="str">
            <v>101</v>
          </cell>
          <cell r="J192" t="str">
            <v>5065</v>
          </cell>
          <cell r="K192" t="str">
            <v>A/P</v>
          </cell>
          <cell r="L192" t="str">
            <v>SA12 - Other Supplies</v>
          </cell>
          <cell r="O192" t="str">
            <v/>
          </cell>
          <cell r="Q192" t="str">
            <v/>
          </cell>
          <cell r="S192" t="str">
            <v/>
          </cell>
          <cell r="T192" t="str">
            <v>709000311-101-5065</v>
          </cell>
          <cell r="U192" t="str">
            <v>709000</v>
          </cell>
          <cell r="V192" t="str">
            <v>Other supplies</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row>
        <row r="193">
          <cell r="B193" t="str">
            <v/>
          </cell>
          <cell r="C193" t="str">
            <v/>
          </cell>
          <cell r="D193" t="str">
            <v>CUSCONN101CCONMAINT</v>
          </cell>
          <cell r="E193" t="str">
            <v>100013989</v>
          </cell>
          <cell r="F193" t="str">
            <v>45100</v>
          </cell>
          <cell r="G193" t="str">
            <v>Maintain Test Equipment</v>
          </cell>
          <cell r="H193" t="str">
            <v>311</v>
          </cell>
          <cell r="I193" t="str">
            <v>101</v>
          </cell>
          <cell r="J193" t="str">
            <v>5175</v>
          </cell>
          <cell r="K193" t="str">
            <v>Workorder Time</v>
          </cell>
          <cell r="L193" t="str">
            <v>Workorder Time</v>
          </cell>
          <cell r="M193" t="str">
            <v>Meterperson - 1st Class</v>
          </cell>
          <cell r="O193">
            <v>67.801499023437501</v>
          </cell>
          <cell r="Q193">
            <v>0</v>
          </cell>
          <cell r="S193" t="str">
            <v/>
          </cell>
          <cell r="T193" t="str">
            <v>608000311-101-5175</v>
          </cell>
          <cell r="U193" t="str">
            <v>608000</v>
          </cell>
          <cell r="V193" t="str">
            <v>Direct labour - Work order</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row>
        <row r="194">
          <cell r="B194" t="str">
            <v/>
          </cell>
          <cell r="C194" t="str">
            <v/>
          </cell>
          <cell r="D194" t="str">
            <v>CUSCONN101CCONMAINT</v>
          </cell>
          <cell r="E194" t="str">
            <v>100013989</v>
          </cell>
          <cell r="F194" t="str">
            <v>45100</v>
          </cell>
          <cell r="G194" t="str">
            <v>Maintain Test Equipment</v>
          </cell>
          <cell r="H194" t="str">
            <v>311</v>
          </cell>
          <cell r="I194" t="str">
            <v>101</v>
          </cell>
          <cell r="J194" t="str">
            <v>5175</v>
          </cell>
          <cell r="K194" t="str">
            <v>Vehicle</v>
          </cell>
          <cell r="L194" t="str">
            <v>Vehicle</v>
          </cell>
          <cell r="M194" t="str">
            <v>VECV - Cargo Van</v>
          </cell>
          <cell r="O194">
            <v>14</v>
          </cell>
          <cell r="Q194" t="str">
            <v/>
          </cell>
          <cell r="S194">
            <v>0</v>
          </cell>
          <cell r="T194" t="str">
            <v>651000311-101-5175</v>
          </cell>
          <cell r="U194" t="str">
            <v>651000</v>
          </cell>
          <cell r="V194" t="str">
            <v>Direct work order charges - Vehicles used</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row>
        <row r="195">
          <cell r="B195" t="str">
            <v/>
          </cell>
          <cell r="C195" t="str">
            <v/>
          </cell>
          <cell r="D195" t="str">
            <v>SO101OM5065SO</v>
          </cell>
          <cell r="E195" t="str">
            <v>100016974</v>
          </cell>
          <cell r="F195" t="str">
            <v>INS</v>
          </cell>
          <cell r="G195" t="str">
            <v>Inspect meter still disconnected</v>
          </cell>
          <cell r="H195" t="str">
            <v>311</v>
          </cell>
          <cell r="I195" t="str">
            <v>101</v>
          </cell>
          <cell r="J195" t="str">
            <v>5065</v>
          </cell>
          <cell r="K195" t="str">
            <v>Workorder Time</v>
          </cell>
          <cell r="L195" t="str">
            <v>Workorder Time</v>
          </cell>
          <cell r="M195" t="str">
            <v>Meterperson - 1st Class</v>
          </cell>
          <cell r="O195">
            <v>67.801499023437501</v>
          </cell>
          <cell r="Q195">
            <v>0</v>
          </cell>
          <cell r="S195" t="str">
            <v/>
          </cell>
          <cell r="T195" t="str">
            <v>608000311-101-5065</v>
          </cell>
          <cell r="U195" t="str">
            <v>608000</v>
          </cell>
          <cell r="V195" t="str">
            <v>Direct labour - Work order</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row>
        <row r="196">
          <cell r="B196" t="str">
            <v/>
          </cell>
          <cell r="C196" t="str">
            <v/>
          </cell>
          <cell r="D196" t="str">
            <v>SO101OM5065SO</v>
          </cell>
          <cell r="E196" t="str">
            <v>100016974</v>
          </cell>
          <cell r="F196" t="str">
            <v>INS</v>
          </cell>
          <cell r="G196" t="str">
            <v>Inspect meter still disconnected</v>
          </cell>
          <cell r="H196" t="str">
            <v>311</v>
          </cell>
          <cell r="I196" t="str">
            <v>101</v>
          </cell>
          <cell r="J196" t="str">
            <v>5065</v>
          </cell>
          <cell r="K196" t="str">
            <v>Vehicle</v>
          </cell>
          <cell r="L196" t="str">
            <v>Vehicle</v>
          </cell>
          <cell r="M196" t="str">
            <v>VECV - Cargo Van</v>
          </cell>
          <cell r="O196">
            <v>14</v>
          </cell>
          <cell r="Q196" t="str">
            <v/>
          </cell>
          <cell r="S196">
            <v>0</v>
          </cell>
          <cell r="T196" t="str">
            <v>651000311-101-5065</v>
          </cell>
          <cell r="U196" t="str">
            <v>651000</v>
          </cell>
          <cell r="V196" t="str">
            <v>Direct work order charges - Vehicles used</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row>
        <row r="197">
          <cell r="B197" t="str">
            <v/>
          </cell>
          <cell r="C197" t="str">
            <v/>
          </cell>
          <cell r="D197" t="str">
            <v>SO101OM5065SO</v>
          </cell>
          <cell r="E197" t="str">
            <v>100016975</v>
          </cell>
          <cell r="F197" t="str">
            <v>INF</v>
          </cell>
          <cell r="G197" t="str">
            <v>Inspect flat connection</v>
          </cell>
          <cell r="H197" t="str">
            <v>311</v>
          </cell>
          <cell r="I197" t="str">
            <v>101</v>
          </cell>
          <cell r="J197" t="str">
            <v>5065</v>
          </cell>
          <cell r="K197" t="str">
            <v>Workorder Time</v>
          </cell>
          <cell r="L197" t="str">
            <v>Workorder Time</v>
          </cell>
          <cell r="M197" t="str">
            <v>Meterperson - 2nd Class</v>
          </cell>
          <cell r="O197">
            <v>62.809501953125</v>
          </cell>
          <cell r="P197">
            <v>55</v>
          </cell>
          <cell r="Q197">
            <v>3454.5226074218749</v>
          </cell>
          <cell r="S197" t="str">
            <v/>
          </cell>
          <cell r="T197" t="str">
            <v>608000311-101-5065</v>
          </cell>
          <cell r="U197" t="str">
            <v>608000</v>
          </cell>
          <cell r="V197" t="str">
            <v>Direct labour - Work order</v>
          </cell>
          <cell r="X197">
            <v>3455</v>
          </cell>
          <cell r="Y197">
            <v>287.91666666666669</v>
          </cell>
          <cell r="Z197">
            <v>287.91666666666669</v>
          </cell>
          <cell r="AA197">
            <v>287.91666666666669</v>
          </cell>
          <cell r="AB197">
            <v>287.91666666666669</v>
          </cell>
          <cell r="AC197">
            <v>287.91666666666669</v>
          </cell>
          <cell r="AD197">
            <v>287.91666666666669</v>
          </cell>
          <cell r="AE197">
            <v>287.91666666666669</v>
          </cell>
          <cell r="AF197">
            <v>287.91666666666669</v>
          </cell>
          <cell r="AG197">
            <v>287.91666666666669</v>
          </cell>
          <cell r="AH197">
            <v>287.91666666666669</v>
          </cell>
          <cell r="AI197">
            <v>287.91666666666669</v>
          </cell>
          <cell r="AJ197">
            <v>287.91666666666669</v>
          </cell>
          <cell r="AK197">
            <v>3454.9999999999995</v>
          </cell>
          <cell r="AL197">
            <v>0</v>
          </cell>
        </row>
        <row r="198">
          <cell r="B198" t="str">
            <v/>
          </cell>
          <cell r="C198" t="str">
            <v/>
          </cell>
          <cell r="D198" t="str">
            <v>SO101OM5065SO</v>
          </cell>
          <cell r="E198" t="str">
            <v>100016975</v>
          </cell>
          <cell r="F198" t="str">
            <v>INF</v>
          </cell>
          <cell r="G198" t="str">
            <v>Inspect flat connection</v>
          </cell>
          <cell r="H198" t="str">
            <v>311</v>
          </cell>
          <cell r="I198" t="str">
            <v>101</v>
          </cell>
          <cell r="J198" t="str">
            <v>5065</v>
          </cell>
          <cell r="K198" t="str">
            <v>Vehicle</v>
          </cell>
          <cell r="L198" t="str">
            <v>Vehicle</v>
          </cell>
          <cell r="M198" t="str">
            <v>VECV - Cargo Van</v>
          </cell>
          <cell r="O198">
            <v>14</v>
          </cell>
          <cell r="Q198" t="str">
            <v/>
          </cell>
          <cell r="R198">
            <v>55</v>
          </cell>
          <cell r="S198">
            <v>770</v>
          </cell>
          <cell r="T198" t="str">
            <v>651000311-101-5065</v>
          </cell>
          <cell r="U198" t="str">
            <v>651000</v>
          </cell>
          <cell r="V198" t="str">
            <v>Direct work order charges - Vehicles used</v>
          </cell>
          <cell r="X198">
            <v>770</v>
          </cell>
          <cell r="Y198">
            <v>64.166666666666671</v>
          </cell>
          <cell r="Z198">
            <v>64.166666666666671</v>
          </cell>
          <cell r="AA198">
            <v>64.166666666666671</v>
          </cell>
          <cell r="AB198">
            <v>64.166666666666671</v>
          </cell>
          <cell r="AC198">
            <v>64.166666666666671</v>
          </cell>
          <cell r="AD198">
            <v>64.166666666666671</v>
          </cell>
          <cell r="AE198">
            <v>64.166666666666671</v>
          </cell>
          <cell r="AF198">
            <v>64.166666666666671</v>
          </cell>
          <cell r="AG198">
            <v>64.166666666666671</v>
          </cell>
          <cell r="AH198">
            <v>64.166666666666671</v>
          </cell>
          <cell r="AI198">
            <v>64.166666666666671</v>
          </cell>
          <cell r="AJ198">
            <v>64.166666666666671</v>
          </cell>
          <cell r="AK198">
            <v>769.99999999999989</v>
          </cell>
          <cell r="AL198">
            <v>0</v>
          </cell>
        </row>
        <row r="199">
          <cell r="B199" t="str">
            <v/>
          </cell>
          <cell r="C199" t="str">
            <v/>
          </cell>
          <cell r="D199" t="str">
            <v>SO101OM5065SO</v>
          </cell>
          <cell r="E199" t="str">
            <v>100016976</v>
          </cell>
          <cell r="F199" t="str">
            <v>ISD</v>
          </cell>
          <cell r="G199" t="str">
            <v>Inspect service still disconnected</v>
          </cell>
          <cell r="H199" t="str">
            <v>311</v>
          </cell>
          <cell r="I199" t="str">
            <v>101</v>
          </cell>
          <cell r="J199" t="str">
            <v>5065</v>
          </cell>
          <cell r="K199" t="str">
            <v>Workorder Time</v>
          </cell>
          <cell r="L199" t="str">
            <v>Workorder Time</v>
          </cell>
          <cell r="M199" t="str">
            <v>Meterperson - 2nd Class</v>
          </cell>
          <cell r="O199">
            <v>62.809501953125</v>
          </cell>
          <cell r="P199">
            <v>10</v>
          </cell>
          <cell r="Q199">
            <v>628.09501953125005</v>
          </cell>
          <cell r="S199" t="str">
            <v/>
          </cell>
          <cell r="T199" t="str">
            <v>608000311-101-5065</v>
          </cell>
          <cell r="U199" t="str">
            <v>608000</v>
          </cell>
          <cell r="V199" t="str">
            <v>Direct labour - Work order</v>
          </cell>
          <cell r="X199">
            <v>628</v>
          </cell>
          <cell r="Y199">
            <v>52.333333333333336</v>
          </cell>
          <cell r="Z199">
            <v>52.333333333333336</v>
          </cell>
          <cell r="AA199">
            <v>52.333333333333336</v>
          </cell>
          <cell r="AB199">
            <v>52.333333333333336</v>
          </cell>
          <cell r="AC199">
            <v>52.333333333333336</v>
          </cell>
          <cell r="AD199">
            <v>52.333333333333336</v>
          </cell>
          <cell r="AE199">
            <v>52.333333333333336</v>
          </cell>
          <cell r="AF199">
            <v>52.333333333333336</v>
          </cell>
          <cell r="AG199">
            <v>52.333333333333336</v>
          </cell>
          <cell r="AH199">
            <v>52.333333333333336</v>
          </cell>
          <cell r="AI199">
            <v>52.333333333333336</v>
          </cell>
          <cell r="AJ199">
            <v>52.333333333333336</v>
          </cell>
          <cell r="AK199">
            <v>628</v>
          </cell>
          <cell r="AL199">
            <v>0</v>
          </cell>
        </row>
        <row r="200">
          <cell r="B200" t="str">
            <v/>
          </cell>
          <cell r="C200" t="str">
            <v/>
          </cell>
          <cell r="D200" t="str">
            <v>SO101OM5065SO</v>
          </cell>
          <cell r="E200" t="str">
            <v>100016976</v>
          </cell>
          <cell r="F200" t="str">
            <v>ISD</v>
          </cell>
          <cell r="G200" t="str">
            <v>Inspect service still disconnected</v>
          </cell>
          <cell r="H200" t="str">
            <v>311</v>
          </cell>
          <cell r="I200" t="str">
            <v>101</v>
          </cell>
          <cell r="J200" t="str">
            <v>5065</v>
          </cell>
          <cell r="K200" t="str">
            <v>Vehicle</v>
          </cell>
          <cell r="L200" t="str">
            <v>Vehicle</v>
          </cell>
          <cell r="M200" t="str">
            <v>VECV - Cargo Van</v>
          </cell>
          <cell r="O200">
            <v>14</v>
          </cell>
          <cell r="Q200" t="str">
            <v/>
          </cell>
          <cell r="R200">
            <v>10</v>
          </cell>
          <cell r="S200">
            <v>140</v>
          </cell>
          <cell r="T200" t="str">
            <v>651000311-101-5065</v>
          </cell>
          <cell r="U200" t="str">
            <v>651000</v>
          </cell>
          <cell r="V200" t="str">
            <v>Direct work order charges - Vehicles used</v>
          </cell>
          <cell r="X200">
            <v>140</v>
          </cell>
          <cell r="Y200">
            <v>11.666666666666666</v>
          </cell>
          <cell r="Z200">
            <v>11.666666666666666</v>
          </cell>
          <cell r="AA200">
            <v>11.666666666666666</v>
          </cell>
          <cell r="AB200">
            <v>11.666666666666666</v>
          </cell>
          <cell r="AC200">
            <v>11.666666666666666</v>
          </cell>
          <cell r="AD200">
            <v>11.666666666666666</v>
          </cell>
          <cell r="AE200">
            <v>11.666666666666666</v>
          </cell>
          <cell r="AF200">
            <v>11.666666666666666</v>
          </cell>
          <cell r="AG200">
            <v>11.666666666666666</v>
          </cell>
          <cell r="AH200">
            <v>11.666666666666666</v>
          </cell>
          <cell r="AI200">
            <v>11.666666666666666</v>
          </cell>
          <cell r="AJ200">
            <v>11.666666666666666</v>
          </cell>
          <cell r="AK200">
            <v>140</v>
          </cell>
          <cell r="AL200">
            <v>0</v>
          </cell>
        </row>
        <row r="201">
          <cell r="B201" t="str">
            <v/>
          </cell>
          <cell r="C201" t="str">
            <v/>
          </cell>
          <cell r="D201" t="str">
            <v>CUSCONN101CCONCOMMON</v>
          </cell>
          <cell r="E201" t="str">
            <v>100031147</v>
          </cell>
          <cell r="F201" t="str">
            <v>24150</v>
          </cell>
          <cell r="G201" t="str">
            <v>Manage IFRS Process</v>
          </cell>
          <cell r="H201" t="str">
            <v>311</v>
          </cell>
          <cell r="I201" t="str">
            <v>101</v>
          </cell>
          <cell r="J201" t="str">
            <v>5065</v>
          </cell>
          <cell r="K201" t="str">
            <v>Project Time</v>
          </cell>
          <cell r="L201" t="str">
            <v>Project Time</v>
          </cell>
          <cell r="M201" t="str">
            <v>MANAGER, CUSTOMER CONNECTIONS</v>
          </cell>
          <cell r="O201">
            <v>90.150380859375005</v>
          </cell>
          <cell r="P201">
            <v>20</v>
          </cell>
          <cell r="Q201">
            <v>1803.0076171875</v>
          </cell>
          <cell r="S201" t="str">
            <v/>
          </cell>
          <cell r="T201" t="str">
            <v>609000311-101-5065</v>
          </cell>
          <cell r="U201" t="str">
            <v>609000</v>
          </cell>
          <cell r="V201" t="str">
            <v>Direct labour - Project (ABC costs)</v>
          </cell>
          <cell r="X201">
            <v>1803</v>
          </cell>
          <cell r="Y201">
            <v>150.25</v>
          </cell>
          <cell r="Z201">
            <v>150.25</v>
          </cell>
          <cell r="AA201">
            <v>150.25</v>
          </cell>
          <cell r="AB201">
            <v>150.25</v>
          </cell>
          <cell r="AC201">
            <v>150.25</v>
          </cell>
          <cell r="AD201">
            <v>150.25</v>
          </cell>
          <cell r="AE201">
            <v>150.25</v>
          </cell>
          <cell r="AF201">
            <v>150.25</v>
          </cell>
          <cell r="AG201">
            <v>150.25</v>
          </cell>
          <cell r="AH201">
            <v>150.25</v>
          </cell>
          <cell r="AI201">
            <v>150.25</v>
          </cell>
          <cell r="AJ201">
            <v>150.25</v>
          </cell>
          <cell r="AK201">
            <v>1803</v>
          </cell>
          <cell r="AL201">
            <v>0</v>
          </cell>
        </row>
        <row r="202">
          <cell r="B202" t="str">
            <v/>
          </cell>
          <cell r="C202" t="str">
            <v/>
          </cell>
          <cell r="D202" t="str">
            <v>CUSCONN101CCONCOMMON</v>
          </cell>
          <cell r="E202" t="str">
            <v>100031147</v>
          </cell>
          <cell r="F202" t="str">
            <v>24150</v>
          </cell>
          <cell r="G202" t="str">
            <v>Manage IFRS Process</v>
          </cell>
          <cell r="H202" t="str">
            <v>311</v>
          </cell>
          <cell r="I202" t="str">
            <v>101</v>
          </cell>
          <cell r="J202" t="str">
            <v>5065</v>
          </cell>
          <cell r="K202" t="str">
            <v>Project Time</v>
          </cell>
          <cell r="L202" t="str">
            <v>Project Time</v>
          </cell>
          <cell r="M202" t="str">
            <v>SUPERVISOR, CUSTOMER CONNECTIONS</v>
          </cell>
          <cell r="O202">
            <v>84.962177734375004</v>
          </cell>
          <cell r="P202">
            <v>20</v>
          </cell>
          <cell r="Q202">
            <v>1699.2435546875001</v>
          </cell>
          <cell r="S202" t="str">
            <v/>
          </cell>
          <cell r="T202" t="str">
            <v>609000311-101-5065</v>
          </cell>
          <cell r="U202" t="str">
            <v>609000</v>
          </cell>
          <cell r="V202" t="str">
            <v>Direct labour - Project (ABC costs)</v>
          </cell>
          <cell r="X202">
            <v>1699</v>
          </cell>
          <cell r="Y202">
            <v>141.58333333333334</v>
          </cell>
          <cell r="Z202">
            <v>141.58333333333334</v>
          </cell>
          <cell r="AA202">
            <v>141.58333333333334</v>
          </cell>
          <cell r="AB202">
            <v>141.58333333333334</v>
          </cell>
          <cell r="AC202">
            <v>141.58333333333334</v>
          </cell>
          <cell r="AD202">
            <v>141.58333333333334</v>
          </cell>
          <cell r="AE202">
            <v>141.58333333333334</v>
          </cell>
          <cell r="AF202">
            <v>141.58333333333334</v>
          </cell>
          <cell r="AG202">
            <v>141.58333333333334</v>
          </cell>
          <cell r="AH202">
            <v>141.58333333333334</v>
          </cell>
          <cell r="AI202">
            <v>141.58333333333334</v>
          </cell>
          <cell r="AJ202">
            <v>141.58333333333334</v>
          </cell>
          <cell r="AK202">
            <v>1698.9999999999998</v>
          </cell>
          <cell r="AL202">
            <v>0</v>
          </cell>
        </row>
        <row r="203">
          <cell r="B203" t="str">
            <v/>
          </cell>
          <cell r="C203" t="str">
            <v/>
          </cell>
          <cell r="D203" t="str">
            <v>CUSCONN101CCONCOMMON</v>
          </cell>
          <cell r="E203" t="str">
            <v>100034937</v>
          </cell>
          <cell r="F203" t="str">
            <v>70470</v>
          </cell>
          <cell r="G203" t="str">
            <v>ERP Work Management Gaps</v>
          </cell>
          <cell r="H203" t="str">
            <v>311</v>
          </cell>
          <cell r="I203" t="str">
            <v>101</v>
          </cell>
          <cell r="J203" t="str">
            <v>5065</v>
          </cell>
          <cell r="K203" t="str">
            <v>Project Time</v>
          </cell>
          <cell r="L203" t="str">
            <v>Project Time</v>
          </cell>
          <cell r="M203" t="str">
            <v>MANAGER, CUSTOMER CONNECTIONS</v>
          </cell>
          <cell r="O203">
            <v>90.150380859375005</v>
          </cell>
          <cell r="P203">
            <v>22</v>
          </cell>
          <cell r="Q203">
            <v>1983.30837890625</v>
          </cell>
          <cell r="S203" t="str">
            <v/>
          </cell>
          <cell r="T203" t="str">
            <v>609000311-101-5065</v>
          </cell>
          <cell r="U203" t="str">
            <v>609000</v>
          </cell>
          <cell r="V203" t="str">
            <v>Direct labour - Project (ABC costs)</v>
          </cell>
          <cell r="X203">
            <v>1983</v>
          </cell>
          <cell r="Y203">
            <v>165.25</v>
          </cell>
          <cell r="Z203">
            <v>165.25</v>
          </cell>
          <cell r="AA203">
            <v>165.25</v>
          </cell>
          <cell r="AB203">
            <v>165.25</v>
          </cell>
          <cell r="AC203">
            <v>165.25</v>
          </cell>
          <cell r="AD203">
            <v>165.25</v>
          </cell>
          <cell r="AE203">
            <v>165.25</v>
          </cell>
          <cell r="AF203">
            <v>165.25</v>
          </cell>
          <cell r="AG203">
            <v>165.25</v>
          </cell>
          <cell r="AH203">
            <v>165.25</v>
          </cell>
          <cell r="AI203">
            <v>165.25</v>
          </cell>
          <cell r="AJ203">
            <v>165.25</v>
          </cell>
          <cell r="AK203">
            <v>1983</v>
          </cell>
          <cell r="AL203">
            <v>0</v>
          </cell>
        </row>
        <row r="204">
          <cell r="B204" t="str">
            <v/>
          </cell>
          <cell r="C204" t="str">
            <v/>
          </cell>
          <cell r="D204" t="str">
            <v>CUSCONN101CCONCORE</v>
          </cell>
          <cell r="E204" t="str">
            <v>100036878</v>
          </cell>
          <cell r="F204" t="str">
            <v>56000</v>
          </cell>
          <cell r="G204" t="str">
            <v>Green Energy Act - Process</v>
          </cell>
          <cell r="H204" t="str">
            <v>311</v>
          </cell>
          <cell r="I204" t="str">
            <v>101</v>
          </cell>
          <cell r="J204" t="str">
            <v>5065</v>
          </cell>
          <cell r="K204" t="str">
            <v>Project Time</v>
          </cell>
          <cell r="L204" t="str">
            <v>Project Time</v>
          </cell>
          <cell r="M204" t="str">
            <v>MANAGER, CUSTOMER CONNECTIONS</v>
          </cell>
          <cell r="O204">
            <v>90.150380859375005</v>
          </cell>
          <cell r="P204">
            <v>22</v>
          </cell>
          <cell r="Q204">
            <v>1983.30837890625</v>
          </cell>
          <cell r="S204" t="str">
            <v/>
          </cell>
          <cell r="T204" t="str">
            <v>609000311-101-5065</v>
          </cell>
          <cell r="U204" t="str">
            <v>609000</v>
          </cell>
          <cell r="V204" t="str">
            <v>Direct labour - Project (ABC costs)</v>
          </cell>
          <cell r="X204">
            <v>1983</v>
          </cell>
          <cell r="Y204">
            <v>165.25</v>
          </cell>
          <cell r="Z204">
            <v>165.25</v>
          </cell>
          <cell r="AA204">
            <v>165.25</v>
          </cell>
          <cell r="AB204">
            <v>165.25</v>
          </cell>
          <cell r="AC204">
            <v>165.25</v>
          </cell>
          <cell r="AD204">
            <v>165.25</v>
          </cell>
          <cell r="AE204">
            <v>165.25</v>
          </cell>
          <cell r="AF204">
            <v>165.25</v>
          </cell>
          <cell r="AG204">
            <v>165.25</v>
          </cell>
          <cell r="AH204">
            <v>165.25</v>
          </cell>
          <cell r="AI204">
            <v>165.25</v>
          </cell>
          <cell r="AJ204">
            <v>165.25</v>
          </cell>
          <cell r="AK204">
            <v>1983</v>
          </cell>
          <cell r="AL204">
            <v>0</v>
          </cell>
        </row>
        <row r="205">
          <cell r="B205" t="str">
            <v/>
          </cell>
          <cell r="C205" t="str">
            <v/>
          </cell>
          <cell r="D205" t="str">
            <v>CUSCONN101CCONCORE</v>
          </cell>
          <cell r="E205" t="str">
            <v>100036878</v>
          </cell>
          <cell r="F205" t="str">
            <v>56000</v>
          </cell>
          <cell r="G205" t="str">
            <v>Green Energy Act - Process</v>
          </cell>
          <cell r="H205" t="str">
            <v>311</v>
          </cell>
          <cell r="I205" t="str">
            <v>101</v>
          </cell>
          <cell r="J205" t="str">
            <v>5065</v>
          </cell>
          <cell r="K205" t="str">
            <v>Project Time</v>
          </cell>
          <cell r="L205" t="str">
            <v>Project Time</v>
          </cell>
          <cell r="M205" t="str">
            <v>SUPERVISOR, CUSTOMER CONNECTIONS</v>
          </cell>
          <cell r="O205">
            <v>84.962177734375004</v>
          </cell>
          <cell r="Q205">
            <v>0</v>
          </cell>
          <cell r="S205" t="str">
            <v/>
          </cell>
          <cell r="T205" t="str">
            <v>609000311-101-5065</v>
          </cell>
          <cell r="U205" t="str">
            <v>609000</v>
          </cell>
          <cell r="V205" t="str">
            <v>Direct labour - Project (ABC costs)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row>
        <row r="206">
          <cell r="B206" t="str">
            <v/>
          </cell>
          <cell r="C206" t="str">
            <v/>
          </cell>
          <cell r="D206" t="str">
            <v>CUSCONN101CCONCORE</v>
          </cell>
          <cell r="E206" t="str">
            <v>100036879</v>
          </cell>
          <cell r="F206" t="str">
            <v>56100</v>
          </cell>
          <cell r="G206" t="str">
            <v>Smart Grid Activities</v>
          </cell>
          <cell r="H206" t="str">
            <v>311</v>
          </cell>
          <cell r="I206" t="str">
            <v>101</v>
          </cell>
          <cell r="J206" t="str">
            <v>5065</v>
          </cell>
          <cell r="K206" t="str">
            <v>Project Time</v>
          </cell>
          <cell r="L206" t="str">
            <v>Project Time</v>
          </cell>
          <cell r="M206" t="str">
            <v>MANAGER, CUSTOMER CONNECTIONS</v>
          </cell>
          <cell r="O206">
            <v>90.150380859375005</v>
          </cell>
          <cell r="P206">
            <v>22</v>
          </cell>
          <cell r="Q206">
            <v>1983.30837890625</v>
          </cell>
          <cell r="S206" t="str">
            <v/>
          </cell>
          <cell r="T206" t="str">
            <v>609000311-101-5065</v>
          </cell>
          <cell r="U206" t="str">
            <v>609000</v>
          </cell>
          <cell r="V206" t="str">
            <v>Direct labour - Project (ABC costs)</v>
          </cell>
          <cell r="X206">
            <v>1983</v>
          </cell>
          <cell r="Y206">
            <v>165.25</v>
          </cell>
          <cell r="Z206">
            <v>165.25</v>
          </cell>
          <cell r="AA206">
            <v>165.25</v>
          </cell>
          <cell r="AB206">
            <v>165.25</v>
          </cell>
          <cell r="AC206">
            <v>165.25</v>
          </cell>
          <cell r="AD206">
            <v>165.25</v>
          </cell>
          <cell r="AE206">
            <v>165.25</v>
          </cell>
          <cell r="AF206">
            <v>165.25</v>
          </cell>
          <cell r="AG206">
            <v>165.25</v>
          </cell>
          <cell r="AH206">
            <v>165.25</v>
          </cell>
          <cell r="AI206">
            <v>165.25</v>
          </cell>
          <cell r="AJ206">
            <v>165.25</v>
          </cell>
          <cell r="AK206">
            <v>1983</v>
          </cell>
          <cell r="AL206">
            <v>0</v>
          </cell>
        </row>
        <row r="207">
          <cell r="B207" t="str">
            <v/>
          </cell>
          <cell r="C207" t="str">
            <v/>
          </cell>
          <cell r="D207" t="str">
            <v>CUSCONN101CCONCORE</v>
          </cell>
          <cell r="E207" t="str">
            <v>100036879</v>
          </cell>
          <cell r="F207" t="str">
            <v>56100</v>
          </cell>
          <cell r="G207" t="str">
            <v>Smart Grid Activities</v>
          </cell>
          <cell r="H207" t="str">
            <v>311</v>
          </cell>
          <cell r="I207" t="str">
            <v>101</v>
          </cell>
          <cell r="J207" t="str">
            <v>5065</v>
          </cell>
          <cell r="K207" t="str">
            <v>Project Time</v>
          </cell>
          <cell r="L207" t="str">
            <v>Project Time</v>
          </cell>
          <cell r="M207" t="str">
            <v>SUPERVISOR, CUSTOMER CONNECTIONS</v>
          </cell>
          <cell r="O207">
            <v>84.962177734375004</v>
          </cell>
          <cell r="P207">
            <v>22</v>
          </cell>
          <cell r="Q207">
            <v>1869.1679101562502</v>
          </cell>
          <cell r="S207" t="str">
            <v/>
          </cell>
          <cell r="T207" t="str">
            <v>609000311-101-5065</v>
          </cell>
          <cell r="U207" t="str">
            <v>609000</v>
          </cell>
          <cell r="V207" t="str">
            <v>Direct labour - Project (ABC costs)</v>
          </cell>
          <cell r="X207">
            <v>1869</v>
          </cell>
          <cell r="Y207">
            <v>155.75</v>
          </cell>
          <cell r="Z207">
            <v>155.75</v>
          </cell>
          <cell r="AA207">
            <v>155.75</v>
          </cell>
          <cell r="AB207">
            <v>155.75</v>
          </cell>
          <cell r="AC207">
            <v>155.75</v>
          </cell>
          <cell r="AD207">
            <v>155.75</v>
          </cell>
          <cell r="AE207">
            <v>155.75</v>
          </cell>
          <cell r="AF207">
            <v>155.75</v>
          </cell>
          <cell r="AG207">
            <v>155.75</v>
          </cell>
          <cell r="AH207">
            <v>155.75</v>
          </cell>
          <cell r="AI207">
            <v>155.75</v>
          </cell>
          <cell r="AJ207">
            <v>155.75</v>
          </cell>
          <cell r="AK207">
            <v>1869</v>
          </cell>
          <cell r="AL207">
            <v>0</v>
          </cell>
        </row>
        <row r="208">
          <cell r="B208" t="str">
            <v/>
          </cell>
          <cell r="C208" t="str">
            <v/>
          </cell>
          <cell r="D208" t="str">
            <v>CUSCONN101CCONCORE</v>
          </cell>
          <cell r="E208" t="str">
            <v>100036880</v>
          </cell>
          <cell r="F208" t="str">
            <v>56200</v>
          </cell>
          <cell r="G208" t="str">
            <v>Distributed Generation</v>
          </cell>
          <cell r="H208" t="str">
            <v>311</v>
          </cell>
          <cell r="I208" t="str">
            <v>101</v>
          </cell>
          <cell r="J208" t="str">
            <v>5065</v>
          </cell>
          <cell r="K208" t="str">
            <v>Project Time</v>
          </cell>
          <cell r="L208" t="str">
            <v>Project Time</v>
          </cell>
          <cell r="M208" t="str">
            <v>MANAGER, CUSTOMER CONNECTIONS</v>
          </cell>
          <cell r="O208">
            <v>90.150380859375005</v>
          </cell>
          <cell r="Q208">
            <v>0</v>
          </cell>
          <cell r="S208" t="str">
            <v/>
          </cell>
          <cell r="T208" t="str">
            <v>609000311-101-5065</v>
          </cell>
          <cell r="U208" t="str">
            <v>609000</v>
          </cell>
          <cell r="V208" t="str">
            <v>Direct labour - Project (ABC costs)</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row>
        <row r="209">
          <cell r="B209" t="str">
            <v/>
          </cell>
          <cell r="C209" t="str">
            <v/>
          </cell>
          <cell r="D209" t="str">
            <v>CUSCONN101CCONCORE</v>
          </cell>
          <cell r="E209" t="str">
            <v>100036880</v>
          </cell>
          <cell r="F209" t="str">
            <v>56200</v>
          </cell>
          <cell r="G209" t="str">
            <v>Distributed Generation</v>
          </cell>
          <cell r="H209" t="str">
            <v>311</v>
          </cell>
          <cell r="I209" t="str">
            <v>101</v>
          </cell>
          <cell r="J209" t="str">
            <v>5065</v>
          </cell>
          <cell r="K209" t="str">
            <v>Project Time</v>
          </cell>
          <cell r="L209" t="str">
            <v>Project Time</v>
          </cell>
          <cell r="M209" t="str">
            <v>SUPERVISOR, CUSTOMER CONNECTIONS</v>
          </cell>
          <cell r="O209">
            <v>84.962177734375004</v>
          </cell>
          <cell r="Q209">
            <v>0</v>
          </cell>
          <cell r="S209" t="str">
            <v/>
          </cell>
          <cell r="T209" t="str">
            <v>609000311-101-5065</v>
          </cell>
          <cell r="U209" t="str">
            <v>609000</v>
          </cell>
          <cell r="V209" t="str">
            <v>Direct labour - Project (ABC costs)</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row>
        <row r="210">
          <cell r="B210" t="str">
            <v/>
          </cell>
          <cell r="C210" t="str">
            <v/>
          </cell>
          <cell r="D210" t="str">
            <v>CUSCONN101CCONCORE</v>
          </cell>
          <cell r="E210" t="str">
            <v>100036881</v>
          </cell>
          <cell r="F210" t="str">
            <v>56300</v>
          </cell>
          <cell r="G210" t="str">
            <v>FIT - Feed In Tariff</v>
          </cell>
          <cell r="H210" t="str">
            <v>311</v>
          </cell>
          <cell r="I210" t="str">
            <v>101</v>
          </cell>
          <cell r="J210" t="str">
            <v>5065</v>
          </cell>
          <cell r="K210" t="str">
            <v>A/P</v>
          </cell>
          <cell r="L210" t="str">
            <v>SA10 - General Office Supplies</v>
          </cell>
          <cell r="M210" t="str">
            <v>A/P</v>
          </cell>
          <cell r="N210">
            <v>3000</v>
          </cell>
          <cell r="O210" t="str">
            <v/>
          </cell>
          <cell r="Q210" t="str">
            <v/>
          </cell>
          <cell r="S210" t="str">
            <v/>
          </cell>
          <cell r="T210" t="str">
            <v>704000311-101-5065</v>
          </cell>
          <cell r="U210" t="str">
            <v>704000</v>
          </cell>
          <cell r="V210" t="str">
            <v>General office supplies</v>
          </cell>
          <cell r="X210">
            <v>3000</v>
          </cell>
          <cell r="Y210">
            <v>250</v>
          </cell>
          <cell r="Z210">
            <v>250</v>
          </cell>
          <cell r="AA210">
            <v>250</v>
          </cell>
          <cell r="AB210">
            <v>250</v>
          </cell>
          <cell r="AC210">
            <v>250</v>
          </cell>
          <cell r="AD210">
            <v>250</v>
          </cell>
          <cell r="AE210">
            <v>250</v>
          </cell>
          <cell r="AF210">
            <v>250</v>
          </cell>
          <cell r="AG210">
            <v>250</v>
          </cell>
          <cell r="AH210">
            <v>250</v>
          </cell>
          <cell r="AI210">
            <v>250</v>
          </cell>
          <cell r="AJ210">
            <v>250</v>
          </cell>
          <cell r="AK210">
            <v>3000</v>
          </cell>
          <cell r="AL210">
            <v>0</v>
          </cell>
        </row>
        <row r="211">
          <cell r="B211">
            <v>19</v>
          </cell>
          <cell r="C211" t="str">
            <v/>
          </cell>
          <cell r="D211" t="str">
            <v>CUSCONN101CCONCORE</v>
          </cell>
          <cell r="E211" t="str">
            <v>100036881</v>
          </cell>
          <cell r="F211" t="str">
            <v>56300</v>
          </cell>
          <cell r="G211" t="str">
            <v>FIT - Feed In Tariff</v>
          </cell>
          <cell r="H211" t="str">
            <v>311</v>
          </cell>
          <cell r="I211" t="str">
            <v>101</v>
          </cell>
          <cell r="J211" t="str">
            <v>5065</v>
          </cell>
          <cell r="K211" t="str">
            <v>A/P</v>
          </cell>
          <cell r="L211" t="str">
            <v>SA37 - Consulting</v>
          </cell>
          <cell r="M211" t="str">
            <v>A/P</v>
          </cell>
          <cell r="N211">
            <v>24000</v>
          </cell>
          <cell r="O211" t="str">
            <v/>
          </cell>
          <cell r="Q211" t="str">
            <v/>
          </cell>
          <cell r="S211" t="str">
            <v/>
          </cell>
          <cell r="T211" t="str">
            <v>753000311-101-5065</v>
          </cell>
          <cell r="U211" t="str">
            <v>753000</v>
          </cell>
          <cell r="V211" t="str">
            <v>Consulting</v>
          </cell>
          <cell r="W211" t="str">
            <v>Consulting - MSS 2 hour per day</v>
          </cell>
          <cell r="X211">
            <v>24000</v>
          </cell>
          <cell r="Y211">
            <v>2000</v>
          </cell>
          <cell r="Z211">
            <v>2000</v>
          </cell>
          <cell r="AA211">
            <v>2000</v>
          </cell>
          <cell r="AB211">
            <v>2000</v>
          </cell>
          <cell r="AC211">
            <v>2000</v>
          </cell>
          <cell r="AD211">
            <v>2000</v>
          </cell>
          <cell r="AE211">
            <v>2000</v>
          </cell>
          <cell r="AF211">
            <v>2000</v>
          </cell>
          <cell r="AG211">
            <v>2000</v>
          </cell>
          <cell r="AH211">
            <v>2000</v>
          </cell>
          <cell r="AI211">
            <v>2000</v>
          </cell>
          <cell r="AJ211">
            <v>2000</v>
          </cell>
          <cell r="AK211">
            <v>24000</v>
          </cell>
          <cell r="AL211">
            <v>0</v>
          </cell>
        </row>
        <row r="212">
          <cell r="B212" t="str">
            <v/>
          </cell>
          <cell r="C212" t="str">
            <v/>
          </cell>
          <cell r="D212" t="str">
            <v>CUSCONN101CCONCORE</v>
          </cell>
          <cell r="E212" t="str">
            <v>100036881</v>
          </cell>
          <cell r="F212" t="str">
            <v>56300</v>
          </cell>
          <cell r="G212" t="str">
            <v>FIT - Feed In Tariff</v>
          </cell>
          <cell r="H212" t="str">
            <v>311</v>
          </cell>
          <cell r="I212" t="str">
            <v>101</v>
          </cell>
          <cell r="J212" t="str">
            <v>5065</v>
          </cell>
          <cell r="K212" t="str">
            <v>Project Time</v>
          </cell>
          <cell r="L212" t="str">
            <v>Project Time</v>
          </cell>
          <cell r="M212" t="str">
            <v>MANAGER, CUSTOMER CONNECTIONS</v>
          </cell>
          <cell r="O212">
            <v>90.150380859375005</v>
          </cell>
          <cell r="P212">
            <v>22</v>
          </cell>
          <cell r="Q212">
            <v>1983.30837890625</v>
          </cell>
          <cell r="S212" t="str">
            <v/>
          </cell>
          <cell r="T212" t="str">
            <v>609000311-101-5065</v>
          </cell>
          <cell r="U212" t="str">
            <v>609000</v>
          </cell>
          <cell r="V212" t="str">
            <v>Direct labour - Project (ABC costs)</v>
          </cell>
          <cell r="X212">
            <v>1983</v>
          </cell>
          <cell r="Y212">
            <v>165.25</v>
          </cell>
          <cell r="Z212">
            <v>165.25</v>
          </cell>
          <cell r="AA212">
            <v>165.25</v>
          </cell>
          <cell r="AB212">
            <v>165.25</v>
          </cell>
          <cell r="AC212">
            <v>165.25</v>
          </cell>
          <cell r="AD212">
            <v>165.25</v>
          </cell>
          <cell r="AE212">
            <v>165.25</v>
          </cell>
          <cell r="AF212">
            <v>165.25</v>
          </cell>
          <cell r="AG212">
            <v>165.25</v>
          </cell>
          <cell r="AH212">
            <v>165.25</v>
          </cell>
          <cell r="AI212">
            <v>165.25</v>
          </cell>
          <cell r="AJ212">
            <v>165.25</v>
          </cell>
          <cell r="AK212">
            <v>1983</v>
          </cell>
          <cell r="AL212">
            <v>0</v>
          </cell>
        </row>
        <row r="213">
          <cell r="B213" t="str">
            <v/>
          </cell>
          <cell r="C213" t="str">
            <v/>
          </cell>
          <cell r="D213" t="str">
            <v>CUSCONN101CCONCORE</v>
          </cell>
          <cell r="E213" t="str">
            <v>100036881</v>
          </cell>
          <cell r="F213" t="str">
            <v>56300</v>
          </cell>
          <cell r="G213" t="str">
            <v>FIT - Feed In Tariff</v>
          </cell>
          <cell r="H213" t="str">
            <v>311</v>
          </cell>
          <cell r="I213" t="str">
            <v>101</v>
          </cell>
          <cell r="J213" t="str">
            <v>5065</v>
          </cell>
          <cell r="K213" t="str">
            <v>Project Time</v>
          </cell>
          <cell r="L213" t="str">
            <v>Project Time</v>
          </cell>
          <cell r="M213" t="str">
            <v>SUPERVISOR, CUSTOMER CONNECTIONS</v>
          </cell>
          <cell r="O213">
            <v>84.962177734375004</v>
          </cell>
          <cell r="P213">
            <v>22</v>
          </cell>
          <cell r="Q213">
            <v>1869.1679101562502</v>
          </cell>
          <cell r="S213" t="str">
            <v/>
          </cell>
          <cell r="T213" t="str">
            <v>609000311-101-5065</v>
          </cell>
          <cell r="U213" t="str">
            <v>609000</v>
          </cell>
          <cell r="V213" t="str">
            <v>Direct labour - Project (ABC costs)</v>
          </cell>
          <cell r="X213">
            <v>1869</v>
          </cell>
          <cell r="Y213">
            <v>155.75</v>
          </cell>
          <cell r="Z213">
            <v>155.75</v>
          </cell>
          <cell r="AA213">
            <v>155.75</v>
          </cell>
          <cell r="AB213">
            <v>155.75</v>
          </cell>
          <cell r="AC213">
            <v>155.75</v>
          </cell>
          <cell r="AD213">
            <v>155.75</v>
          </cell>
          <cell r="AE213">
            <v>155.75</v>
          </cell>
          <cell r="AF213">
            <v>155.75</v>
          </cell>
          <cell r="AG213">
            <v>155.75</v>
          </cell>
          <cell r="AH213">
            <v>155.75</v>
          </cell>
          <cell r="AI213">
            <v>155.75</v>
          </cell>
          <cell r="AJ213">
            <v>155.75</v>
          </cell>
          <cell r="AK213">
            <v>1869</v>
          </cell>
          <cell r="AL213">
            <v>0</v>
          </cell>
        </row>
        <row r="214">
          <cell r="B214" t="str">
            <v/>
          </cell>
          <cell r="C214" t="str">
            <v/>
          </cell>
          <cell r="D214" t="str">
            <v>CUSCONN101CCONCORE</v>
          </cell>
          <cell r="E214" t="str">
            <v>100036882</v>
          </cell>
          <cell r="F214" t="str">
            <v>56400</v>
          </cell>
          <cell r="G214" t="str">
            <v>System Modeling (DESS/CYME)</v>
          </cell>
          <cell r="H214" t="str">
            <v>311</v>
          </cell>
          <cell r="I214" t="str">
            <v>101</v>
          </cell>
          <cell r="J214" t="str">
            <v>5065</v>
          </cell>
          <cell r="K214" t="str">
            <v>Project Time</v>
          </cell>
          <cell r="L214" t="str">
            <v>Project Time</v>
          </cell>
          <cell r="M214" t="str">
            <v>MANAGER, CUSTOMER CONNECTIONS</v>
          </cell>
          <cell r="O214">
            <v>90.150380859375005</v>
          </cell>
          <cell r="Q214">
            <v>0</v>
          </cell>
          <cell r="S214" t="str">
            <v/>
          </cell>
          <cell r="T214" t="str">
            <v>609000311-101-5065</v>
          </cell>
          <cell r="U214" t="str">
            <v>609000</v>
          </cell>
          <cell r="V214" t="str">
            <v>Direct labour - Project (ABC costs)</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row>
        <row r="215">
          <cell r="B215" t="str">
            <v/>
          </cell>
          <cell r="C215" t="str">
            <v/>
          </cell>
          <cell r="D215" t="str">
            <v>CUSCONN101CCONCOMMON</v>
          </cell>
          <cell r="E215" t="str">
            <v>100038849</v>
          </cell>
          <cell r="F215" t="str">
            <v>20150</v>
          </cell>
          <cell r="G215" t="str">
            <v>Complete Employee Engagement Survey</v>
          </cell>
          <cell r="H215" t="str">
            <v>311</v>
          </cell>
          <cell r="I215" t="str">
            <v>101</v>
          </cell>
          <cell r="J215" t="str">
            <v>5065</v>
          </cell>
          <cell r="O215" t="str">
            <v/>
          </cell>
          <cell r="Q215" t="str">
            <v/>
          </cell>
          <cell r="S215" t="str">
            <v/>
          </cell>
          <cell r="T215" t="str">
            <v/>
          </cell>
          <cell r="U215" t="str">
            <v/>
          </cell>
          <cell r="V215" t="str">
            <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row>
        <row r="216">
          <cell r="B216" t="str">
            <v/>
          </cell>
          <cell r="C216" t="str">
            <v/>
          </cell>
          <cell r="D216" t="str">
            <v>CCPCLOS1012055RC</v>
          </cell>
          <cell r="E216" t="str">
            <v>100041261</v>
          </cell>
          <cell r="F216" t="str">
            <v>60080</v>
          </cell>
          <cell r="G216" t="str">
            <v>Job Feedback and Closure</v>
          </cell>
          <cell r="H216" t="str">
            <v>311</v>
          </cell>
          <cell r="I216" t="str">
            <v>101</v>
          </cell>
          <cell r="J216" t="str">
            <v>5065</v>
          </cell>
          <cell r="O216" t="str">
            <v/>
          </cell>
          <cell r="Q216" t="str">
            <v/>
          </cell>
          <cell r="S216" t="str">
            <v/>
          </cell>
          <cell r="T216" t="str">
            <v/>
          </cell>
          <cell r="U216" t="str">
            <v/>
          </cell>
          <cell r="V216" t="str">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row>
        <row r="217">
          <cell r="B217" t="str">
            <v/>
          </cell>
          <cell r="C217" t="str">
            <v/>
          </cell>
          <cell r="D217" t="str">
            <v>CCPCLOS1012055PL</v>
          </cell>
          <cell r="E217" t="str">
            <v>100041262</v>
          </cell>
          <cell r="F217" t="str">
            <v>60080</v>
          </cell>
          <cell r="G217" t="str">
            <v>Job Feedback and Closure</v>
          </cell>
          <cell r="H217" t="str">
            <v>311</v>
          </cell>
          <cell r="I217" t="str">
            <v>101</v>
          </cell>
          <cell r="J217" t="str">
            <v>5065</v>
          </cell>
          <cell r="O217" t="str">
            <v/>
          </cell>
          <cell r="Q217" t="str">
            <v/>
          </cell>
          <cell r="S217" t="str">
            <v/>
          </cell>
          <cell r="T217" t="str">
            <v/>
          </cell>
          <cell r="U217" t="str">
            <v/>
          </cell>
          <cell r="V217" t="str">
            <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row>
        <row r="218">
          <cell r="B218" t="str">
            <v/>
          </cell>
          <cell r="C218" t="str">
            <v/>
          </cell>
          <cell r="D218" t="str">
            <v>CCPCLOS1012055CP</v>
          </cell>
          <cell r="E218" t="str">
            <v>100041263</v>
          </cell>
          <cell r="F218" t="str">
            <v>60080</v>
          </cell>
          <cell r="G218" t="str">
            <v>Job Feedback and Closure</v>
          </cell>
          <cell r="H218" t="str">
            <v>311</v>
          </cell>
          <cell r="I218" t="str">
            <v>101</v>
          </cell>
          <cell r="J218" t="str">
            <v>5065</v>
          </cell>
          <cell r="O218" t="str">
            <v/>
          </cell>
          <cell r="Q218" t="str">
            <v/>
          </cell>
          <cell r="S218" t="str">
            <v/>
          </cell>
          <cell r="T218" t="str">
            <v/>
          </cell>
          <cell r="U218" t="str">
            <v/>
          </cell>
          <cell r="V218" t="str">
            <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row>
        <row r="219">
          <cell r="B219" t="str">
            <v/>
          </cell>
          <cell r="C219" t="str">
            <v/>
          </cell>
          <cell r="D219" t="str">
            <v>CUSCONN101CCONCORE</v>
          </cell>
          <cell r="E219" t="str">
            <v>100046834</v>
          </cell>
          <cell r="F219" t="str">
            <v>15110</v>
          </cell>
          <cell r="G219" t="str">
            <v>2011 EDR Application</v>
          </cell>
          <cell r="H219" t="str">
            <v>311</v>
          </cell>
          <cell r="I219" t="str">
            <v>101</v>
          </cell>
          <cell r="J219" t="str">
            <v>5065</v>
          </cell>
          <cell r="O219" t="str">
            <v/>
          </cell>
          <cell r="Q219" t="str">
            <v/>
          </cell>
          <cell r="S219" t="str">
            <v/>
          </cell>
          <cell r="T219" t="str">
            <v/>
          </cell>
          <cell r="U219" t="str">
            <v/>
          </cell>
          <cell r="V219" t="str">
            <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row>
        <row r="220">
          <cell r="B220">
            <v>20</v>
          </cell>
          <cell r="C220" t="str">
            <v/>
          </cell>
          <cell r="F220" t="str">
            <v>96000</v>
          </cell>
          <cell r="G220" t="str">
            <v>General Administration</v>
          </cell>
          <cell r="H220" t="str">
            <v>311</v>
          </cell>
          <cell r="I220" t="str">
            <v>101</v>
          </cell>
          <cell r="J220" t="str">
            <v>5065</v>
          </cell>
          <cell r="K220" t="str">
            <v>A/P</v>
          </cell>
          <cell r="L220" t="str">
            <v>SA58 - Public Relations</v>
          </cell>
          <cell r="M220" t="str">
            <v>A/P</v>
          </cell>
          <cell r="N220">
            <v>10000</v>
          </cell>
          <cell r="O220" t="str">
            <v/>
          </cell>
          <cell r="Q220" t="str">
            <v/>
          </cell>
          <cell r="S220" t="str">
            <v/>
          </cell>
          <cell r="T220" t="str">
            <v>773000311-101-5065</v>
          </cell>
          <cell r="U220" t="str">
            <v>773000</v>
          </cell>
          <cell r="V220" t="str">
            <v>Public relations</v>
          </cell>
          <cell r="X220">
            <v>10000</v>
          </cell>
          <cell r="Y220">
            <v>833.33333333333337</v>
          </cell>
          <cell r="Z220">
            <v>833.33333333333337</v>
          </cell>
          <cell r="AA220">
            <v>833.33333333333337</v>
          </cell>
          <cell r="AB220">
            <v>833.33333333333337</v>
          </cell>
          <cell r="AC220">
            <v>833.33333333333337</v>
          </cell>
          <cell r="AD220">
            <v>833.33333333333337</v>
          </cell>
          <cell r="AE220">
            <v>833.33333333333337</v>
          </cell>
          <cell r="AF220">
            <v>833.33333333333337</v>
          </cell>
          <cell r="AG220">
            <v>833.33333333333337</v>
          </cell>
          <cell r="AH220">
            <v>833.33333333333337</v>
          </cell>
          <cell r="AI220">
            <v>833.33333333333337</v>
          </cell>
          <cell r="AJ220">
            <v>833.33333333333337</v>
          </cell>
          <cell r="AK220">
            <v>10000</v>
          </cell>
          <cell r="AL220">
            <v>0</v>
          </cell>
          <cell r="AM220" t="str">
            <v>Miscellaneous</v>
          </cell>
        </row>
        <row r="221">
          <cell r="B221">
            <v>21</v>
          </cell>
          <cell r="C221" t="str">
            <v/>
          </cell>
          <cell r="F221" t="str">
            <v>96000</v>
          </cell>
          <cell r="G221" t="str">
            <v>General Administration</v>
          </cell>
          <cell r="H221" t="str">
            <v>311</v>
          </cell>
          <cell r="I221" t="str">
            <v>101</v>
          </cell>
          <cell r="J221" t="str">
            <v>5065</v>
          </cell>
          <cell r="K221" t="str">
            <v>A/P</v>
          </cell>
          <cell r="L221" t="str">
            <v>SA11 - Small Tools</v>
          </cell>
          <cell r="M221" t="str">
            <v>A/P</v>
          </cell>
          <cell r="N221">
            <v>1000</v>
          </cell>
          <cell r="O221" t="str">
            <v/>
          </cell>
          <cell r="Q221" t="str">
            <v/>
          </cell>
          <cell r="S221" t="str">
            <v/>
          </cell>
          <cell r="T221" t="str">
            <v>707000311-101-5065</v>
          </cell>
          <cell r="U221" t="str">
            <v>707000</v>
          </cell>
          <cell r="V221" t="str">
            <v>Small tools</v>
          </cell>
          <cell r="X221">
            <v>1000</v>
          </cell>
          <cell r="Y221">
            <v>83.333333333333329</v>
          </cell>
          <cell r="Z221">
            <v>83.333333333333329</v>
          </cell>
          <cell r="AA221">
            <v>83.333333333333329</v>
          </cell>
          <cell r="AB221">
            <v>83.333333333333329</v>
          </cell>
          <cell r="AC221">
            <v>83.333333333333329</v>
          </cell>
          <cell r="AD221">
            <v>83.333333333333329</v>
          </cell>
          <cell r="AE221">
            <v>83.333333333333329</v>
          </cell>
          <cell r="AF221">
            <v>83.333333333333329</v>
          </cell>
          <cell r="AG221">
            <v>83.333333333333329</v>
          </cell>
          <cell r="AH221">
            <v>83.333333333333329</v>
          </cell>
          <cell r="AI221">
            <v>83.333333333333329</v>
          </cell>
          <cell r="AJ221">
            <v>83.333333333333329</v>
          </cell>
          <cell r="AK221">
            <v>1000.0000000000001</v>
          </cell>
          <cell r="AL221">
            <v>0</v>
          </cell>
        </row>
        <row r="222">
          <cell r="B222" t="str">
            <v/>
          </cell>
          <cell r="C222" t="str">
            <v/>
          </cell>
          <cell r="F222" t="str">
            <v>96000</v>
          </cell>
          <cell r="G222" t="str">
            <v>General Administration</v>
          </cell>
          <cell r="H222" t="str">
            <v>311</v>
          </cell>
          <cell r="I222" t="str">
            <v>101</v>
          </cell>
          <cell r="J222" t="str">
            <v>5065</v>
          </cell>
          <cell r="K222" t="str">
            <v>A/P</v>
          </cell>
          <cell r="L222" t="str">
            <v>SA12 - Other Supplies</v>
          </cell>
          <cell r="M222" t="str">
            <v>A/P</v>
          </cell>
          <cell r="N222">
            <v>2000</v>
          </cell>
          <cell r="O222" t="str">
            <v/>
          </cell>
          <cell r="Q222" t="str">
            <v/>
          </cell>
          <cell r="S222" t="str">
            <v/>
          </cell>
          <cell r="T222" t="str">
            <v>709000311-101-5065</v>
          </cell>
          <cell r="U222" t="str">
            <v>709000</v>
          </cell>
          <cell r="V222" t="str">
            <v>Other supplies</v>
          </cell>
          <cell r="X222">
            <v>2000</v>
          </cell>
          <cell r="Y222">
            <v>166.66666666666666</v>
          </cell>
          <cell r="Z222">
            <v>166.66666666666666</v>
          </cell>
          <cell r="AA222">
            <v>166.66666666666666</v>
          </cell>
          <cell r="AB222">
            <v>166.66666666666666</v>
          </cell>
          <cell r="AC222">
            <v>166.66666666666666</v>
          </cell>
          <cell r="AD222">
            <v>166.66666666666666</v>
          </cell>
          <cell r="AE222">
            <v>166.66666666666666</v>
          </cell>
          <cell r="AF222">
            <v>166.66666666666666</v>
          </cell>
          <cell r="AG222">
            <v>166.66666666666666</v>
          </cell>
          <cell r="AH222">
            <v>166.66666666666666</v>
          </cell>
          <cell r="AI222">
            <v>166.66666666666666</v>
          </cell>
          <cell r="AJ222">
            <v>166.66666666666666</v>
          </cell>
          <cell r="AK222">
            <v>2000.0000000000002</v>
          </cell>
          <cell r="AL222">
            <v>0</v>
          </cell>
        </row>
        <row r="223">
          <cell r="B223">
            <v>22</v>
          </cell>
          <cell r="C223" t="str">
            <v/>
          </cell>
          <cell r="F223" t="str">
            <v>96000</v>
          </cell>
          <cell r="G223" t="str">
            <v>General Administration</v>
          </cell>
          <cell r="H223" t="str">
            <v>311</v>
          </cell>
          <cell r="I223" t="str">
            <v>101</v>
          </cell>
          <cell r="J223" t="str">
            <v>5065</v>
          </cell>
          <cell r="K223" t="str">
            <v>A/P</v>
          </cell>
          <cell r="L223" t="str">
            <v>SA14 - Repairs and Maintenance - Equipment</v>
          </cell>
          <cell r="M223" t="str">
            <v>A/P</v>
          </cell>
          <cell r="N223">
            <v>2000</v>
          </cell>
          <cell r="O223" t="str">
            <v/>
          </cell>
          <cell r="Q223" t="str">
            <v/>
          </cell>
          <cell r="S223" t="str">
            <v/>
          </cell>
          <cell r="T223" t="str">
            <v>711000311-101-5065</v>
          </cell>
          <cell r="U223" t="str">
            <v>711000</v>
          </cell>
          <cell r="V223" t="str">
            <v>Repairs and maintenance - Equipment</v>
          </cell>
          <cell r="X223">
            <v>2000</v>
          </cell>
          <cell r="Y223">
            <v>166.66666666666666</v>
          </cell>
          <cell r="Z223">
            <v>166.66666666666666</v>
          </cell>
          <cell r="AA223">
            <v>166.66666666666666</v>
          </cell>
          <cell r="AB223">
            <v>166.66666666666666</v>
          </cell>
          <cell r="AC223">
            <v>166.66666666666666</v>
          </cell>
          <cell r="AD223">
            <v>166.66666666666666</v>
          </cell>
          <cell r="AE223">
            <v>166.66666666666666</v>
          </cell>
          <cell r="AF223">
            <v>166.66666666666666</v>
          </cell>
          <cell r="AG223">
            <v>166.66666666666666</v>
          </cell>
          <cell r="AH223">
            <v>166.66666666666666</v>
          </cell>
          <cell r="AI223">
            <v>166.66666666666666</v>
          </cell>
          <cell r="AJ223">
            <v>166.66666666666666</v>
          </cell>
          <cell r="AK223">
            <v>2000.0000000000002</v>
          </cell>
          <cell r="AL223">
            <v>0</v>
          </cell>
        </row>
        <row r="224">
          <cell r="B224">
            <v>23</v>
          </cell>
          <cell r="C224" t="str">
            <v/>
          </cell>
          <cell r="F224" t="str">
            <v>96000</v>
          </cell>
          <cell r="G224" t="str">
            <v>General Administration</v>
          </cell>
          <cell r="H224" t="str">
            <v>311</v>
          </cell>
          <cell r="I224" t="str">
            <v>101</v>
          </cell>
          <cell r="J224" t="str">
            <v>5065</v>
          </cell>
          <cell r="K224" t="str">
            <v>A/P</v>
          </cell>
          <cell r="L224" t="str">
            <v>SA29 - Telephone</v>
          </cell>
          <cell r="M224" t="str">
            <v>A/P</v>
          </cell>
          <cell r="N224">
            <v>1250</v>
          </cell>
          <cell r="O224" t="str">
            <v/>
          </cell>
          <cell r="Q224" t="str">
            <v/>
          </cell>
          <cell r="S224" t="str">
            <v/>
          </cell>
          <cell r="T224" t="str">
            <v>730000311-101-5065</v>
          </cell>
          <cell r="U224" t="str">
            <v>730000</v>
          </cell>
          <cell r="V224" t="str">
            <v>Telephone</v>
          </cell>
          <cell r="X224">
            <v>1250</v>
          </cell>
          <cell r="Y224">
            <v>104.16666666666667</v>
          </cell>
          <cell r="Z224">
            <v>104.16666666666667</v>
          </cell>
          <cell r="AA224">
            <v>104.16666666666667</v>
          </cell>
          <cell r="AB224">
            <v>104.16666666666667</v>
          </cell>
          <cell r="AC224">
            <v>104.16666666666667</v>
          </cell>
          <cell r="AD224">
            <v>104.16666666666667</v>
          </cell>
          <cell r="AE224">
            <v>104.16666666666667</v>
          </cell>
          <cell r="AF224">
            <v>104.16666666666667</v>
          </cell>
          <cell r="AG224">
            <v>104.16666666666667</v>
          </cell>
          <cell r="AH224">
            <v>104.16666666666667</v>
          </cell>
          <cell r="AI224">
            <v>104.16666666666667</v>
          </cell>
          <cell r="AJ224">
            <v>104.16666666666667</v>
          </cell>
          <cell r="AK224">
            <v>1250</v>
          </cell>
          <cell r="AL224">
            <v>0</v>
          </cell>
        </row>
        <row r="225">
          <cell r="B225">
            <v>24</v>
          </cell>
          <cell r="C225" t="str">
            <v/>
          </cell>
          <cell r="F225" t="str">
            <v>96000</v>
          </cell>
          <cell r="G225" t="str">
            <v>General Administration</v>
          </cell>
          <cell r="H225" t="str">
            <v>311</v>
          </cell>
          <cell r="I225" t="str">
            <v>101</v>
          </cell>
          <cell r="J225" t="str">
            <v>5065</v>
          </cell>
          <cell r="K225" t="str">
            <v>A/P</v>
          </cell>
          <cell r="L225" t="str">
            <v>SA30 - Cellular and Pager - Expense</v>
          </cell>
          <cell r="M225" t="str">
            <v>A/P</v>
          </cell>
          <cell r="N225">
            <v>5000</v>
          </cell>
          <cell r="O225" t="str">
            <v/>
          </cell>
          <cell r="Q225" t="str">
            <v/>
          </cell>
          <cell r="S225" t="str">
            <v/>
          </cell>
          <cell r="T225" t="str">
            <v>731000311-101-5065</v>
          </cell>
          <cell r="U225" t="str">
            <v>731000</v>
          </cell>
          <cell r="V225" t="str">
            <v>Cellular and pager</v>
          </cell>
          <cell r="X225">
            <v>5000</v>
          </cell>
          <cell r="Y225">
            <v>416.66666666666669</v>
          </cell>
          <cell r="Z225">
            <v>416.66666666666669</v>
          </cell>
          <cell r="AA225">
            <v>416.66666666666669</v>
          </cell>
          <cell r="AB225">
            <v>416.66666666666669</v>
          </cell>
          <cell r="AC225">
            <v>416.66666666666669</v>
          </cell>
          <cell r="AD225">
            <v>416.66666666666669</v>
          </cell>
          <cell r="AE225">
            <v>416.66666666666669</v>
          </cell>
          <cell r="AF225">
            <v>416.66666666666669</v>
          </cell>
          <cell r="AG225">
            <v>416.66666666666669</v>
          </cell>
          <cell r="AH225">
            <v>416.66666666666669</v>
          </cell>
          <cell r="AI225">
            <v>416.66666666666669</v>
          </cell>
          <cell r="AJ225">
            <v>416.66666666666669</v>
          </cell>
          <cell r="AK225">
            <v>5000</v>
          </cell>
          <cell r="AL225">
            <v>0</v>
          </cell>
        </row>
        <row r="226">
          <cell r="B226">
            <v>25</v>
          </cell>
          <cell r="C226" t="str">
            <v/>
          </cell>
          <cell r="F226" t="str">
            <v>96000</v>
          </cell>
          <cell r="G226" t="str">
            <v>General Administration</v>
          </cell>
          <cell r="H226" t="str">
            <v>311</v>
          </cell>
          <cell r="I226" t="str">
            <v>101</v>
          </cell>
          <cell r="J226" t="str">
            <v>5065</v>
          </cell>
          <cell r="K226" t="str">
            <v>A/P</v>
          </cell>
          <cell r="L226" t="str">
            <v>SA31 - Wireless Communications - Expense</v>
          </cell>
          <cell r="M226" t="str">
            <v>A/P</v>
          </cell>
          <cell r="O226" t="str">
            <v/>
          </cell>
          <cell r="Q226" t="str">
            <v/>
          </cell>
          <cell r="S226" t="str">
            <v/>
          </cell>
          <cell r="T226" t="str">
            <v>735000311-101-5065</v>
          </cell>
          <cell r="U226" t="str">
            <v>735000</v>
          </cell>
          <cell r="V226" t="str">
            <v>Wireless communications</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row>
        <row r="227">
          <cell r="B227" t="str">
            <v/>
          </cell>
          <cell r="C227" t="str">
            <v/>
          </cell>
          <cell r="F227" t="str">
            <v>96000</v>
          </cell>
          <cell r="G227" t="str">
            <v>General Administration</v>
          </cell>
          <cell r="H227" t="str">
            <v>311</v>
          </cell>
          <cell r="I227" t="str">
            <v>101</v>
          </cell>
          <cell r="J227" t="str">
            <v>5065</v>
          </cell>
          <cell r="K227" t="str">
            <v>A/P</v>
          </cell>
          <cell r="L227" t="str">
            <v>SA37 - Consulting</v>
          </cell>
          <cell r="M227" t="str">
            <v>A/P</v>
          </cell>
          <cell r="N227">
            <v>1000</v>
          </cell>
          <cell r="O227" t="str">
            <v/>
          </cell>
          <cell r="Q227" t="str">
            <v/>
          </cell>
          <cell r="S227" t="str">
            <v/>
          </cell>
          <cell r="T227" t="str">
            <v>753000311-101-5065</v>
          </cell>
          <cell r="U227" t="str">
            <v>753000</v>
          </cell>
          <cell r="V227" t="str">
            <v>Consulting</v>
          </cell>
          <cell r="X227">
            <v>1000</v>
          </cell>
          <cell r="Y227">
            <v>83.333333333333329</v>
          </cell>
          <cell r="Z227">
            <v>83.333333333333329</v>
          </cell>
          <cell r="AA227">
            <v>83.333333333333329</v>
          </cell>
          <cell r="AB227">
            <v>83.333333333333329</v>
          </cell>
          <cell r="AC227">
            <v>83.333333333333329</v>
          </cell>
          <cell r="AD227">
            <v>83.333333333333329</v>
          </cell>
          <cell r="AE227">
            <v>83.333333333333329</v>
          </cell>
          <cell r="AF227">
            <v>83.333333333333329</v>
          </cell>
          <cell r="AG227">
            <v>83.333333333333329</v>
          </cell>
          <cell r="AH227">
            <v>83.333333333333329</v>
          </cell>
          <cell r="AI227">
            <v>83.333333333333329</v>
          </cell>
          <cell r="AJ227">
            <v>83.333333333333329</v>
          </cell>
          <cell r="AK227">
            <v>1000.0000000000001</v>
          </cell>
          <cell r="AL227">
            <v>0</v>
          </cell>
          <cell r="AM227" t="str">
            <v>Miscellaneous</v>
          </cell>
        </row>
        <row r="228">
          <cell r="B228">
            <v>26</v>
          </cell>
          <cell r="C228" t="str">
            <v/>
          </cell>
          <cell r="F228" t="str">
            <v>96000</v>
          </cell>
          <cell r="G228" t="str">
            <v>General Administration</v>
          </cell>
          <cell r="H228" t="str">
            <v>311</v>
          </cell>
          <cell r="I228" t="str">
            <v>101</v>
          </cell>
          <cell r="J228" t="str">
            <v>5065</v>
          </cell>
          <cell r="K228" t="str">
            <v>A/P</v>
          </cell>
          <cell r="L228" t="str">
            <v>SA6 - Computer Maintenance</v>
          </cell>
          <cell r="M228" t="str">
            <v>A/P</v>
          </cell>
          <cell r="N228">
            <v>5000</v>
          </cell>
          <cell r="O228" t="str">
            <v/>
          </cell>
          <cell r="Q228" t="str">
            <v/>
          </cell>
          <cell r="S228" t="str">
            <v/>
          </cell>
          <cell r="T228" t="str">
            <v>690000311-101-5065</v>
          </cell>
          <cell r="U228" t="str">
            <v>690000</v>
          </cell>
          <cell r="V228" t="str">
            <v>Computer maintenance</v>
          </cell>
          <cell r="X228">
            <v>5000</v>
          </cell>
          <cell r="Y228">
            <v>416.66666666666669</v>
          </cell>
          <cell r="Z228">
            <v>416.66666666666669</v>
          </cell>
          <cell r="AA228">
            <v>416.66666666666669</v>
          </cell>
          <cell r="AB228">
            <v>416.66666666666669</v>
          </cell>
          <cell r="AC228">
            <v>416.66666666666669</v>
          </cell>
          <cell r="AD228">
            <v>416.66666666666669</v>
          </cell>
          <cell r="AE228">
            <v>416.66666666666669</v>
          </cell>
          <cell r="AF228">
            <v>416.66666666666669</v>
          </cell>
          <cell r="AG228">
            <v>416.66666666666669</v>
          </cell>
          <cell r="AH228">
            <v>416.66666666666669</v>
          </cell>
          <cell r="AI228">
            <v>416.66666666666669</v>
          </cell>
          <cell r="AJ228">
            <v>416.66666666666669</v>
          </cell>
          <cell r="AK228">
            <v>5000</v>
          </cell>
          <cell r="AL228">
            <v>0</v>
          </cell>
        </row>
        <row r="229">
          <cell r="B229" t="str">
            <v/>
          </cell>
          <cell r="C229" t="str">
            <v/>
          </cell>
          <cell r="F229" t="str">
            <v>96000</v>
          </cell>
          <cell r="G229" t="str">
            <v>General Administration</v>
          </cell>
          <cell r="H229" t="str">
            <v>311</v>
          </cell>
          <cell r="I229" t="str">
            <v>101</v>
          </cell>
          <cell r="J229" t="str">
            <v>5065</v>
          </cell>
          <cell r="K229" t="str">
            <v>A/P</v>
          </cell>
          <cell r="L229" t="str">
            <v>SA70 - Maintenance - Tools and Equipment</v>
          </cell>
          <cell r="M229" t="str">
            <v>A/P</v>
          </cell>
          <cell r="N229">
            <v>1000</v>
          </cell>
          <cell r="O229" t="str">
            <v/>
          </cell>
          <cell r="Q229" t="str">
            <v/>
          </cell>
          <cell r="S229" t="str">
            <v/>
          </cell>
          <cell r="T229" t="str">
            <v>711000311-101-5065</v>
          </cell>
          <cell r="U229" t="str">
            <v>711000</v>
          </cell>
          <cell r="V229" t="str">
            <v>Repairs and maintenance - Equipment</v>
          </cell>
          <cell r="X229">
            <v>1000</v>
          </cell>
          <cell r="Y229">
            <v>83.333333333333329</v>
          </cell>
          <cell r="Z229">
            <v>83.333333333333329</v>
          </cell>
          <cell r="AA229">
            <v>83.333333333333329</v>
          </cell>
          <cell r="AB229">
            <v>83.333333333333329</v>
          </cell>
          <cell r="AC229">
            <v>83.333333333333329</v>
          </cell>
          <cell r="AD229">
            <v>83.333333333333329</v>
          </cell>
          <cell r="AE229">
            <v>83.333333333333329</v>
          </cell>
          <cell r="AF229">
            <v>83.333333333333329</v>
          </cell>
          <cell r="AG229">
            <v>83.333333333333329</v>
          </cell>
          <cell r="AH229">
            <v>83.333333333333329</v>
          </cell>
          <cell r="AI229">
            <v>83.333333333333329</v>
          </cell>
          <cell r="AJ229">
            <v>83.333333333333329</v>
          </cell>
          <cell r="AK229">
            <v>1000.0000000000001</v>
          </cell>
          <cell r="AL229">
            <v>0</v>
          </cell>
        </row>
        <row r="230">
          <cell r="B230">
            <v>27</v>
          </cell>
          <cell r="C230" t="str">
            <v/>
          </cell>
          <cell r="F230" t="str">
            <v>96000</v>
          </cell>
          <cell r="G230" t="str">
            <v>General Administration</v>
          </cell>
          <cell r="H230" t="str">
            <v>311</v>
          </cell>
          <cell r="I230" t="str">
            <v>101</v>
          </cell>
          <cell r="J230" t="str">
            <v>5065</v>
          </cell>
          <cell r="K230" t="str">
            <v>A/P</v>
          </cell>
          <cell r="L230" t="str">
            <v>SA21 - Repairs and Maintenance - Building</v>
          </cell>
          <cell r="M230" t="str">
            <v>A/P</v>
          </cell>
          <cell r="N230">
            <v>85000</v>
          </cell>
          <cell r="O230" t="str">
            <v/>
          </cell>
          <cell r="Q230" t="str">
            <v/>
          </cell>
          <cell r="S230" t="str">
            <v/>
          </cell>
          <cell r="T230" t="str">
            <v>723000311-101-5065</v>
          </cell>
          <cell r="U230" t="str">
            <v>723000</v>
          </cell>
          <cell r="V230" t="str">
            <v>Repairs and maintenance - Building</v>
          </cell>
          <cell r="W230" t="str">
            <v>Move to Stoney Creek</v>
          </cell>
          <cell r="X230">
            <v>85000</v>
          </cell>
          <cell r="Y230">
            <v>14166.666666666666</v>
          </cell>
          <cell r="Z230">
            <v>14166.666666666666</v>
          </cell>
          <cell r="AA230">
            <v>14166.666666666666</v>
          </cell>
          <cell r="AB230">
            <v>14166.666666666666</v>
          </cell>
          <cell r="AC230">
            <v>14166.666666666666</v>
          </cell>
          <cell r="AD230">
            <v>14166.666666666666</v>
          </cell>
          <cell r="AK230">
            <v>85000</v>
          </cell>
          <cell r="AL230">
            <v>0</v>
          </cell>
          <cell r="AN230">
            <v>-85000</v>
          </cell>
        </row>
        <row r="231">
          <cell r="B231">
            <v>28</v>
          </cell>
          <cell r="C231" t="str">
            <v/>
          </cell>
          <cell r="F231" t="str">
            <v>96000</v>
          </cell>
          <cell r="G231" t="str">
            <v>General Administration</v>
          </cell>
          <cell r="H231" t="str">
            <v>311</v>
          </cell>
          <cell r="I231" t="str">
            <v>101</v>
          </cell>
          <cell r="J231" t="str">
            <v>5065</v>
          </cell>
          <cell r="K231" t="str">
            <v>A/P</v>
          </cell>
          <cell r="L231" t="str">
            <v>SA8 - Software License and Maintenance</v>
          </cell>
          <cell r="M231" t="str">
            <v>A/P</v>
          </cell>
          <cell r="N231">
            <v>30000</v>
          </cell>
          <cell r="O231" t="str">
            <v/>
          </cell>
          <cell r="Q231" t="str">
            <v/>
          </cell>
          <cell r="S231" t="str">
            <v/>
          </cell>
          <cell r="T231" t="str">
            <v>140300311-101-5065</v>
          </cell>
          <cell r="U231" t="str">
            <v>140300</v>
          </cell>
          <cell r="V231" t="str">
            <v>Prepaid other</v>
          </cell>
          <cell r="W231" t="str">
            <v>Emobile Software Licenses - 30</v>
          </cell>
          <cell r="X231">
            <v>30000</v>
          </cell>
          <cell r="Y231">
            <v>2500</v>
          </cell>
          <cell r="Z231">
            <v>2500</v>
          </cell>
          <cell r="AA231">
            <v>2500</v>
          </cell>
          <cell r="AB231">
            <v>2500</v>
          </cell>
          <cell r="AC231">
            <v>2500</v>
          </cell>
          <cell r="AD231">
            <v>2500</v>
          </cell>
          <cell r="AE231">
            <v>2500</v>
          </cell>
          <cell r="AF231">
            <v>2500</v>
          </cell>
          <cell r="AG231">
            <v>2500</v>
          </cell>
          <cell r="AH231">
            <v>2500</v>
          </cell>
          <cell r="AI231">
            <v>2500</v>
          </cell>
          <cell r="AJ231">
            <v>2500</v>
          </cell>
          <cell r="AK231">
            <v>30000</v>
          </cell>
          <cell r="AL231">
            <v>0</v>
          </cell>
        </row>
        <row r="232">
          <cell r="B232" t="str">
            <v/>
          </cell>
          <cell r="C232" t="str">
            <v/>
          </cell>
          <cell r="F232" t="str">
            <v>96000</v>
          </cell>
          <cell r="G232" t="str">
            <v>General Administration</v>
          </cell>
          <cell r="H232" t="str">
            <v>311</v>
          </cell>
          <cell r="I232" t="str">
            <v>101</v>
          </cell>
          <cell r="J232" t="str">
            <v>5065</v>
          </cell>
          <cell r="K232" t="str">
            <v>A/P</v>
          </cell>
          <cell r="L232" t="str">
            <v>SA6 - Computer Maintenance</v>
          </cell>
          <cell r="M232" t="str">
            <v>A/P</v>
          </cell>
          <cell r="N232">
            <v>25000</v>
          </cell>
          <cell r="O232" t="str">
            <v/>
          </cell>
          <cell r="Q232" t="str">
            <v/>
          </cell>
          <cell r="S232" t="str">
            <v/>
          </cell>
          <cell r="T232" t="str">
            <v>690000311-101-5065</v>
          </cell>
          <cell r="U232" t="str">
            <v>690000</v>
          </cell>
          <cell r="V232" t="str">
            <v>Computer maintenance</v>
          </cell>
          <cell r="W232" t="str">
            <v>EmobileLicense $</v>
          </cell>
          <cell r="X232">
            <v>25000</v>
          </cell>
          <cell r="Y232">
            <v>12500</v>
          </cell>
          <cell r="Z232">
            <v>12500</v>
          </cell>
          <cell r="AK232">
            <v>25000</v>
          </cell>
          <cell r="AL232">
            <v>0</v>
          </cell>
        </row>
        <row r="233">
          <cell r="B233" t="str">
            <v/>
          </cell>
          <cell r="C233" t="str">
            <v/>
          </cell>
          <cell r="F233" t="str">
            <v>96000</v>
          </cell>
          <cell r="G233" t="str">
            <v>General Administration</v>
          </cell>
          <cell r="H233" t="str">
            <v>311</v>
          </cell>
          <cell r="I233" t="str">
            <v>101</v>
          </cell>
          <cell r="J233" t="str">
            <v>5065</v>
          </cell>
          <cell r="K233" t="str">
            <v>A/P</v>
          </cell>
          <cell r="L233" t="str">
            <v>SA6 - Computer Maintenance</v>
          </cell>
          <cell r="M233" t="str">
            <v>A/P</v>
          </cell>
          <cell r="N233">
            <v>15000</v>
          </cell>
          <cell r="O233" t="str">
            <v/>
          </cell>
          <cell r="Q233" t="str">
            <v/>
          </cell>
          <cell r="S233" t="str">
            <v/>
          </cell>
          <cell r="T233" t="str">
            <v>690000311-101-5065</v>
          </cell>
          <cell r="U233" t="str">
            <v>690000</v>
          </cell>
          <cell r="V233" t="str">
            <v>Computer maintenance</v>
          </cell>
          <cell r="W233" t="str">
            <v>Emobile Wireless Communication$</v>
          </cell>
          <cell r="X233">
            <v>15000</v>
          </cell>
          <cell r="Y233">
            <v>7500</v>
          </cell>
          <cell r="Z233">
            <v>7500</v>
          </cell>
          <cell r="AK233">
            <v>15000</v>
          </cell>
          <cell r="AL233">
            <v>0</v>
          </cell>
        </row>
        <row r="234">
          <cell r="B234" t="str">
            <v/>
          </cell>
          <cell r="C234" t="str">
            <v/>
          </cell>
          <cell r="F234" t="str">
            <v>96000</v>
          </cell>
          <cell r="G234" t="str">
            <v>General Administration</v>
          </cell>
          <cell r="H234" t="str">
            <v>311</v>
          </cell>
          <cell r="I234" t="str">
            <v>101</v>
          </cell>
          <cell r="J234" t="str">
            <v>5065</v>
          </cell>
          <cell r="K234" t="str">
            <v>A/P</v>
          </cell>
          <cell r="L234" t="str">
            <v>SA6 - Computer Maintenance</v>
          </cell>
          <cell r="M234" t="str">
            <v>A/P</v>
          </cell>
          <cell r="N234">
            <v>200000</v>
          </cell>
          <cell r="O234" t="str">
            <v/>
          </cell>
          <cell r="Q234" t="str">
            <v/>
          </cell>
          <cell r="S234" t="str">
            <v/>
          </cell>
          <cell r="T234" t="str">
            <v>690000311-101-5065</v>
          </cell>
          <cell r="U234" t="str">
            <v>690000</v>
          </cell>
          <cell r="V234" t="str">
            <v>Computer maintenance</v>
          </cell>
          <cell r="W234" t="str">
            <v xml:space="preserve">SO implementation Daff/IFS/FW </v>
          </cell>
          <cell r="X234">
            <v>200000</v>
          </cell>
          <cell r="Y234">
            <v>33333.333333333336</v>
          </cell>
          <cell r="Z234">
            <v>33333.333333333336</v>
          </cell>
          <cell r="AA234">
            <v>33333.333333333336</v>
          </cell>
          <cell r="AB234">
            <v>33333.333333333336</v>
          </cell>
          <cell r="AC234">
            <v>33333.333333333336</v>
          </cell>
          <cell r="AD234">
            <v>33333.333333333336</v>
          </cell>
          <cell r="AK234">
            <v>200000.00000000003</v>
          </cell>
          <cell r="AL234">
            <v>0</v>
          </cell>
          <cell r="AN234">
            <v>-150000</v>
          </cell>
        </row>
        <row r="235">
          <cell r="B235" t="str">
            <v/>
          </cell>
          <cell r="C235" t="str">
            <v/>
          </cell>
          <cell r="F235" t="str">
            <v>96000</v>
          </cell>
          <cell r="G235" t="str">
            <v>General Administration</v>
          </cell>
          <cell r="H235" t="str">
            <v>311</v>
          </cell>
          <cell r="I235" t="str">
            <v>101</v>
          </cell>
          <cell r="J235" t="str">
            <v>5065</v>
          </cell>
          <cell r="K235" t="str">
            <v>A/P</v>
          </cell>
          <cell r="L235" t="str">
            <v>SA37 - Consulting</v>
          </cell>
          <cell r="M235" t="str">
            <v>A/P</v>
          </cell>
          <cell r="N235">
            <v>70000</v>
          </cell>
          <cell r="O235" t="str">
            <v/>
          </cell>
          <cell r="Q235" t="str">
            <v/>
          </cell>
          <cell r="S235" t="str">
            <v/>
          </cell>
          <cell r="T235" t="str">
            <v>753000311-101-5065</v>
          </cell>
          <cell r="U235" t="str">
            <v>753000</v>
          </cell>
          <cell r="V235" t="str">
            <v>Consulting</v>
          </cell>
          <cell r="W235" t="str">
            <v xml:space="preserve">Consulting -emobile Daff/IFS/FW </v>
          </cell>
          <cell r="X235">
            <v>70000</v>
          </cell>
          <cell r="Y235">
            <v>11666.666666666666</v>
          </cell>
          <cell r="Z235">
            <v>11666.666666666666</v>
          </cell>
          <cell r="AA235">
            <v>11666.666666666666</v>
          </cell>
          <cell r="AB235">
            <v>11666.666666666666</v>
          </cell>
          <cell r="AC235">
            <v>11666.666666666666</v>
          </cell>
          <cell r="AD235">
            <v>11666.666666666666</v>
          </cell>
          <cell r="AK235">
            <v>70000</v>
          </cell>
          <cell r="AL235">
            <v>0</v>
          </cell>
          <cell r="AN235">
            <v>-20000</v>
          </cell>
        </row>
        <row r="236">
          <cell r="B236" t="str">
            <v/>
          </cell>
          <cell r="C236" t="str">
            <v/>
          </cell>
          <cell r="F236" t="str">
            <v>96000</v>
          </cell>
          <cell r="G236" t="str">
            <v>General Administration</v>
          </cell>
          <cell r="H236" t="str">
            <v>311</v>
          </cell>
          <cell r="I236" t="str">
            <v>101</v>
          </cell>
          <cell r="J236" t="str">
            <v>5065</v>
          </cell>
          <cell r="K236" t="str">
            <v>A/P</v>
          </cell>
          <cell r="L236" t="str">
            <v>SA6 - Computer Maintenance</v>
          </cell>
          <cell r="M236" t="str">
            <v>A/P</v>
          </cell>
          <cell r="N236">
            <v>75000</v>
          </cell>
          <cell r="O236" t="str">
            <v/>
          </cell>
          <cell r="Q236" t="str">
            <v/>
          </cell>
          <cell r="S236" t="str">
            <v/>
          </cell>
          <cell r="T236" t="str">
            <v>690000311-101-5065</v>
          </cell>
          <cell r="U236" t="str">
            <v>690000</v>
          </cell>
          <cell r="V236" t="str">
            <v>Computer maintenance</v>
          </cell>
          <cell r="W236" t="str">
            <v xml:space="preserve">Daff/FW Upgrades </v>
          </cell>
          <cell r="X236">
            <v>75000</v>
          </cell>
          <cell r="AD236">
            <v>75000</v>
          </cell>
          <cell r="AK236">
            <v>75000</v>
          </cell>
          <cell r="AL236">
            <v>0</v>
          </cell>
          <cell r="AN236">
            <v>-15000</v>
          </cell>
        </row>
        <row r="237">
          <cell r="B237" t="str">
            <v/>
          </cell>
          <cell r="C237" t="str">
            <v/>
          </cell>
          <cell r="O237" t="str">
            <v/>
          </cell>
          <cell r="Q237" t="str">
            <v/>
          </cell>
          <cell r="S237" t="str">
            <v/>
          </cell>
          <cell r="T237" t="str">
            <v/>
          </cell>
          <cell r="U237" t="str">
            <v/>
          </cell>
          <cell r="V237" t="str">
            <v/>
          </cell>
          <cell r="W237" t="str">
            <v>MSS Consulting 2011</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t="str">
            <v>New Staff for backfill for MSS</v>
          </cell>
          <cell r="AN237">
            <v>100000</v>
          </cell>
        </row>
        <row r="238">
          <cell r="B238" t="str">
            <v/>
          </cell>
          <cell r="C238" t="str">
            <v/>
          </cell>
          <cell r="O238" t="str">
            <v/>
          </cell>
          <cell r="Q238" t="str">
            <v/>
          </cell>
          <cell r="S238" t="str">
            <v/>
          </cell>
          <cell r="T238" t="str">
            <v/>
          </cell>
          <cell r="U238" t="str">
            <v/>
          </cell>
          <cell r="V238" t="str">
            <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row>
        <row r="239">
          <cell r="B239" t="str">
            <v/>
          </cell>
          <cell r="C239" t="str">
            <v/>
          </cell>
          <cell r="F239" t="str">
            <v>96000</v>
          </cell>
          <cell r="G239" t="str">
            <v>General Administration</v>
          </cell>
          <cell r="H239" t="str">
            <v>311</v>
          </cell>
          <cell r="I239" t="str">
            <v>101</v>
          </cell>
          <cell r="J239" t="str">
            <v>5065</v>
          </cell>
          <cell r="K239" t="str">
            <v>A/P</v>
          </cell>
          <cell r="L239" t="str">
            <v>SA37 - Consulting</v>
          </cell>
          <cell r="M239" t="str">
            <v>A/P</v>
          </cell>
          <cell r="N239">
            <v>15000</v>
          </cell>
          <cell r="O239" t="str">
            <v/>
          </cell>
          <cell r="Q239" t="str">
            <v/>
          </cell>
          <cell r="S239" t="str">
            <v/>
          </cell>
          <cell r="T239" t="str">
            <v>753000311-101-5065</v>
          </cell>
          <cell r="U239" t="str">
            <v>753000</v>
          </cell>
          <cell r="V239" t="str">
            <v>Consulting</v>
          </cell>
          <cell r="W239" t="str">
            <v>Contractor Website Enhancemenet - 2011</v>
          </cell>
          <cell r="X239">
            <v>15000</v>
          </cell>
          <cell r="Z239">
            <v>15000</v>
          </cell>
          <cell r="AK239">
            <v>15000</v>
          </cell>
          <cell r="AL239">
            <v>0</v>
          </cell>
        </row>
        <row r="240">
          <cell r="B240" t="str">
            <v/>
          </cell>
          <cell r="C240" t="str">
            <v/>
          </cell>
          <cell r="F240" t="str">
            <v>96000</v>
          </cell>
          <cell r="G240" t="str">
            <v>General Administration</v>
          </cell>
          <cell r="H240" t="str">
            <v>311</v>
          </cell>
          <cell r="I240" t="str">
            <v>101</v>
          </cell>
          <cell r="J240" t="str">
            <v>5065</v>
          </cell>
          <cell r="K240" t="str">
            <v>A/P</v>
          </cell>
          <cell r="L240" t="str">
            <v>SA1 - Training and Development</v>
          </cell>
          <cell r="M240" t="str">
            <v>A/P</v>
          </cell>
          <cell r="N240">
            <v>5000</v>
          </cell>
          <cell r="O240" t="str">
            <v/>
          </cell>
          <cell r="Q240" t="str">
            <v/>
          </cell>
          <cell r="S240" t="str">
            <v/>
          </cell>
          <cell r="T240" t="str">
            <v>640000311-101-5065</v>
          </cell>
          <cell r="U240" t="str">
            <v>640000</v>
          </cell>
          <cell r="V240" t="str">
            <v>Training and development</v>
          </cell>
          <cell r="W240" t="str">
            <v>Contractor Training</v>
          </cell>
          <cell r="X240">
            <v>5000</v>
          </cell>
          <cell r="AB240">
            <v>2500</v>
          </cell>
          <cell r="AG240">
            <v>2500</v>
          </cell>
          <cell r="AK240">
            <v>5000</v>
          </cell>
          <cell r="AL240">
            <v>0</v>
          </cell>
        </row>
        <row r="241">
          <cell r="B241" t="str">
            <v/>
          </cell>
          <cell r="C241" t="str">
            <v/>
          </cell>
          <cell r="F241" t="str">
            <v>96000</v>
          </cell>
          <cell r="G241" t="str">
            <v>General Administration</v>
          </cell>
          <cell r="H241" t="str">
            <v>311</v>
          </cell>
          <cell r="I241" t="str">
            <v>101</v>
          </cell>
          <cell r="J241" t="str">
            <v>5065</v>
          </cell>
          <cell r="K241" t="str">
            <v>A/P</v>
          </cell>
          <cell r="L241" t="str">
            <v>SA90 - Meals and Entertainment</v>
          </cell>
          <cell r="M241" t="str">
            <v>A/P</v>
          </cell>
          <cell r="N241">
            <v>10000</v>
          </cell>
          <cell r="O241" t="str">
            <v/>
          </cell>
          <cell r="Q241" t="str">
            <v/>
          </cell>
          <cell r="S241" t="str">
            <v/>
          </cell>
          <cell r="T241" t="str">
            <v>622000311-101-5065</v>
          </cell>
          <cell r="U241" t="str">
            <v>622000</v>
          </cell>
          <cell r="V241" t="str">
            <v>Meals and entertainment</v>
          </cell>
          <cell r="W241" t="str">
            <v>Contractor Event</v>
          </cell>
          <cell r="X241">
            <v>10000</v>
          </cell>
          <cell r="AD241">
            <v>10000</v>
          </cell>
          <cell r="AK241">
            <v>10000</v>
          </cell>
          <cell r="AL241">
            <v>0</v>
          </cell>
        </row>
        <row r="242">
          <cell r="B242" t="str">
            <v/>
          </cell>
          <cell r="C242" t="str">
            <v/>
          </cell>
          <cell r="O242" t="str">
            <v/>
          </cell>
          <cell r="Q242" t="str">
            <v/>
          </cell>
          <cell r="S242" t="str">
            <v/>
          </cell>
          <cell r="T242" t="str">
            <v/>
          </cell>
          <cell r="U242" t="str">
            <v/>
          </cell>
          <cell r="V242" t="str">
            <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row>
        <row r="243">
          <cell r="B243" t="str">
            <v/>
          </cell>
          <cell r="C243" t="str">
            <v/>
          </cell>
          <cell r="O243" t="str">
            <v/>
          </cell>
          <cell r="Q243" t="str">
            <v/>
          </cell>
          <cell r="S243" t="str">
            <v/>
          </cell>
          <cell r="T243" t="str">
            <v/>
          </cell>
          <cell r="U243" t="str">
            <v/>
          </cell>
          <cell r="V243" t="str">
            <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row>
        <row r="244">
          <cell r="B244" t="str">
            <v/>
          </cell>
          <cell r="C244" t="str">
            <v/>
          </cell>
          <cell r="O244" t="str">
            <v/>
          </cell>
          <cell r="Q244" t="str">
            <v/>
          </cell>
          <cell r="S244" t="str">
            <v/>
          </cell>
          <cell r="T244" t="str">
            <v/>
          </cell>
          <cell r="U244" t="str">
            <v/>
          </cell>
          <cell r="V244" t="str">
            <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row>
        <row r="245">
          <cell r="B245" t="str">
            <v/>
          </cell>
          <cell r="C245" t="str">
            <v/>
          </cell>
          <cell r="O245" t="str">
            <v/>
          </cell>
          <cell r="Q245" t="str">
            <v/>
          </cell>
          <cell r="S245" t="str">
            <v/>
          </cell>
          <cell r="T245" t="str">
            <v/>
          </cell>
          <cell r="U245" t="str">
            <v/>
          </cell>
          <cell r="V245" t="str">
            <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row>
        <row r="246">
          <cell r="B246" t="str">
            <v/>
          </cell>
          <cell r="C246" t="str">
            <v/>
          </cell>
          <cell r="O246" t="str">
            <v/>
          </cell>
          <cell r="Q246" t="str">
            <v/>
          </cell>
          <cell r="S246" t="str">
            <v/>
          </cell>
          <cell r="T246" t="str">
            <v/>
          </cell>
          <cell r="U246" t="str">
            <v/>
          </cell>
          <cell r="V246" t="str">
            <v/>
          </cell>
          <cell r="X246">
            <v>0</v>
          </cell>
          <cell r="AK246">
            <v>0</v>
          </cell>
          <cell r="AL246">
            <v>0</v>
          </cell>
        </row>
        <row r="247">
          <cell r="B247" t="str">
            <v/>
          </cell>
          <cell r="C247" t="str">
            <v/>
          </cell>
          <cell r="O247" t="str">
            <v/>
          </cell>
          <cell r="Q247" t="str">
            <v/>
          </cell>
          <cell r="S247" t="str">
            <v/>
          </cell>
          <cell r="T247" t="str">
            <v/>
          </cell>
          <cell r="U247" t="str">
            <v/>
          </cell>
          <cell r="V247" t="str">
            <v/>
          </cell>
          <cell r="X247">
            <v>0</v>
          </cell>
          <cell r="AK247">
            <v>0</v>
          </cell>
          <cell r="AL247">
            <v>0</v>
          </cell>
        </row>
        <row r="248">
          <cell r="B248" t="str">
            <v/>
          </cell>
          <cell r="C248" t="str">
            <v/>
          </cell>
          <cell r="O248" t="str">
            <v/>
          </cell>
          <cell r="Q248" t="str">
            <v/>
          </cell>
          <cell r="S248" t="str">
            <v/>
          </cell>
          <cell r="T248" t="str">
            <v/>
          </cell>
          <cell r="U248" t="str">
            <v/>
          </cell>
          <cell r="V248" t="str">
            <v/>
          </cell>
          <cell r="X248">
            <v>0</v>
          </cell>
          <cell r="AK248">
            <v>0</v>
          </cell>
          <cell r="AL248">
            <v>0</v>
          </cell>
        </row>
        <row r="249">
          <cell r="B249" t="str">
            <v/>
          </cell>
          <cell r="C249" t="str">
            <v/>
          </cell>
          <cell r="O249" t="str">
            <v/>
          </cell>
          <cell r="Q249" t="str">
            <v/>
          </cell>
          <cell r="S249" t="str">
            <v/>
          </cell>
          <cell r="T249" t="str">
            <v/>
          </cell>
          <cell r="U249" t="str">
            <v/>
          </cell>
          <cell r="V249" t="str">
            <v/>
          </cell>
          <cell r="X249">
            <v>0</v>
          </cell>
          <cell r="AK249">
            <v>0</v>
          </cell>
          <cell r="AL249">
            <v>0</v>
          </cell>
        </row>
        <row r="250">
          <cell r="B250" t="str">
            <v/>
          </cell>
          <cell r="C250" t="str">
            <v/>
          </cell>
          <cell r="O250" t="str">
            <v/>
          </cell>
          <cell r="Q250" t="str">
            <v/>
          </cell>
          <cell r="S250" t="str">
            <v/>
          </cell>
          <cell r="T250" t="str">
            <v/>
          </cell>
          <cell r="U250" t="str">
            <v/>
          </cell>
          <cell r="V250" t="str">
            <v/>
          </cell>
          <cell r="X250">
            <v>0</v>
          </cell>
          <cell r="AK250">
            <v>0</v>
          </cell>
          <cell r="AL250">
            <v>0</v>
          </cell>
        </row>
        <row r="251">
          <cell r="B251" t="str">
            <v/>
          </cell>
          <cell r="C251" t="str">
            <v/>
          </cell>
          <cell r="O251" t="str">
            <v/>
          </cell>
          <cell r="Q251" t="str">
            <v/>
          </cell>
          <cell r="S251" t="str">
            <v/>
          </cell>
          <cell r="T251" t="str">
            <v/>
          </cell>
          <cell r="U251" t="str">
            <v/>
          </cell>
          <cell r="V251" t="str">
            <v/>
          </cell>
          <cell r="X251">
            <v>0</v>
          </cell>
          <cell r="AK251">
            <v>0</v>
          </cell>
          <cell r="AL251">
            <v>0</v>
          </cell>
        </row>
        <row r="252">
          <cell r="B252" t="str">
            <v/>
          </cell>
          <cell r="C252" t="str">
            <v/>
          </cell>
          <cell r="O252" t="str">
            <v/>
          </cell>
          <cell r="Q252" t="str">
            <v/>
          </cell>
          <cell r="S252" t="str">
            <v/>
          </cell>
          <cell r="T252" t="str">
            <v/>
          </cell>
          <cell r="U252" t="str">
            <v/>
          </cell>
          <cell r="V252" t="str">
            <v/>
          </cell>
          <cell r="X252">
            <v>0</v>
          </cell>
          <cell r="AK252">
            <v>0</v>
          </cell>
          <cell r="AL252">
            <v>0</v>
          </cell>
        </row>
        <row r="253">
          <cell r="B253" t="str">
            <v/>
          </cell>
          <cell r="C253" t="str">
            <v/>
          </cell>
          <cell r="O253" t="str">
            <v/>
          </cell>
          <cell r="Q253" t="str">
            <v/>
          </cell>
          <cell r="S253" t="str">
            <v/>
          </cell>
          <cell r="T253" t="str">
            <v/>
          </cell>
          <cell r="U253" t="str">
            <v/>
          </cell>
          <cell r="V253" t="str">
            <v/>
          </cell>
          <cell r="X253">
            <v>0</v>
          </cell>
          <cell r="AK253">
            <v>0</v>
          </cell>
          <cell r="AL253">
            <v>0</v>
          </cell>
        </row>
        <row r="254">
          <cell r="B254" t="str">
            <v/>
          </cell>
          <cell r="C254" t="str">
            <v/>
          </cell>
          <cell r="O254" t="str">
            <v/>
          </cell>
          <cell r="Q254" t="str">
            <v/>
          </cell>
          <cell r="S254" t="str">
            <v/>
          </cell>
          <cell r="T254" t="str">
            <v/>
          </cell>
          <cell r="U254" t="str">
            <v/>
          </cell>
          <cell r="V254" t="str">
            <v/>
          </cell>
          <cell r="X254">
            <v>0</v>
          </cell>
          <cell r="AK254">
            <v>0</v>
          </cell>
          <cell r="AL254">
            <v>0</v>
          </cell>
        </row>
        <row r="255">
          <cell r="B255" t="str">
            <v/>
          </cell>
          <cell r="C255" t="str">
            <v/>
          </cell>
          <cell r="O255" t="str">
            <v/>
          </cell>
          <cell r="Q255" t="str">
            <v/>
          </cell>
          <cell r="S255" t="str">
            <v/>
          </cell>
          <cell r="T255" t="str">
            <v/>
          </cell>
          <cell r="U255" t="str">
            <v/>
          </cell>
          <cell r="V255" t="str">
            <v/>
          </cell>
          <cell r="X255">
            <v>0</v>
          </cell>
          <cell r="AK255">
            <v>0</v>
          </cell>
          <cell r="AL255">
            <v>0</v>
          </cell>
        </row>
        <row r="256">
          <cell r="B256" t="str">
            <v/>
          </cell>
          <cell r="C256" t="str">
            <v/>
          </cell>
          <cell r="O256" t="str">
            <v/>
          </cell>
          <cell r="Q256" t="str">
            <v/>
          </cell>
          <cell r="S256" t="str">
            <v/>
          </cell>
          <cell r="T256" t="str">
            <v/>
          </cell>
          <cell r="U256" t="str">
            <v/>
          </cell>
          <cell r="V256" t="str">
            <v/>
          </cell>
          <cell r="X256">
            <v>0</v>
          </cell>
          <cell r="AK256">
            <v>0</v>
          </cell>
          <cell r="AL256">
            <v>0</v>
          </cell>
        </row>
        <row r="257">
          <cell r="B257" t="str">
            <v/>
          </cell>
          <cell r="C257" t="str">
            <v/>
          </cell>
          <cell r="O257" t="str">
            <v/>
          </cell>
          <cell r="Q257" t="str">
            <v/>
          </cell>
          <cell r="S257" t="str">
            <v/>
          </cell>
          <cell r="T257" t="str">
            <v/>
          </cell>
          <cell r="U257" t="str">
            <v/>
          </cell>
          <cell r="V257" t="str">
            <v/>
          </cell>
          <cell r="X257">
            <v>0</v>
          </cell>
          <cell r="AK257">
            <v>0</v>
          </cell>
          <cell r="AL257">
            <v>0</v>
          </cell>
        </row>
        <row r="258">
          <cell r="B258" t="str">
            <v/>
          </cell>
          <cell r="C258" t="str">
            <v/>
          </cell>
          <cell r="O258" t="str">
            <v/>
          </cell>
          <cell r="Q258" t="str">
            <v/>
          </cell>
          <cell r="S258" t="str">
            <v/>
          </cell>
          <cell r="T258" t="str">
            <v/>
          </cell>
          <cell r="U258" t="str">
            <v/>
          </cell>
          <cell r="V258" t="str">
            <v/>
          </cell>
          <cell r="X258">
            <v>0</v>
          </cell>
          <cell r="AK258">
            <v>0</v>
          </cell>
          <cell r="AL258">
            <v>0</v>
          </cell>
        </row>
        <row r="259">
          <cell r="B259" t="str">
            <v/>
          </cell>
          <cell r="C259" t="str">
            <v/>
          </cell>
          <cell r="O259" t="str">
            <v/>
          </cell>
          <cell r="Q259" t="str">
            <v/>
          </cell>
          <cell r="S259" t="str">
            <v/>
          </cell>
          <cell r="T259" t="str">
            <v/>
          </cell>
          <cell r="U259" t="str">
            <v/>
          </cell>
          <cell r="V259" t="str">
            <v/>
          </cell>
          <cell r="X259">
            <v>0</v>
          </cell>
          <cell r="AK259">
            <v>0</v>
          </cell>
          <cell r="AL259">
            <v>0</v>
          </cell>
        </row>
        <row r="260">
          <cell r="B260" t="str">
            <v/>
          </cell>
          <cell r="C260" t="str">
            <v/>
          </cell>
          <cell r="O260" t="str">
            <v/>
          </cell>
          <cell r="Q260" t="str">
            <v/>
          </cell>
          <cell r="S260" t="str">
            <v/>
          </cell>
          <cell r="T260" t="str">
            <v/>
          </cell>
          <cell r="U260" t="str">
            <v/>
          </cell>
          <cell r="V260" t="str">
            <v/>
          </cell>
          <cell r="X260">
            <v>0</v>
          </cell>
          <cell r="AK260">
            <v>0</v>
          </cell>
          <cell r="AL260">
            <v>0</v>
          </cell>
        </row>
        <row r="261">
          <cell r="B261" t="str">
            <v/>
          </cell>
          <cell r="C261" t="str">
            <v/>
          </cell>
          <cell r="O261" t="str">
            <v/>
          </cell>
          <cell r="Q261" t="str">
            <v/>
          </cell>
          <cell r="S261" t="str">
            <v/>
          </cell>
          <cell r="T261" t="str">
            <v/>
          </cell>
          <cell r="U261" t="str">
            <v/>
          </cell>
          <cell r="V261" t="str">
            <v/>
          </cell>
          <cell r="X261">
            <v>0</v>
          </cell>
          <cell r="AK261">
            <v>0</v>
          </cell>
          <cell r="AL261">
            <v>0</v>
          </cell>
        </row>
        <row r="262">
          <cell r="B262" t="str">
            <v/>
          </cell>
          <cell r="C262" t="str">
            <v/>
          </cell>
          <cell r="O262" t="str">
            <v/>
          </cell>
          <cell r="Q262" t="str">
            <v/>
          </cell>
          <cell r="S262" t="str">
            <v/>
          </cell>
          <cell r="T262" t="str">
            <v/>
          </cell>
          <cell r="U262" t="str">
            <v/>
          </cell>
          <cell r="V262" t="str">
            <v/>
          </cell>
          <cell r="X262">
            <v>0</v>
          </cell>
          <cell r="AK262">
            <v>0</v>
          </cell>
          <cell r="AL262">
            <v>0</v>
          </cell>
        </row>
        <row r="263">
          <cell r="B263" t="str">
            <v/>
          </cell>
          <cell r="C263" t="str">
            <v/>
          </cell>
          <cell r="O263" t="str">
            <v/>
          </cell>
          <cell r="Q263" t="str">
            <v/>
          </cell>
          <cell r="S263" t="str">
            <v/>
          </cell>
          <cell r="T263" t="str">
            <v/>
          </cell>
          <cell r="U263" t="str">
            <v/>
          </cell>
          <cell r="V263" t="str">
            <v/>
          </cell>
          <cell r="X263">
            <v>0</v>
          </cell>
          <cell r="AK263">
            <v>0</v>
          </cell>
          <cell r="AL263">
            <v>0</v>
          </cell>
        </row>
        <row r="264">
          <cell r="B264" t="str">
            <v/>
          </cell>
          <cell r="C264" t="str">
            <v/>
          </cell>
          <cell r="O264" t="str">
            <v/>
          </cell>
          <cell r="Q264" t="str">
            <v/>
          </cell>
          <cell r="S264" t="str">
            <v/>
          </cell>
          <cell r="T264" t="str">
            <v/>
          </cell>
          <cell r="U264" t="str">
            <v/>
          </cell>
          <cell r="V264" t="str">
            <v/>
          </cell>
          <cell r="X264">
            <v>0</v>
          </cell>
          <cell r="AK264">
            <v>0</v>
          </cell>
          <cell r="AL264">
            <v>0</v>
          </cell>
        </row>
        <row r="265">
          <cell r="B265" t="str">
            <v/>
          </cell>
          <cell r="C265" t="str">
            <v/>
          </cell>
          <cell r="O265" t="str">
            <v/>
          </cell>
          <cell r="Q265" t="str">
            <v/>
          </cell>
          <cell r="S265" t="str">
            <v/>
          </cell>
          <cell r="T265" t="str">
            <v/>
          </cell>
          <cell r="U265" t="str">
            <v/>
          </cell>
          <cell r="V265" t="str">
            <v/>
          </cell>
          <cell r="X265">
            <v>0</v>
          </cell>
          <cell r="AK265">
            <v>0</v>
          </cell>
          <cell r="AL265">
            <v>0</v>
          </cell>
        </row>
        <row r="266">
          <cell r="B266" t="str">
            <v/>
          </cell>
          <cell r="C266" t="str">
            <v/>
          </cell>
          <cell r="O266" t="str">
            <v/>
          </cell>
          <cell r="Q266" t="str">
            <v/>
          </cell>
          <cell r="S266" t="str">
            <v/>
          </cell>
          <cell r="T266" t="str">
            <v/>
          </cell>
          <cell r="U266" t="str">
            <v/>
          </cell>
          <cell r="V266" t="str">
            <v/>
          </cell>
          <cell r="X266">
            <v>0</v>
          </cell>
          <cell r="AK266">
            <v>0</v>
          </cell>
          <cell r="AL266">
            <v>0</v>
          </cell>
        </row>
        <row r="267">
          <cell r="B267" t="str">
            <v/>
          </cell>
          <cell r="C267" t="str">
            <v/>
          </cell>
          <cell r="O267" t="str">
            <v/>
          </cell>
          <cell r="Q267" t="str">
            <v/>
          </cell>
          <cell r="S267" t="str">
            <v/>
          </cell>
          <cell r="T267" t="str">
            <v/>
          </cell>
          <cell r="U267" t="str">
            <v/>
          </cell>
          <cell r="V267" t="str">
            <v/>
          </cell>
          <cell r="X267">
            <v>0</v>
          </cell>
          <cell r="AK267">
            <v>0</v>
          </cell>
          <cell r="AL267">
            <v>0</v>
          </cell>
        </row>
        <row r="268">
          <cell r="B268" t="str">
            <v/>
          </cell>
          <cell r="C268" t="str">
            <v/>
          </cell>
          <cell r="O268" t="str">
            <v/>
          </cell>
          <cell r="Q268" t="str">
            <v/>
          </cell>
          <cell r="S268" t="str">
            <v/>
          </cell>
          <cell r="T268" t="str">
            <v/>
          </cell>
          <cell r="U268" t="str">
            <v/>
          </cell>
          <cell r="V268" t="str">
            <v/>
          </cell>
          <cell r="X268">
            <v>0</v>
          </cell>
          <cell r="AK268">
            <v>0</v>
          </cell>
          <cell r="AL268">
            <v>0</v>
          </cell>
        </row>
        <row r="269">
          <cell r="B269" t="str">
            <v/>
          </cell>
          <cell r="C269" t="str">
            <v/>
          </cell>
          <cell r="O269" t="str">
            <v/>
          </cell>
          <cell r="Q269" t="str">
            <v/>
          </cell>
          <cell r="S269" t="str">
            <v/>
          </cell>
          <cell r="T269" t="str">
            <v/>
          </cell>
          <cell r="U269" t="str">
            <v/>
          </cell>
          <cell r="V269" t="str">
            <v/>
          </cell>
          <cell r="X269">
            <v>0</v>
          </cell>
          <cell r="AK269">
            <v>0</v>
          </cell>
          <cell r="AL269">
            <v>0</v>
          </cell>
        </row>
        <row r="270">
          <cell r="B270" t="str">
            <v/>
          </cell>
          <cell r="C270" t="str">
            <v/>
          </cell>
          <cell r="O270" t="str">
            <v/>
          </cell>
          <cell r="Q270" t="str">
            <v/>
          </cell>
          <cell r="S270" t="str">
            <v/>
          </cell>
          <cell r="T270" t="str">
            <v/>
          </cell>
          <cell r="U270" t="str">
            <v/>
          </cell>
          <cell r="V270" t="str">
            <v/>
          </cell>
          <cell r="X270">
            <v>0</v>
          </cell>
          <cell r="AK270">
            <v>0</v>
          </cell>
          <cell r="AL270">
            <v>0</v>
          </cell>
        </row>
        <row r="271">
          <cell r="B271" t="str">
            <v/>
          </cell>
          <cell r="C271" t="str">
            <v/>
          </cell>
          <cell r="O271" t="str">
            <v/>
          </cell>
          <cell r="Q271" t="str">
            <v/>
          </cell>
          <cell r="S271" t="str">
            <v/>
          </cell>
          <cell r="T271" t="str">
            <v/>
          </cell>
          <cell r="U271" t="str">
            <v/>
          </cell>
          <cell r="V271" t="str">
            <v/>
          </cell>
          <cell r="X271">
            <v>0</v>
          </cell>
          <cell r="AK271">
            <v>0</v>
          </cell>
          <cell r="AL271">
            <v>0</v>
          </cell>
        </row>
        <row r="272">
          <cell r="B272" t="str">
            <v/>
          </cell>
          <cell r="C272" t="str">
            <v/>
          </cell>
          <cell r="O272" t="str">
            <v/>
          </cell>
          <cell r="Q272" t="str">
            <v/>
          </cell>
          <cell r="S272" t="str">
            <v/>
          </cell>
          <cell r="T272" t="str">
            <v/>
          </cell>
          <cell r="U272" t="str">
            <v/>
          </cell>
          <cell r="V272" t="str">
            <v/>
          </cell>
          <cell r="X272">
            <v>0</v>
          </cell>
          <cell r="AK272">
            <v>0</v>
          </cell>
          <cell r="AL272">
            <v>0</v>
          </cell>
        </row>
        <row r="273">
          <cell r="B273" t="str">
            <v/>
          </cell>
          <cell r="C273" t="str">
            <v/>
          </cell>
          <cell r="O273" t="str">
            <v/>
          </cell>
          <cell r="Q273" t="str">
            <v/>
          </cell>
          <cell r="S273" t="str">
            <v/>
          </cell>
          <cell r="T273" t="str">
            <v/>
          </cell>
          <cell r="U273" t="str">
            <v/>
          </cell>
          <cell r="V273" t="str">
            <v/>
          </cell>
          <cell r="X273">
            <v>0</v>
          </cell>
          <cell r="AK273">
            <v>0</v>
          </cell>
          <cell r="AL273">
            <v>0</v>
          </cell>
        </row>
        <row r="274">
          <cell r="B274" t="str">
            <v/>
          </cell>
          <cell r="C274" t="str">
            <v/>
          </cell>
          <cell r="O274" t="str">
            <v/>
          </cell>
          <cell r="Q274" t="str">
            <v/>
          </cell>
          <cell r="S274" t="str">
            <v/>
          </cell>
          <cell r="T274" t="str">
            <v/>
          </cell>
          <cell r="U274" t="str">
            <v/>
          </cell>
          <cell r="V274" t="str">
            <v/>
          </cell>
          <cell r="X274">
            <v>0</v>
          </cell>
          <cell r="AK274">
            <v>0</v>
          </cell>
          <cell r="AL274">
            <v>0</v>
          </cell>
        </row>
        <row r="275">
          <cell r="B275" t="str">
            <v/>
          </cell>
          <cell r="C275" t="str">
            <v/>
          </cell>
          <cell r="O275" t="str">
            <v/>
          </cell>
          <cell r="Q275" t="str">
            <v/>
          </cell>
          <cell r="S275" t="str">
            <v/>
          </cell>
          <cell r="T275" t="str">
            <v/>
          </cell>
          <cell r="U275" t="str">
            <v/>
          </cell>
          <cell r="V275" t="str">
            <v/>
          </cell>
          <cell r="X275">
            <v>0</v>
          </cell>
          <cell r="AK275">
            <v>0</v>
          </cell>
          <cell r="AL275">
            <v>0</v>
          </cell>
        </row>
        <row r="276">
          <cell r="B276" t="str">
            <v/>
          </cell>
          <cell r="C276" t="str">
            <v/>
          </cell>
          <cell r="O276" t="str">
            <v/>
          </cell>
          <cell r="Q276" t="str">
            <v/>
          </cell>
          <cell r="S276" t="str">
            <v/>
          </cell>
          <cell r="T276" t="str">
            <v/>
          </cell>
          <cell r="U276" t="str">
            <v/>
          </cell>
          <cell r="V276" t="str">
            <v/>
          </cell>
          <cell r="X276">
            <v>0</v>
          </cell>
          <cell r="AK276">
            <v>0</v>
          </cell>
          <cell r="AL276">
            <v>0</v>
          </cell>
        </row>
        <row r="277">
          <cell r="B277" t="str">
            <v/>
          </cell>
          <cell r="C277" t="str">
            <v/>
          </cell>
          <cell r="O277" t="str">
            <v/>
          </cell>
          <cell r="Q277" t="str">
            <v/>
          </cell>
          <cell r="S277" t="str">
            <v/>
          </cell>
          <cell r="T277" t="str">
            <v/>
          </cell>
          <cell r="U277" t="str">
            <v/>
          </cell>
          <cell r="V277" t="str">
            <v/>
          </cell>
          <cell r="X277">
            <v>0</v>
          </cell>
          <cell r="AK277">
            <v>0</v>
          </cell>
          <cell r="AL277">
            <v>0</v>
          </cell>
        </row>
        <row r="278">
          <cell r="B278" t="str">
            <v/>
          </cell>
          <cell r="C278" t="str">
            <v/>
          </cell>
          <cell r="O278" t="str">
            <v/>
          </cell>
          <cell r="Q278" t="str">
            <v/>
          </cell>
          <cell r="S278" t="str">
            <v/>
          </cell>
          <cell r="T278" t="str">
            <v/>
          </cell>
          <cell r="U278" t="str">
            <v/>
          </cell>
          <cell r="V278" t="str">
            <v/>
          </cell>
          <cell r="X278">
            <v>0</v>
          </cell>
          <cell r="AK278">
            <v>0</v>
          </cell>
          <cell r="AL278">
            <v>0</v>
          </cell>
        </row>
        <row r="279">
          <cell r="B279" t="str">
            <v/>
          </cell>
          <cell r="C279" t="str">
            <v/>
          </cell>
          <cell r="O279" t="str">
            <v/>
          </cell>
          <cell r="Q279" t="str">
            <v/>
          </cell>
          <cell r="S279" t="str">
            <v/>
          </cell>
          <cell r="T279" t="str">
            <v/>
          </cell>
          <cell r="U279" t="str">
            <v/>
          </cell>
          <cell r="V279" t="str">
            <v/>
          </cell>
          <cell r="X279">
            <v>0</v>
          </cell>
          <cell r="AK279">
            <v>0</v>
          </cell>
          <cell r="AL279">
            <v>0</v>
          </cell>
        </row>
        <row r="280">
          <cell r="B280" t="str">
            <v/>
          </cell>
          <cell r="C280" t="str">
            <v/>
          </cell>
          <cell r="O280" t="str">
            <v/>
          </cell>
          <cell r="Q280" t="str">
            <v/>
          </cell>
          <cell r="S280" t="str">
            <v/>
          </cell>
          <cell r="T280" t="str">
            <v/>
          </cell>
          <cell r="U280" t="str">
            <v/>
          </cell>
          <cell r="V280" t="str">
            <v/>
          </cell>
          <cell r="X280">
            <v>0</v>
          </cell>
          <cell r="AK280">
            <v>0</v>
          </cell>
          <cell r="AL280">
            <v>0</v>
          </cell>
        </row>
        <row r="281">
          <cell r="B281" t="str">
            <v/>
          </cell>
          <cell r="C281" t="str">
            <v/>
          </cell>
          <cell r="O281" t="str">
            <v/>
          </cell>
          <cell r="Q281" t="str">
            <v/>
          </cell>
          <cell r="S281" t="str">
            <v/>
          </cell>
          <cell r="T281" t="str">
            <v/>
          </cell>
          <cell r="U281" t="str">
            <v/>
          </cell>
          <cell r="V281" t="str">
            <v/>
          </cell>
          <cell r="X281">
            <v>0</v>
          </cell>
          <cell r="AK281">
            <v>0</v>
          </cell>
          <cell r="AL281">
            <v>0</v>
          </cell>
        </row>
        <row r="282">
          <cell r="B282" t="str">
            <v/>
          </cell>
          <cell r="C282" t="str">
            <v/>
          </cell>
          <cell r="O282" t="str">
            <v/>
          </cell>
          <cell r="Q282" t="str">
            <v/>
          </cell>
          <cell r="S282" t="str">
            <v/>
          </cell>
          <cell r="T282" t="str">
            <v/>
          </cell>
          <cell r="U282" t="str">
            <v/>
          </cell>
          <cell r="V282" t="str">
            <v/>
          </cell>
          <cell r="X282">
            <v>0</v>
          </cell>
          <cell r="AK282">
            <v>0</v>
          </cell>
          <cell r="AL282">
            <v>0</v>
          </cell>
        </row>
        <row r="283">
          <cell r="B283" t="str">
            <v/>
          </cell>
          <cell r="C283" t="str">
            <v/>
          </cell>
          <cell r="O283" t="str">
            <v/>
          </cell>
          <cell r="Q283" t="str">
            <v/>
          </cell>
          <cell r="S283" t="str">
            <v/>
          </cell>
          <cell r="T283" t="str">
            <v/>
          </cell>
          <cell r="U283" t="str">
            <v/>
          </cell>
          <cell r="V283" t="str">
            <v/>
          </cell>
          <cell r="X283">
            <v>0</v>
          </cell>
          <cell r="AK283">
            <v>0</v>
          </cell>
          <cell r="AL283">
            <v>0</v>
          </cell>
        </row>
        <row r="284">
          <cell r="B284" t="str">
            <v/>
          </cell>
          <cell r="C284" t="str">
            <v/>
          </cell>
          <cell r="O284" t="str">
            <v/>
          </cell>
          <cell r="Q284" t="str">
            <v/>
          </cell>
          <cell r="S284" t="str">
            <v/>
          </cell>
          <cell r="T284" t="str">
            <v/>
          </cell>
          <cell r="U284" t="str">
            <v/>
          </cell>
          <cell r="V284" t="str">
            <v/>
          </cell>
          <cell r="X284">
            <v>0</v>
          </cell>
          <cell r="AK284">
            <v>0</v>
          </cell>
          <cell r="AL284">
            <v>0</v>
          </cell>
        </row>
        <row r="285">
          <cell r="B285" t="str">
            <v/>
          </cell>
          <cell r="C285" t="str">
            <v/>
          </cell>
          <cell r="O285" t="str">
            <v/>
          </cell>
          <cell r="Q285" t="str">
            <v/>
          </cell>
          <cell r="S285" t="str">
            <v/>
          </cell>
          <cell r="T285" t="str">
            <v/>
          </cell>
          <cell r="U285" t="str">
            <v/>
          </cell>
          <cell r="V285" t="str">
            <v/>
          </cell>
          <cell r="X285">
            <v>0</v>
          </cell>
          <cell r="AK285">
            <v>0</v>
          </cell>
          <cell r="AL285">
            <v>0</v>
          </cell>
        </row>
        <row r="286">
          <cell r="B286" t="str">
            <v/>
          </cell>
          <cell r="C286" t="str">
            <v/>
          </cell>
          <cell r="O286" t="str">
            <v/>
          </cell>
          <cell r="Q286" t="str">
            <v/>
          </cell>
          <cell r="S286" t="str">
            <v/>
          </cell>
          <cell r="T286" t="str">
            <v/>
          </cell>
          <cell r="U286" t="str">
            <v/>
          </cell>
          <cell r="V286" t="str">
            <v/>
          </cell>
          <cell r="X286">
            <v>0</v>
          </cell>
          <cell r="AK286">
            <v>0</v>
          </cell>
          <cell r="AL286">
            <v>0</v>
          </cell>
        </row>
        <row r="287">
          <cell r="B287" t="str">
            <v/>
          </cell>
          <cell r="C287" t="str">
            <v/>
          </cell>
          <cell r="O287" t="str">
            <v/>
          </cell>
          <cell r="Q287" t="str">
            <v/>
          </cell>
          <cell r="S287" t="str">
            <v/>
          </cell>
          <cell r="T287" t="str">
            <v/>
          </cell>
          <cell r="U287" t="str">
            <v/>
          </cell>
          <cell r="V287" t="str">
            <v/>
          </cell>
          <cell r="X287">
            <v>0</v>
          </cell>
          <cell r="AK287">
            <v>0</v>
          </cell>
          <cell r="AL287">
            <v>0</v>
          </cell>
        </row>
        <row r="288">
          <cell r="B288" t="str">
            <v/>
          </cell>
          <cell r="C288" t="str">
            <v/>
          </cell>
          <cell r="O288" t="str">
            <v/>
          </cell>
          <cell r="Q288" t="str">
            <v/>
          </cell>
          <cell r="S288" t="str">
            <v/>
          </cell>
          <cell r="T288" t="str">
            <v/>
          </cell>
          <cell r="U288" t="str">
            <v/>
          </cell>
          <cell r="V288" t="str">
            <v/>
          </cell>
          <cell r="X288">
            <v>0</v>
          </cell>
          <cell r="AK288">
            <v>0</v>
          </cell>
          <cell r="AL288">
            <v>0</v>
          </cell>
        </row>
        <row r="289">
          <cell r="B289" t="str">
            <v/>
          </cell>
          <cell r="C289" t="str">
            <v/>
          </cell>
          <cell r="O289" t="str">
            <v/>
          </cell>
          <cell r="Q289" t="str">
            <v/>
          </cell>
          <cell r="S289" t="str">
            <v/>
          </cell>
          <cell r="T289" t="str">
            <v/>
          </cell>
          <cell r="U289" t="str">
            <v/>
          </cell>
          <cell r="V289" t="str">
            <v/>
          </cell>
          <cell r="X289">
            <v>0</v>
          </cell>
          <cell r="AK289">
            <v>0</v>
          </cell>
          <cell r="AL289">
            <v>0</v>
          </cell>
        </row>
        <row r="290">
          <cell r="B290" t="str">
            <v/>
          </cell>
          <cell r="C290" t="str">
            <v/>
          </cell>
          <cell r="O290" t="str">
            <v/>
          </cell>
          <cell r="Q290" t="str">
            <v/>
          </cell>
          <cell r="S290" t="str">
            <v/>
          </cell>
          <cell r="T290" t="str">
            <v/>
          </cell>
          <cell r="U290" t="str">
            <v/>
          </cell>
          <cell r="V290" t="str">
            <v/>
          </cell>
          <cell r="X290">
            <v>0</v>
          </cell>
          <cell r="AK290">
            <v>0</v>
          </cell>
          <cell r="AL290">
            <v>0</v>
          </cell>
        </row>
        <row r="291">
          <cell r="B291" t="str">
            <v/>
          </cell>
          <cell r="C291" t="str">
            <v/>
          </cell>
          <cell r="O291" t="str">
            <v/>
          </cell>
          <cell r="Q291" t="str">
            <v/>
          </cell>
          <cell r="S291" t="str">
            <v/>
          </cell>
          <cell r="T291" t="str">
            <v/>
          </cell>
          <cell r="U291" t="str">
            <v/>
          </cell>
          <cell r="V291" t="str">
            <v/>
          </cell>
          <cell r="X291">
            <v>0</v>
          </cell>
          <cell r="AK291">
            <v>0</v>
          </cell>
          <cell r="AL291">
            <v>0</v>
          </cell>
        </row>
        <row r="292">
          <cell r="B292" t="str">
            <v/>
          </cell>
          <cell r="C292" t="str">
            <v/>
          </cell>
          <cell r="O292" t="str">
            <v/>
          </cell>
          <cell r="Q292" t="str">
            <v/>
          </cell>
          <cell r="S292" t="str">
            <v/>
          </cell>
          <cell r="T292" t="str">
            <v/>
          </cell>
          <cell r="U292" t="str">
            <v/>
          </cell>
          <cell r="V292" t="str">
            <v/>
          </cell>
          <cell r="X292">
            <v>0</v>
          </cell>
          <cell r="AK292">
            <v>0</v>
          </cell>
          <cell r="AL292">
            <v>0</v>
          </cell>
        </row>
        <row r="293">
          <cell r="B293" t="str">
            <v/>
          </cell>
          <cell r="C293" t="str">
            <v/>
          </cell>
          <cell r="O293" t="str">
            <v/>
          </cell>
          <cell r="Q293" t="str">
            <v/>
          </cell>
          <cell r="S293" t="str">
            <v/>
          </cell>
          <cell r="T293" t="str">
            <v/>
          </cell>
          <cell r="U293" t="str">
            <v/>
          </cell>
          <cell r="V293" t="str">
            <v/>
          </cell>
          <cell r="X293">
            <v>0</v>
          </cell>
          <cell r="AK293">
            <v>0</v>
          </cell>
          <cell r="AL293">
            <v>0</v>
          </cell>
        </row>
        <row r="294">
          <cell r="B294" t="str">
            <v/>
          </cell>
          <cell r="C294" t="str">
            <v/>
          </cell>
          <cell r="O294" t="str">
            <v/>
          </cell>
          <cell r="Q294" t="str">
            <v/>
          </cell>
          <cell r="S294" t="str">
            <v/>
          </cell>
          <cell r="T294" t="str">
            <v/>
          </cell>
          <cell r="U294" t="str">
            <v/>
          </cell>
          <cell r="V294" t="str">
            <v/>
          </cell>
          <cell r="X294">
            <v>0</v>
          </cell>
          <cell r="AK294">
            <v>0</v>
          </cell>
          <cell r="AL294">
            <v>0</v>
          </cell>
        </row>
        <row r="295">
          <cell r="B295" t="str">
            <v/>
          </cell>
          <cell r="C295" t="str">
            <v/>
          </cell>
          <cell r="O295" t="str">
            <v/>
          </cell>
          <cell r="Q295" t="str">
            <v/>
          </cell>
          <cell r="S295" t="str">
            <v/>
          </cell>
          <cell r="T295" t="str">
            <v/>
          </cell>
          <cell r="U295" t="str">
            <v/>
          </cell>
          <cell r="V295" t="str">
            <v/>
          </cell>
          <cell r="X295">
            <v>0</v>
          </cell>
          <cell r="AK295">
            <v>0</v>
          </cell>
          <cell r="AL295">
            <v>0</v>
          </cell>
        </row>
        <row r="296">
          <cell r="B296" t="str">
            <v/>
          </cell>
          <cell r="C296" t="str">
            <v/>
          </cell>
          <cell r="O296" t="str">
            <v/>
          </cell>
          <cell r="Q296" t="str">
            <v/>
          </cell>
          <cell r="S296" t="str">
            <v/>
          </cell>
          <cell r="T296" t="str">
            <v/>
          </cell>
          <cell r="U296" t="str">
            <v/>
          </cell>
          <cell r="V296" t="str">
            <v/>
          </cell>
          <cell r="X296">
            <v>0</v>
          </cell>
          <cell r="AK296">
            <v>0</v>
          </cell>
          <cell r="AL296">
            <v>0</v>
          </cell>
        </row>
        <row r="297">
          <cell r="B297" t="str">
            <v/>
          </cell>
          <cell r="C297" t="str">
            <v/>
          </cell>
          <cell r="O297" t="str">
            <v/>
          </cell>
          <cell r="Q297" t="str">
            <v/>
          </cell>
          <cell r="S297" t="str">
            <v/>
          </cell>
          <cell r="T297" t="str">
            <v/>
          </cell>
          <cell r="U297" t="str">
            <v/>
          </cell>
          <cell r="V297" t="str">
            <v/>
          </cell>
          <cell r="X297">
            <v>0</v>
          </cell>
          <cell r="AK297">
            <v>0</v>
          </cell>
          <cell r="AL297">
            <v>0</v>
          </cell>
        </row>
        <row r="298">
          <cell r="B298" t="str">
            <v/>
          </cell>
          <cell r="C298" t="str">
            <v/>
          </cell>
          <cell r="O298" t="str">
            <v/>
          </cell>
          <cell r="Q298" t="str">
            <v/>
          </cell>
          <cell r="S298" t="str">
            <v/>
          </cell>
          <cell r="T298" t="str">
            <v/>
          </cell>
          <cell r="U298" t="str">
            <v/>
          </cell>
          <cell r="V298" t="str">
            <v/>
          </cell>
          <cell r="X298">
            <v>0</v>
          </cell>
          <cell r="AK298">
            <v>0</v>
          </cell>
          <cell r="AL298">
            <v>0</v>
          </cell>
        </row>
        <row r="299">
          <cell r="B299" t="str">
            <v/>
          </cell>
          <cell r="C299" t="str">
            <v/>
          </cell>
          <cell r="O299" t="str">
            <v/>
          </cell>
          <cell r="Q299" t="str">
            <v/>
          </cell>
          <cell r="S299" t="str">
            <v/>
          </cell>
          <cell r="T299" t="str">
            <v/>
          </cell>
          <cell r="U299" t="str">
            <v/>
          </cell>
          <cell r="V299" t="str">
            <v/>
          </cell>
          <cell r="X299">
            <v>0</v>
          </cell>
          <cell r="AK299">
            <v>0</v>
          </cell>
          <cell r="AL299">
            <v>0</v>
          </cell>
        </row>
        <row r="300">
          <cell r="B300" t="str">
            <v/>
          </cell>
          <cell r="C300" t="str">
            <v/>
          </cell>
          <cell r="O300" t="str">
            <v/>
          </cell>
          <cell r="Q300" t="str">
            <v/>
          </cell>
          <cell r="S300" t="str">
            <v/>
          </cell>
          <cell r="T300" t="str">
            <v/>
          </cell>
          <cell r="U300" t="str">
            <v/>
          </cell>
          <cell r="V300" t="str">
            <v/>
          </cell>
          <cell r="X300">
            <v>0</v>
          </cell>
          <cell r="AK300">
            <v>0</v>
          </cell>
          <cell r="AL300">
            <v>0</v>
          </cell>
        </row>
        <row r="301">
          <cell r="B301" t="str">
            <v/>
          </cell>
          <cell r="C301" t="str">
            <v/>
          </cell>
          <cell r="O301" t="str">
            <v/>
          </cell>
          <cell r="Q301" t="str">
            <v/>
          </cell>
          <cell r="S301" t="str">
            <v/>
          </cell>
          <cell r="T301" t="str">
            <v/>
          </cell>
          <cell r="U301" t="str">
            <v/>
          </cell>
          <cell r="V301" t="str">
            <v/>
          </cell>
          <cell r="X301">
            <v>0</v>
          </cell>
          <cell r="AK301">
            <v>0</v>
          </cell>
          <cell r="AL301">
            <v>0</v>
          </cell>
        </row>
        <row r="302">
          <cell r="B302" t="str">
            <v/>
          </cell>
          <cell r="C302" t="str">
            <v/>
          </cell>
          <cell r="O302" t="str">
            <v/>
          </cell>
          <cell r="Q302" t="str">
            <v/>
          </cell>
          <cell r="S302" t="str">
            <v/>
          </cell>
          <cell r="T302" t="str">
            <v/>
          </cell>
          <cell r="U302" t="str">
            <v/>
          </cell>
          <cell r="V302" t="str">
            <v/>
          </cell>
          <cell r="X302">
            <v>0</v>
          </cell>
          <cell r="AK302">
            <v>0</v>
          </cell>
          <cell r="AL302">
            <v>0</v>
          </cell>
        </row>
        <row r="303">
          <cell r="B303" t="str">
            <v/>
          </cell>
          <cell r="C303" t="str">
            <v/>
          </cell>
          <cell r="O303" t="str">
            <v/>
          </cell>
          <cell r="Q303" t="str">
            <v/>
          </cell>
          <cell r="S303" t="str">
            <v/>
          </cell>
          <cell r="T303" t="str">
            <v/>
          </cell>
          <cell r="U303" t="str">
            <v/>
          </cell>
          <cell r="V303" t="str">
            <v/>
          </cell>
          <cell r="X303">
            <v>0</v>
          </cell>
          <cell r="AK303">
            <v>0</v>
          </cell>
          <cell r="AL303">
            <v>0</v>
          </cell>
        </row>
        <row r="304">
          <cell r="B304" t="str">
            <v/>
          </cell>
          <cell r="C304" t="str">
            <v/>
          </cell>
          <cell r="O304" t="str">
            <v/>
          </cell>
          <cell r="Q304" t="str">
            <v/>
          </cell>
          <cell r="S304" t="str">
            <v/>
          </cell>
          <cell r="T304" t="str">
            <v/>
          </cell>
          <cell r="U304" t="str">
            <v/>
          </cell>
          <cell r="V304" t="str">
            <v/>
          </cell>
          <cell r="X304">
            <v>0</v>
          </cell>
          <cell r="AK304">
            <v>0</v>
          </cell>
          <cell r="AL304">
            <v>0</v>
          </cell>
        </row>
        <row r="305">
          <cell r="B305" t="str">
            <v/>
          </cell>
          <cell r="C305" t="str">
            <v/>
          </cell>
          <cell r="O305" t="str">
            <v/>
          </cell>
          <cell r="Q305" t="str">
            <v/>
          </cell>
          <cell r="S305" t="str">
            <v/>
          </cell>
          <cell r="T305" t="str">
            <v/>
          </cell>
          <cell r="U305" t="str">
            <v/>
          </cell>
          <cell r="V305" t="str">
            <v/>
          </cell>
          <cell r="X305">
            <v>0</v>
          </cell>
          <cell r="AK305">
            <v>0</v>
          </cell>
          <cell r="AL305">
            <v>0</v>
          </cell>
        </row>
        <row r="306">
          <cell r="B306" t="str">
            <v/>
          </cell>
          <cell r="C306" t="str">
            <v/>
          </cell>
          <cell r="O306" t="str">
            <v/>
          </cell>
          <cell r="Q306" t="str">
            <v/>
          </cell>
          <cell r="S306" t="str">
            <v/>
          </cell>
          <cell r="T306" t="str">
            <v/>
          </cell>
          <cell r="U306" t="str">
            <v/>
          </cell>
          <cell r="V306" t="str">
            <v/>
          </cell>
          <cell r="X306">
            <v>0</v>
          </cell>
          <cell r="AK306">
            <v>0</v>
          </cell>
          <cell r="AL306">
            <v>0</v>
          </cell>
        </row>
        <row r="307">
          <cell r="B307" t="str">
            <v/>
          </cell>
          <cell r="C307" t="str">
            <v/>
          </cell>
          <cell r="O307" t="str">
            <v/>
          </cell>
          <cell r="Q307" t="str">
            <v/>
          </cell>
          <cell r="S307" t="str">
            <v/>
          </cell>
          <cell r="T307" t="str">
            <v/>
          </cell>
          <cell r="U307" t="str">
            <v/>
          </cell>
          <cell r="V307" t="str">
            <v/>
          </cell>
          <cell r="X307">
            <v>0</v>
          </cell>
          <cell r="AK307">
            <v>0</v>
          </cell>
          <cell r="AL307">
            <v>0</v>
          </cell>
        </row>
        <row r="308">
          <cell r="B308" t="str">
            <v/>
          </cell>
          <cell r="C308" t="str">
            <v/>
          </cell>
          <cell r="O308" t="str">
            <v/>
          </cell>
          <cell r="Q308" t="str">
            <v/>
          </cell>
          <cell r="S308" t="str">
            <v/>
          </cell>
          <cell r="T308" t="str">
            <v/>
          </cell>
          <cell r="U308" t="str">
            <v/>
          </cell>
          <cell r="V308" t="str">
            <v/>
          </cell>
          <cell r="X308">
            <v>0</v>
          </cell>
          <cell r="AK308">
            <v>0</v>
          </cell>
          <cell r="AL308">
            <v>0</v>
          </cell>
        </row>
        <row r="309">
          <cell r="B309" t="str">
            <v/>
          </cell>
          <cell r="C309" t="str">
            <v/>
          </cell>
          <cell r="O309" t="str">
            <v/>
          </cell>
          <cell r="Q309" t="str">
            <v/>
          </cell>
          <cell r="S309" t="str">
            <v/>
          </cell>
          <cell r="T309" t="str">
            <v/>
          </cell>
          <cell r="U309" t="str">
            <v/>
          </cell>
          <cell r="V309" t="str">
            <v/>
          </cell>
          <cell r="X309">
            <v>0</v>
          </cell>
          <cell r="AK309">
            <v>0</v>
          </cell>
          <cell r="AL309">
            <v>0</v>
          </cell>
        </row>
        <row r="310">
          <cell r="B310" t="str">
            <v/>
          </cell>
          <cell r="C310" t="str">
            <v/>
          </cell>
          <cell r="O310" t="str">
            <v/>
          </cell>
          <cell r="Q310" t="str">
            <v/>
          </cell>
          <cell r="S310" t="str">
            <v/>
          </cell>
          <cell r="T310" t="str">
            <v/>
          </cell>
          <cell r="U310" t="str">
            <v/>
          </cell>
          <cell r="V310" t="str">
            <v/>
          </cell>
          <cell r="X310">
            <v>0</v>
          </cell>
          <cell r="AK310">
            <v>0</v>
          </cell>
          <cell r="AL310">
            <v>0</v>
          </cell>
        </row>
        <row r="311">
          <cell r="B311" t="str">
            <v/>
          </cell>
          <cell r="C311" t="str">
            <v/>
          </cell>
          <cell r="O311" t="str">
            <v/>
          </cell>
          <cell r="Q311" t="str">
            <v/>
          </cell>
          <cell r="S311" t="str">
            <v/>
          </cell>
          <cell r="T311" t="str">
            <v/>
          </cell>
          <cell r="U311" t="str">
            <v/>
          </cell>
          <cell r="V311" t="str">
            <v/>
          </cell>
          <cell r="X311">
            <v>0</v>
          </cell>
          <cell r="AK311">
            <v>0</v>
          </cell>
          <cell r="AL311">
            <v>0</v>
          </cell>
        </row>
        <row r="312">
          <cell r="B312" t="str">
            <v/>
          </cell>
          <cell r="C312" t="str">
            <v/>
          </cell>
          <cell r="O312" t="str">
            <v/>
          </cell>
          <cell r="Q312" t="str">
            <v/>
          </cell>
          <cell r="S312" t="str">
            <v/>
          </cell>
          <cell r="T312" t="str">
            <v/>
          </cell>
          <cell r="U312" t="str">
            <v/>
          </cell>
          <cell r="V312" t="str">
            <v/>
          </cell>
          <cell r="X312">
            <v>0</v>
          </cell>
          <cell r="AK312">
            <v>0</v>
          </cell>
          <cell r="AL312">
            <v>0</v>
          </cell>
        </row>
        <row r="313">
          <cell r="B313" t="str">
            <v/>
          </cell>
          <cell r="C313" t="str">
            <v/>
          </cell>
          <cell r="O313" t="str">
            <v/>
          </cell>
          <cell r="Q313" t="str">
            <v/>
          </cell>
          <cell r="S313" t="str">
            <v/>
          </cell>
          <cell r="T313" t="str">
            <v/>
          </cell>
          <cell r="U313" t="str">
            <v/>
          </cell>
          <cell r="V313" t="str">
            <v/>
          </cell>
          <cell r="X313">
            <v>0</v>
          </cell>
          <cell r="AK313">
            <v>0</v>
          </cell>
          <cell r="AL313">
            <v>0</v>
          </cell>
        </row>
        <row r="314">
          <cell r="B314" t="str">
            <v/>
          </cell>
          <cell r="C314" t="str">
            <v/>
          </cell>
          <cell r="O314" t="str">
            <v/>
          </cell>
          <cell r="Q314" t="str">
            <v/>
          </cell>
          <cell r="S314" t="str">
            <v/>
          </cell>
          <cell r="T314" t="str">
            <v/>
          </cell>
          <cell r="U314" t="str">
            <v/>
          </cell>
          <cell r="V314" t="str">
            <v/>
          </cell>
          <cell r="X314">
            <v>0</v>
          </cell>
          <cell r="AK314">
            <v>0</v>
          </cell>
          <cell r="AL314">
            <v>0</v>
          </cell>
        </row>
        <row r="315">
          <cell r="B315" t="str">
            <v/>
          </cell>
          <cell r="C315" t="str">
            <v/>
          </cell>
          <cell r="O315" t="str">
            <v/>
          </cell>
          <cell r="Q315" t="str">
            <v/>
          </cell>
          <cell r="S315" t="str">
            <v/>
          </cell>
          <cell r="T315" t="str">
            <v/>
          </cell>
          <cell r="U315" t="str">
            <v/>
          </cell>
          <cell r="V315" t="str">
            <v/>
          </cell>
          <cell r="X315">
            <v>0</v>
          </cell>
          <cell r="AK315">
            <v>0</v>
          </cell>
          <cell r="AL315">
            <v>0</v>
          </cell>
        </row>
        <row r="316">
          <cell r="B316" t="str">
            <v/>
          </cell>
          <cell r="C316" t="str">
            <v/>
          </cell>
          <cell r="O316" t="str">
            <v/>
          </cell>
          <cell r="Q316" t="str">
            <v/>
          </cell>
          <cell r="S316" t="str">
            <v/>
          </cell>
          <cell r="T316" t="str">
            <v/>
          </cell>
          <cell r="U316" t="str">
            <v/>
          </cell>
          <cell r="V316" t="str">
            <v/>
          </cell>
          <cell r="X316">
            <v>0</v>
          </cell>
          <cell r="AK316">
            <v>0</v>
          </cell>
          <cell r="AL316">
            <v>0</v>
          </cell>
        </row>
        <row r="317">
          <cell r="B317" t="str">
            <v/>
          </cell>
          <cell r="C317" t="str">
            <v/>
          </cell>
          <cell r="O317" t="str">
            <v/>
          </cell>
          <cell r="Q317" t="str">
            <v/>
          </cell>
          <cell r="S317" t="str">
            <v/>
          </cell>
          <cell r="T317" t="str">
            <v/>
          </cell>
          <cell r="U317" t="str">
            <v/>
          </cell>
          <cell r="V317" t="str">
            <v/>
          </cell>
          <cell r="X317">
            <v>0</v>
          </cell>
          <cell r="AK317">
            <v>0</v>
          </cell>
          <cell r="AL317">
            <v>0</v>
          </cell>
        </row>
        <row r="318">
          <cell r="B318" t="str">
            <v/>
          </cell>
          <cell r="C318" t="str">
            <v/>
          </cell>
          <cell r="O318" t="str">
            <v/>
          </cell>
          <cell r="Q318" t="str">
            <v/>
          </cell>
          <cell r="S318" t="str">
            <v/>
          </cell>
          <cell r="T318" t="str">
            <v/>
          </cell>
          <cell r="U318" t="str">
            <v/>
          </cell>
          <cell r="V318" t="str">
            <v/>
          </cell>
          <cell r="X318">
            <v>0</v>
          </cell>
          <cell r="AK318">
            <v>0</v>
          </cell>
          <cell r="AL318">
            <v>0</v>
          </cell>
        </row>
        <row r="319">
          <cell r="B319" t="str">
            <v/>
          </cell>
          <cell r="C319" t="str">
            <v/>
          </cell>
          <cell r="O319" t="str">
            <v/>
          </cell>
          <cell r="Q319" t="str">
            <v/>
          </cell>
          <cell r="S319" t="str">
            <v/>
          </cell>
          <cell r="T319" t="str">
            <v/>
          </cell>
          <cell r="U319" t="str">
            <v/>
          </cell>
          <cell r="V319" t="str">
            <v/>
          </cell>
          <cell r="X319">
            <v>0</v>
          </cell>
          <cell r="AK319">
            <v>0</v>
          </cell>
          <cell r="AL319">
            <v>0</v>
          </cell>
        </row>
        <row r="320">
          <cell r="B320" t="str">
            <v/>
          </cell>
          <cell r="C320" t="str">
            <v/>
          </cell>
          <cell r="O320" t="str">
            <v/>
          </cell>
          <cell r="Q320" t="str">
            <v/>
          </cell>
          <cell r="S320" t="str">
            <v/>
          </cell>
          <cell r="T320" t="str">
            <v/>
          </cell>
          <cell r="U320" t="str">
            <v/>
          </cell>
          <cell r="V320" t="str">
            <v/>
          </cell>
          <cell r="X320">
            <v>0</v>
          </cell>
          <cell r="AK320">
            <v>0</v>
          </cell>
          <cell r="AL320">
            <v>0</v>
          </cell>
        </row>
        <row r="321">
          <cell r="B321" t="str">
            <v/>
          </cell>
          <cell r="C321" t="str">
            <v/>
          </cell>
          <cell r="O321" t="str">
            <v/>
          </cell>
          <cell r="Q321" t="str">
            <v/>
          </cell>
          <cell r="S321" t="str">
            <v/>
          </cell>
          <cell r="T321" t="str">
            <v/>
          </cell>
          <cell r="U321" t="str">
            <v/>
          </cell>
          <cell r="V321" t="str">
            <v/>
          </cell>
          <cell r="X321">
            <v>0</v>
          </cell>
          <cell r="AK321">
            <v>0</v>
          </cell>
          <cell r="AL321">
            <v>0</v>
          </cell>
        </row>
        <row r="322">
          <cell r="B322" t="str">
            <v/>
          </cell>
          <cell r="C322" t="str">
            <v/>
          </cell>
          <cell r="O322" t="str">
            <v/>
          </cell>
          <cell r="Q322" t="str">
            <v/>
          </cell>
          <cell r="S322" t="str">
            <v/>
          </cell>
          <cell r="T322" t="str">
            <v/>
          </cell>
          <cell r="U322" t="str">
            <v/>
          </cell>
          <cell r="V322" t="str">
            <v/>
          </cell>
          <cell r="X322">
            <v>0</v>
          </cell>
          <cell r="AK322">
            <v>0</v>
          </cell>
          <cell r="AL322">
            <v>0</v>
          </cell>
        </row>
        <row r="323">
          <cell r="B323" t="str">
            <v/>
          </cell>
          <cell r="C323" t="str">
            <v/>
          </cell>
          <cell r="O323" t="str">
            <v/>
          </cell>
          <cell r="Q323" t="str">
            <v/>
          </cell>
          <cell r="S323" t="str">
            <v/>
          </cell>
          <cell r="T323" t="str">
            <v/>
          </cell>
          <cell r="U323" t="str">
            <v/>
          </cell>
          <cell r="V323" t="str">
            <v/>
          </cell>
          <cell r="X323">
            <v>0</v>
          </cell>
          <cell r="AK323">
            <v>0</v>
          </cell>
          <cell r="AL323">
            <v>0</v>
          </cell>
        </row>
        <row r="324">
          <cell r="B324" t="str">
            <v/>
          </cell>
          <cell r="C324" t="str">
            <v/>
          </cell>
          <cell r="O324" t="str">
            <v/>
          </cell>
          <cell r="Q324" t="str">
            <v/>
          </cell>
          <cell r="S324" t="str">
            <v/>
          </cell>
          <cell r="T324" t="str">
            <v/>
          </cell>
          <cell r="U324" t="str">
            <v/>
          </cell>
          <cell r="V324" t="str">
            <v/>
          </cell>
          <cell r="X324">
            <v>0</v>
          </cell>
          <cell r="AK324">
            <v>0</v>
          </cell>
          <cell r="AL324">
            <v>0</v>
          </cell>
        </row>
        <row r="325">
          <cell r="B325" t="str">
            <v/>
          </cell>
          <cell r="C325" t="str">
            <v/>
          </cell>
          <cell r="O325" t="str">
            <v/>
          </cell>
          <cell r="Q325" t="str">
            <v/>
          </cell>
          <cell r="S325" t="str">
            <v/>
          </cell>
          <cell r="T325" t="str">
            <v/>
          </cell>
          <cell r="U325" t="str">
            <v/>
          </cell>
          <cell r="V325" t="str">
            <v/>
          </cell>
          <cell r="X325">
            <v>0</v>
          </cell>
          <cell r="AK325">
            <v>0</v>
          </cell>
          <cell r="AL325">
            <v>0</v>
          </cell>
        </row>
        <row r="326">
          <cell r="B326" t="str">
            <v/>
          </cell>
          <cell r="C326" t="str">
            <v/>
          </cell>
          <cell r="O326" t="str">
            <v/>
          </cell>
          <cell r="Q326" t="str">
            <v/>
          </cell>
          <cell r="S326" t="str">
            <v/>
          </cell>
          <cell r="T326" t="str">
            <v/>
          </cell>
          <cell r="U326" t="str">
            <v/>
          </cell>
          <cell r="V326" t="str">
            <v/>
          </cell>
          <cell r="X326">
            <v>0</v>
          </cell>
          <cell r="AK326">
            <v>0</v>
          </cell>
          <cell r="AL326">
            <v>0</v>
          </cell>
        </row>
        <row r="327">
          <cell r="B327" t="str">
            <v/>
          </cell>
          <cell r="C327" t="str">
            <v/>
          </cell>
          <cell r="O327" t="str">
            <v/>
          </cell>
          <cell r="Q327" t="str">
            <v/>
          </cell>
          <cell r="S327" t="str">
            <v/>
          </cell>
          <cell r="T327" t="str">
            <v/>
          </cell>
          <cell r="U327" t="str">
            <v/>
          </cell>
          <cell r="V327" t="str">
            <v/>
          </cell>
          <cell r="X327">
            <v>0</v>
          </cell>
          <cell r="AK327">
            <v>0</v>
          </cell>
          <cell r="AL327">
            <v>0</v>
          </cell>
        </row>
        <row r="328">
          <cell r="B328" t="str">
            <v/>
          </cell>
          <cell r="C328" t="str">
            <v/>
          </cell>
          <cell r="O328" t="str">
            <v/>
          </cell>
          <cell r="Q328" t="str">
            <v/>
          </cell>
          <cell r="S328" t="str">
            <v/>
          </cell>
          <cell r="T328" t="str">
            <v/>
          </cell>
          <cell r="U328" t="str">
            <v/>
          </cell>
          <cell r="V328" t="str">
            <v/>
          </cell>
          <cell r="X328">
            <v>0</v>
          </cell>
          <cell r="AK328">
            <v>0</v>
          </cell>
          <cell r="AL328">
            <v>0</v>
          </cell>
        </row>
        <row r="329">
          <cell r="B329" t="str">
            <v/>
          </cell>
          <cell r="C329" t="str">
            <v/>
          </cell>
          <cell r="O329" t="str">
            <v/>
          </cell>
          <cell r="Q329" t="str">
            <v/>
          </cell>
          <cell r="S329" t="str">
            <v/>
          </cell>
          <cell r="T329" t="str">
            <v/>
          </cell>
          <cell r="U329" t="str">
            <v/>
          </cell>
          <cell r="V329" t="str">
            <v/>
          </cell>
          <cell r="X329">
            <v>0</v>
          </cell>
          <cell r="AK329">
            <v>0</v>
          </cell>
          <cell r="AL329">
            <v>0</v>
          </cell>
        </row>
        <row r="330">
          <cell r="B330" t="str">
            <v/>
          </cell>
          <cell r="C330" t="str">
            <v/>
          </cell>
          <cell r="O330" t="str">
            <v/>
          </cell>
          <cell r="Q330" t="str">
            <v/>
          </cell>
          <cell r="S330" t="str">
            <v/>
          </cell>
          <cell r="T330" t="str">
            <v/>
          </cell>
          <cell r="U330" t="str">
            <v/>
          </cell>
          <cell r="V330" t="str">
            <v/>
          </cell>
          <cell r="X330">
            <v>0</v>
          </cell>
          <cell r="AK330">
            <v>0</v>
          </cell>
          <cell r="AL330">
            <v>0</v>
          </cell>
        </row>
        <row r="331">
          <cell r="B331" t="str">
            <v/>
          </cell>
          <cell r="C331" t="str">
            <v/>
          </cell>
          <cell r="O331" t="str">
            <v/>
          </cell>
          <cell r="Q331" t="str">
            <v/>
          </cell>
          <cell r="S331" t="str">
            <v/>
          </cell>
          <cell r="T331" t="str">
            <v/>
          </cell>
          <cell r="U331" t="str">
            <v/>
          </cell>
          <cell r="V331" t="str">
            <v/>
          </cell>
          <cell r="X331">
            <v>0</v>
          </cell>
          <cell r="AK331">
            <v>0</v>
          </cell>
          <cell r="AL331">
            <v>0</v>
          </cell>
        </row>
        <row r="332">
          <cell r="B332" t="str">
            <v/>
          </cell>
          <cell r="C332" t="str">
            <v/>
          </cell>
          <cell r="O332" t="str">
            <v/>
          </cell>
          <cell r="Q332" t="str">
            <v/>
          </cell>
          <cell r="S332" t="str">
            <v/>
          </cell>
          <cell r="T332" t="str">
            <v/>
          </cell>
          <cell r="U332" t="str">
            <v/>
          </cell>
          <cell r="V332" t="str">
            <v/>
          </cell>
          <cell r="X332">
            <v>0</v>
          </cell>
          <cell r="AK332">
            <v>0</v>
          </cell>
          <cell r="AL332">
            <v>0</v>
          </cell>
        </row>
        <row r="333">
          <cell r="B333" t="str">
            <v/>
          </cell>
          <cell r="C333" t="str">
            <v/>
          </cell>
          <cell r="O333" t="str">
            <v/>
          </cell>
          <cell r="Q333" t="str">
            <v/>
          </cell>
          <cell r="S333" t="str">
            <v/>
          </cell>
          <cell r="T333" t="str">
            <v/>
          </cell>
          <cell r="U333" t="str">
            <v/>
          </cell>
          <cell r="V333" t="str">
            <v/>
          </cell>
          <cell r="X333">
            <v>0</v>
          </cell>
          <cell r="AK333">
            <v>0</v>
          </cell>
          <cell r="AL333">
            <v>0</v>
          </cell>
        </row>
        <row r="334">
          <cell r="B334" t="str">
            <v/>
          </cell>
          <cell r="C334" t="str">
            <v/>
          </cell>
          <cell r="O334" t="str">
            <v/>
          </cell>
          <cell r="Q334" t="str">
            <v/>
          </cell>
          <cell r="S334" t="str">
            <v/>
          </cell>
          <cell r="T334" t="str">
            <v/>
          </cell>
          <cell r="U334" t="str">
            <v/>
          </cell>
          <cell r="V334" t="str">
            <v/>
          </cell>
          <cell r="X334">
            <v>0</v>
          </cell>
          <cell r="AK334">
            <v>0</v>
          </cell>
          <cell r="AL334">
            <v>0</v>
          </cell>
        </row>
        <row r="335">
          <cell r="B335" t="str">
            <v/>
          </cell>
          <cell r="C335" t="str">
            <v/>
          </cell>
          <cell r="O335" t="str">
            <v/>
          </cell>
          <cell r="Q335" t="str">
            <v/>
          </cell>
          <cell r="S335" t="str">
            <v/>
          </cell>
          <cell r="T335" t="str">
            <v/>
          </cell>
          <cell r="U335" t="str">
            <v/>
          </cell>
          <cell r="V335" t="str">
            <v/>
          </cell>
          <cell r="X335">
            <v>0</v>
          </cell>
          <cell r="AK335">
            <v>0</v>
          </cell>
          <cell r="AL335">
            <v>0</v>
          </cell>
        </row>
        <row r="336">
          <cell r="B336" t="str">
            <v/>
          </cell>
          <cell r="C336" t="str">
            <v/>
          </cell>
          <cell r="O336" t="str">
            <v/>
          </cell>
          <cell r="Q336" t="str">
            <v/>
          </cell>
          <cell r="S336" t="str">
            <v/>
          </cell>
          <cell r="T336" t="str">
            <v/>
          </cell>
          <cell r="U336" t="str">
            <v/>
          </cell>
          <cell r="V336" t="str">
            <v/>
          </cell>
          <cell r="X336">
            <v>0</v>
          </cell>
          <cell r="AK336">
            <v>0</v>
          </cell>
          <cell r="AL336">
            <v>0</v>
          </cell>
        </row>
        <row r="337">
          <cell r="B337" t="str">
            <v/>
          </cell>
          <cell r="C337" t="str">
            <v/>
          </cell>
          <cell r="O337" t="str">
            <v/>
          </cell>
          <cell r="Q337" t="str">
            <v/>
          </cell>
          <cell r="S337" t="str">
            <v/>
          </cell>
          <cell r="T337" t="str">
            <v/>
          </cell>
          <cell r="U337" t="str">
            <v/>
          </cell>
          <cell r="V337" t="str">
            <v/>
          </cell>
          <cell r="X337">
            <v>0</v>
          </cell>
          <cell r="AK337">
            <v>0</v>
          </cell>
          <cell r="AL337">
            <v>0</v>
          </cell>
        </row>
        <row r="338">
          <cell r="B338" t="str">
            <v/>
          </cell>
          <cell r="C338" t="str">
            <v/>
          </cell>
          <cell r="O338" t="str">
            <v/>
          </cell>
          <cell r="Q338" t="str">
            <v/>
          </cell>
          <cell r="S338" t="str">
            <v/>
          </cell>
          <cell r="T338" t="str">
            <v/>
          </cell>
          <cell r="U338" t="str">
            <v/>
          </cell>
          <cell r="V338" t="str">
            <v/>
          </cell>
          <cell r="X338">
            <v>0</v>
          </cell>
          <cell r="AK338">
            <v>0</v>
          </cell>
          <cell r="AL338">
            <v>0</v>
          </cell>
        </row>
        <row r="339">
          <cell r="B339" t="str">
            <v/>
          </cell>
          <cell r="C339" t="str">
            <v/>
          </cell>
          <cell r="O339" t="str">
            <v/>
          </cell>
          <cell r="Q339" t="str">
            <v/>
          </cell>
          <cell r="S339" t="str">
            <v/>
          </cell>
          <cell r="T339" t="str">
            <v/>
          </cell>
          <cell r="U339" t="str">
            <v/>
          </cell>
          <cell r="V339" t="str">
            <v/>
          </cell>
          <cell r="X339">
            <v>0</v>
          </cell>
          <cell r="AK339">
            <v>0</v>
          </cell>
          <cell r="AL339">
            <v>0</v>
          </cell>
        </row>
        <row r="340">
          <cell r="B340" t="str">
            <v/>
          </cell>
          <cell r="C340" t="str">
            <v/>
          </cell>
          <cell r="O340" t="str">
            <v/>
          </cell>
          <cell r="Q340" t="str">
            <v/>
          </cell>
          <cell r="S340" t="str">
            <v/>
          </cell>
          <cell r="T340" t="str">
            <v/>
          </cell>
          <cell r="U340" t="str">
            <v/>
          </cell>
          <cell r="V340" t="str">
            <v/>
          </cell>
          <cell r="X340">
            <v>0</v>
          </cell>
          <cell r="AK340">
            <v>0</v>
          </cell>
          <cell r="AL340">
            <v>0</v>
          </cell>
        </row>
        <row r="341">
          <cell r="B341" t="str">
            <v/>
          </cell>
          <cell r="C341" t="str">
            <v/>
          </cell>
          <cell r="O341" t="str">
            <v/>
          </cell>
          <cell r="Q341" t="str">
            <v/>
          </cell>
          <cell r="S341" t="str">
            <v/>
          </cell>
          <cell r="T341" t="str">
            <v/>
          </cell>
          <cell r="U341" t="str">
            <v/>
          </cell>
          <cell r="V341" t="str">
            <v/>
          </cell>
          <cell r="X341">
            <v>0</v>
          </cell>
          <cell r="AK341">
            <v>0</v>
          </cell>
          <cell r="AL341">
            <v>0</v>
          </cell>
        </row>
        <row r="342">
          <cell r="B342" t="str">
            <v/>
          </cell>
          <cell r="C342" t="str">
            <v/>
          </cell>
          <cell r="O342" t="str">
            <v/>
          </cell>
          <cell r="Q342" t="str">
            <v/>
          </cell>
          <cell r="S342" t="str">
            <v/>
          </cell>
          <cell r="T342" t="str">
            <v/>
          </cell>
          <cell r="U342" t="str">
            <v/>
          </cell>
          <cell r="V342" t="str">
            <v/>
          </cell>
          <cell r="X342">
            <v>0</v>
          </cell>
          <cell r="AK342">
            <v>0</v>
          </cell>
          <cell r="AL342">
            <v>0</v>
          </cell>
        </row>
        <row r="343">
          <cell r="B343" t="str">
            <v/>
          </cell>
          <cell r="C343" t="str">
            <v/>
          </cell>
          <cell r="O343" t="str">
            <v/>
          </cell>
          <cell r="Q343" t="str">
            <v/>
          </cell>
          <cell r="S343" t="str">
            <v/>
          </cell>
          <cell r="T343" t="str">
            <v/>
          </cell>
          <cell r="U343" t="str">
            <v/>
          </cell>
          <cell r="V343" t="str">
            <v/>
          </cell>
          <cell r="X343">
            <v>0</v>
          </cell>
          <cell r="AK343">
            <v>0</v>
          </cell>
          <cell r="AL343">
            <v>0</v>
          </cell>
        </row>
        <row r="344">
          <cell r="B344" t="str">
            <v/>
          </cell>
          <cell r="C344" t="str">
            <v/>
          </cell>
          <cell r="O344" t="str">
            <v/>
          </cell>
          <cell r="Q344" t="str">
            <v/>
          </cell>
          <cell r="S344" t="str">
            <v/>
          </cell>
          <cell r="T344" t="str">
            <v/>
          </cell>
          <cell r="U344" t="str">
            <v/>
          </cell>
          <cell r="V344" t="str">
            <v/>
          </cell>
          <cell r="X344">
            <v>0</v>
          </cell>
          <cell r="AK344">
            <v>0</v>
          </cell>
          <cell r="AL344">
            <v>0</v>
          </cell>
        </row>
        <row r="345">
          <cell r="B345" t="str">
            <v/>
          </cell>
          <cell r="C345" t="str">
            <v/>
          </cell>
          <cell r="O345" t="str">
            <v/>
          </cell>
          <cell r="Q345" t="str">
            <v/>
          </cell>
          <cell r="S345" t="str">
            <v/>
          </cell>
          <cell r="T345" t="str">
            <v/>
          </cell>
          <cell r="U345" t="str">
            <v/>
          </cell>
          <cell r="V345" t="str">
            <v/>
          </cell>
          <cell r="X345">
            <v>0</v>
          </cell>
          <cell r="AK345">
            <v>0</v>
          </cell>
          <cell r="AL345">
            <v>0</v>
          </cell>
        </row>
        <row r="346">
          <cell r="B346" t="str">
            <v/>
          </cell>
          <cell r="C346" t="str">
            <v/>
          </cell>
          <cell r="O346" t="str">
            <v/>
          </cell>
          <cell r="Q346" t="str">
            <v/>
          </cell>
          <cell r="S346" t="str">
            <v/>
          </cell>
          <cell r="T346" t="str">
            <v/>
          </cell>
          <cell r="U346" t="str">
            <v/>
          </cell>
          <cell r="V346" t="str">
            <v/>
          </cell>
          <cell r="X346">
            <v>0</v>
          </cell>
          <cell r="AK346">
            <v>0</v>
          </cell>
          <cell r="AL346">
            <v>0</v>
          </cell>
        </row>
        <row r="347">
          <cell r="B347" t="str">
            <v/>
          </cell>
          <cell r="C347" t="str">
            <v/>
          </cell>
          <cell r="O347" t="str">
            <v/>
          </cell>
          <cell r="Q347" t="str">
            <v/>
          </cell>
          <cell r="S347" t="str">
            <v/>
          </cell>
          <cell r="T347" t="str">
            <v/>
          </cell>
          <cell r="U347" t="str">
            <v/>
          </cell>
          <cell r="V347" t="str">
            <v/>
          </cell>
          <cell r="X347">
            <v>0</v>
          </cell>
          <cell r="AK347">
            <v>0</v>
          </cell>
          <cell r="AL347">
            <v>0</v>
          </cell>
        </row>
        <row r="348">
          <cell r="B348" t="str">
            <v/>
          </cell>
          <cell r="C348" t="str">
            <v/>
          </cell>
          <cell r="O348" t="str">
            <v/>
          </cell>
          <cell r="Q348" t="str">
            <v/>
          </cell>
          <cell r="S348" t="str">
            <v/>
          </cell>
          <cell r="T348" t="str">
            <v/>
          </cell>
          <cell r="U348" t="str">
            <v/>
          </cell>
          <cell r="V348" t="str">
            <v/>
          </cell>
          <cell r="X348">
            <v>0</v>
          </cell>
          <cell r="AK348">
            <v>0</v>
          </cell>
          <cell r="AL348">
            <v>0</v>
          </cell>
        </row>
        <row r="349">
          <cell r="B349" t="str">
            <v/>
          </cell>
          <cell r="C349" t="str">
            <v/>
          </cell>
          <cell r="O349" t="str">
            <v/>
          </cell>
          <cell r="Q349" t="str">
            <v/>
          </cell>
          <cell r="S349" t="str">
            <v/>
          </cell>
          <cell r="T349" t="str">
            <v/>
          </cell>
          <cell r="U349" t="str">
            <v/>
          </cell>
          <cell r="V349" t="str">
            <v/>
          </cell>
          <cell r="X349">
            <v>0</v>
          </cell>
          <cell r="AK349">
            <v>0</v>
          </cell>
          <cell r="AL349">
            <v>0</v>
          </cell>
        </row>
        <row r="350">
          <cell r="B350" t="str">
            <v/>
          </cell>
          <cell r="C350" t="str">
            <v/>
          </cell>
          <cell r="O350" t="str">
            <v/>
          </cell>
          <cell r="Q350" t="str">
            <v/>
          </cell>
          <cell r="S350" t="str">
            <v/>
          </cell>
          <cell r="T350" t="str">
            <v/>
          </cell>
          <cell r="U350" t="str">
            <v/>
          </cell>
          <cell r="V350" t="str">
            <v/>
          </cell>
          <cell r="X350">
            <v>0</v>
          </cell>
          <cell r="AK350">
            <v>0</v>
          </cell>
          <cell r="AL350">
            <v>0</v>
          </cell>
        </row>
        <row r="351">
          <cell r="B351" t="str">
            <v/>
          </cell>
          <cell r="C351" t="str">
            <v/>
          </cell>
          <cell r="O351" t="str">
            <v/>
          </cell>
          <cell r="Q351" t="str">
            <v/>
          </cell>
          <cell r="S351" t="str">
            <v/>
          </cell>
          <cell r="T351" t="str">
            <v/>
          </cell>
          <cell r="U351" t="str">
            <v/>
          </cell>
          <cell r="V351" t="str">
            <v/>
          </cell>
          <cell r="X351">
            <v>0</v>
          </cell>
          <cell r="AK351">
            <v>0</v>
          </cell>
          <cell r="AL351">
            <v>0</v>
          </cell>
        </row>
        <row r="352">
          <cell r="B352" t="str">
            <v/>
          </cell>
          <cell r="C352" t="str">
            <v/>
          </cell>
          <cell r="O352" t="str">
            <v/>
          </cell>
          <cell r="Q352" t="str">
            <v/>
          </cell>
          <cell r="S352" t="str">
            <v/>
          </cell>
          <cell r="T352" t="str">
            <v/>
          </cell>
          <cell r="U352" t="str">
            <v/>
          </cell>
          <cell r="V352" t="str">
            <v/>
          </cell>
          <cell r="X352">
            <v>0</v>
          </cell>
          <cell r="AK352">
            <v>0</v>
          </cell>
          <cell r="AL352">
            <v>0</v>
          </cell>
        </row>
        <row r="353">
          <cell r="B353" t="str">
            <v/>
          </cell>
          <cell r="C353" t="str">
            <v/>
          </cell>
          <cell r="O353" t="str">
            <v/>
          </cell>
          <cell r="Q353" t="str">
            <v/>
          </cell>
          <cell r="S353" t="str">
            <v/>
          </cell>
          <cell r="T353" t="str">
            <v/>
          </cell>
          <cell r="U353" t="str">
            <v/>
          </cell>
          <cell r="V353" t="str">
            <v/>
          </cell>
          <cell r="X353">
            <v>0</v>
          </cell>
          <cell r="AK353">
            <v>0</v>
          </cell>
          <cell r="AL353">
            <v>0</v>
          </cell>
        </row>
        <row r="354">
          <cell r="B354" t="str">
            <v/>
          </cell>
          <cell r="C354" t="str">
            <v/>
          </cell>
          <cell r="O354" t="str">
            <v/>
          </cell>
          <cell r="Q354" t="str">
            <v/>
          </cell>
          <cell r="S354" t="str">
            <v/>
          </cell>
          <cell r="T354" t="str">
            <v/>
          </cell>
          <cell r="U354" t="str">
            <v/>
          </cell>
          <cell r="V354" t="str">
            <v/>
          </cell>
          <cell r="X354">
            <v>0</v>
          </cell>
          <cell r="AK354">
            <v>0</v>
          </cell>
          <cell r="AL354">
            <v>0</v>
          </cell>
        </row>
        <row r="355">
          <cell r="B355" t="str">
            <v/>
          </cell>
          <cell r="C355" t="str">
            <v/>
          </cell>
          <cell r="O355" t="str">
            <v/>
          </cell>
          <cell r="Q355" t="str">
            <v/>
          </cell>
          <cell r="S355" t="str">
            <v/>
          </cell>
          <cell r="T355" t="str">
            <v/>
          </cell>
          <cell r="U355" t="str">
            <v/>
          </cell>
          <cell r="V355" t="str">
            <v/>
          </cell>
          <cell r="X355">
            <v>0</v>
          </cell>
          <cell r="AK355">
            <v>0</v>
          </cell>
          <cell r="AL355">
            <v>0</v>
          </cell>
        </row>
        <row r="356">
          <cell r="B356" t="str">
            <v/>
          </cell>
          <cell r="C356" t="str">
            <v/>
          </cell>
          <cell r="O356" t="str">
            <v/>
          </cell>
          <cell r="Q356" t="str">
            <v/>
          </cell>
          <cell r="S356" t="str">
            <v/>
          </cell>
          <cell r="T356" t="str">
            <v/>
          </cell>
          <cell r="U356" t="str">
            <v/>
          </cell>
          <cell r="V356" t="str">
            <v/>
          </cell>
          <cell r="X356">
            <v>0</v>
          </cell>
          <cell r="AK356">
            <v>0</v>
          </cell>
          <cell r="AL356">
            <v>0</v>
          </cell>
        </row>
        <row r="357">
          <cell r="B357" t="str">
            <v/>
          </cell>
          <cell r="C357" t="str">
            <v/>
          </cell>
          <cell r="O357" t="str">
            <v/>
          </cell>
          <cell r="Q357" t="str">
            <v/>
          </cell>
          <cell r="S357" t="str">
            <v/>
          </cell>
          <cell r="T357" t="str">
            <v/>
          </cell>
          <cell r="U357" t="str">
            <v/>
          </cell>
          <cell r="V357" t="str">
            <v/>
          </cell>
          <cell r="X357">
            <v>0</v>
          </cell>
          <cell r="AK357">
            <v>0</v>
          </cell>
          <cell r="AL357">
            <v>0</v>
          </cell>
        </row>
        <row r="358">
          <cell r="B358" t="str">
            <v/>
          </cell>
          <cell r="C358" t="str">
            <v/>
          </cell>
          <cell r="O358" t="str">
            <v/>
          </cell>
          <cell r="Q358" t="str">
            <v/>
          </cell>
          <cell r="S358" t="str">
            <v/>
          </cell>
          <cell r="T358" t="str">
            <v/>
          </cell>
          <cell r="U358" t="str">
            <v/>
          </cell>
          <cell r="V358" t="str">
            <v/>
          </cell>
          <cell r="X358">
            <v>0</v>
          </cell>
          <cell r="AK358">
            <v>0</v>
          </cell>
          <cell r="AL358">
            <v>0</v>
          </cell>
        </row>
        <row r="359">
          <cell r="B359" t="str">
            <v/>
          </cell>
          <cell r="C359" t="str">
            <v/>
          </cell>
          <cell r="O359" t="str">
            <v/>
          </cell>
          <cell r="Q359" t="str">
            <v/>
          </cell>
          <cell r="S359" t="str">
            <v/>
          </cell>
          <cell r="T359" t="str">
            <v/>
          </cell>
          <cell r="U359" t="str">
            <v/>
          </cell>
          <cell r="V359" t="str">
            <v/>
          </cell>
          <cell r="X359">
            <v>0</v>
          </cell>
          <cell r="AK359">
            <v>0</v>
          </cell>
          <cell r="AL359">
            <v>0</v>
          </cell>
        </row>
        <row r="360">
          <cell r="B360" t="str">
            <v/>
          </cell>
          <cell r="C360" t="str">
            <v/>
          </cell>
          <cell r="O360" t="str">
            <v/>
          </cell>
          <cell r="Q360" t="str">
            <v/>
          </cell>
          <cell r="S360" t="str">
            <v/>
          </cell>
          <cell r="T360" t="str">
            <v/>
          </cell>
          <cell r="U360" t="str">
            <v/>
          </cell>
          <cell r="V360" t="str">
            <v/>
          </cell>
          <cell r="X360">
            <v>0</v>
          </cell>
          <cell r="AK360">
            <v>0</v>
          </cell>
          <cell r="AL360">
            <v>0</v>
          </cell>
        </row>
        <row r="361">
          <cell r="B361" t="str">
            <v/>
          </cell>
          <cell r="C361" t="str">
            <v/>
          </cell>
          <cell r="O361" t="str">
            <v/>
          </cell>
          <cell r="Q361" t="str">
            <v/>
          </cell>
          <cell r="S361" t="str">
            <v/>
          </cell>
          <cell r="T361" t="str">
            <v/>
          </cell>
          <cell r="U361" t="str">
            <v/>
          </cell>
          <cell r="V361" t="str">
            <v/>
          </cell>
          <cell r="X361">
            <v>0</v>
          </cell>
          <cell r="AK361">
            <v>0</v>
          </cell>
          <cell r="AL361">
            <v>0</v>
          </cell>
        </row>
        <row r="362">
          <cell r="B362" t="str">
            <v/>
          </cell>
          <cell r="C362" t="str">
            <v/>
          </cell>
          <cell r="O362" t="str">
            <v/>
          </cell>
          <cell r="Q362" t="str">
            <v/>
          </cell>
          <cell r="S362" t="str">
            <v/>
          </cell>
          <cell r="T362" t="str">
            <v/>
          </cell>
          <cell r="U362" t="str">
            <v/>
          </cell>
          <cell r="V362" t="str">
            <v/>
          </cell>
          <cell r="X362">
            <v>0</v>
          </cell>
          <cell r="AK362">
            <v>0</v>
          </cell>
          <cell r="AL362">
            <v>0</v>
          </cell>
        </row>
        <row r="363">
          <cell r="B363" t="str">
            <v/>
          </cell>
          <cell r="C363" t="str">
            <v/>
          </cell>
          <cell r="O363" t="str">
            <v/>
          </cell>
          <cell r="Q363" t="str">
            <v/>
          </cell>
          <cell r="S363" t="str">
            <v/>
          </cell>
          <cell r="T363" t="str">
            <v/>
          </cell>
          <cell r="U363" t="str">
            <v/>
          </cell>
          <cell r="V363" t="str">
            <v/>
          </cell>
          <cell r="X363">
            <v>0</v>
          </cell>
          <cell r="AK363">
            <v>0</v>
          </cell>
          <cell r="AL363">
            <v>0</v>
          </cell>
        </row>
        <row r="364">
          <cell r="B364" t="str">
            <v/>
          </cell>
          <cell r="C364" t="str">
            <v/>
          </cell>
          <cell r="O364" t="str">
            <v/>
          </cell>
          <cell r="Q364" t="str">
            <v/>
          </cell>
          <cell r="S364" t="str">
            <v/>
          </cell>
          <cell r="T364" t="str">
            <v/>
          </cell>
          <cell r="U364" t="str">
            <v/>
          </cell>
          <cell r="V364" t="str">
            <v/>
          </cell>
          <cell r="X364">
            <v>0</v>
          </cell>
          <cell r="AK364">
            <v>0</v>
          </cell>
          <cell r="AL364">
            <v>0</v>
          </cell>
        </row>
        <row r="365">
          <cell r="B365" t="str">
            <v/>
          </cell>
          <cell r="C365" t="str">
            <v/>
          </cell>
          <cell r="O365" t="str">
            <v/>
          </cell>
          <cell r="Q365" t="str">
            <v/>
          </cell>
          <cell r="S365" t="str">
            <v/>
          </cell>
          <cell r="T365" t="str">
            <v/>
          </cell>
          <cell r="U365" t="str">
            <v/>
          </cell>
          <cell r="V365" t="str">
            <v/>
          </cell>
          <cell r="X365">
            <v>0</v>
          </cell>
          <cell r="AK365">
            <v>0</v>
          </cell>
          <cell r="AL365">
            <v>0</v>
          </cell>
        </row>
        <row r="366">
          <cell r="B366" t="str">
            <v/>
          </cell>
          <cell r="C366" t="str">
            <v/>
          </cell>
          <cell r="O366" t="str">
            <v/>
          </cell>
          <cell r="Q366" t="str">
            <v/>
          </cell>
          <cell r="S366" t="str">
            <v/>
          </cell>
          <cell r="T366" t="str">
            <v/>
          </cell>
          <cell r="U366" t="str">
            <v/>
          </cell>
          <cell r="V366" t="str">
            <v/>
          </cell>
          <cell r="X366">
            <v>0</v>
          </cell>
          <cell r="AK366">
            <v>0</v>
          </cell>
          <cell r="AL366">
            <v>0</v>
          </cell>
        </row>
        <row r="367">
          <cell r="B367" t="str">
            <v/>
          </cell>
          <cell r="C367" t="str">
            <v/>
          </cell>
          <cell r="O367" t="str">
            <v/>
          </cell>
          <cell r="Q367" t="str">
            <v/>
          </cell>
          <cell r="S367" t="str">
            <v/>
          </cell>
          <cell r="T367" t="str">
            <v/>
          </cell>
          <cell r="U367" t="str">
            <v/>
          </cell>
          <cell r="V367" t="str">
            <v/>
          </cell>
          <cell r="X367">
            <v>0</v>
          </cell>
          <cell r="AK367">
            <v>0</v>
          </cell>
          <cell r="AL367">
            <v>0</v>
          </cell>
        </row>
        <row r="368">
          <cell r="B368" t="str">
            <v/>
          </cell>
          <cell r="C368" t="str">
            <v/>
          </cell>
          <cell r="O368" t="str">
            <v/>
          </cell>
          <cell r="Q368" t="str">
            <v/>
          </cell>
          <cell r="S368" t="str">
            <v/>
          </cell>
          <cell r="T368" t="str">
            <v/>
          </cell>
          <cell r="U368" t="str">
            <v/>
          </cell>
          <cell r="V368" t="str">
            <v/>
          </cell>
          <cell r="X368">
            <v>0</v>
          </cell>
          <cell r="AK368">
            <v>0</v>
          </cell>
          <cell r="AL368">
            <v>0</v>
          </cell>
        </row>
        <row r="369">
          <cell r="B369" t="str">
            <v/>
          </cell>
          <cell r="C369" t="str">
            <v/>
          </cell>
          <cell r="O369" t="str">
            <v/>
          </cell>
          <cell r="Q369" t="str">
            <v/>
          </cell>
          <cell r="S369" t="str">
            <v/>
          </cell>
          <cell r="T369" t="str">
            <v/>
          </cell>
          <cell r="U369" t="str">
            <v/>
          </cell>
          <cell r="V369" t="str">
            <v/>
          </cell>
          <cell r="X369">
            <v>0</v>
          </cell>
          <cell r="AK369">
            <v>0</v>
          </cell>
          <cell r="AL369">
            <v>0</v>
          </cell>
        </row>
        <row r="370">
          <cell r="B370" t="str">
            <v/>
          </cell>
          <cell r="C370" t="str">
            <v/>
          </cell>
          <cell r="O370" t="str">
            <v/>
          </cell>
          <cell r="Q370" t="str">
            <v/>
          </cell>
          <cell r="S370" t="str">
            <v/>
          </cell>
          <cell r="T370" t="str">
            <v/>
          </cell>
          <cell r="U370" t="str">
            <v/>
          </cell>
          <cell r="V370" t="str">
            <v/>
          </cell>
          <cell r="X370">
            <v>0</v>
          </cell>
          <cell r="AK370">
            <v>0</v>
          </cell>
          <cell r="AL370">
            <v>0</v>
          </cell>
        </row>
        <row r="371">
          <cell r="B371" t="str">
            <v/>
          </cell>
          <cell r="C371" t="str">
            <v/>
          </cell>
          <cell r="O371" t="str">
            <v/>
          </cell>
          <cell r="Q371" t="str">
            <v/>
          </cell>
          <cell r="S371" t="str">
            <v/>
          </cell>
          <cell r="T371" t="str">
            <v/>
          </cell>
          <cell r="U371" t="str">
            <v/>
          </cell>
          <cell r="V371" t="str">
            <v/>
          </cell>
          <cell r="X371">
            <v>0</v>
          </cell>
          <cell r="AK371">
            <v>0</v>
          </cell>
          <cell r="AL371">
            <v>0</v>
          </cell>
        </row>
        <row r="372">
          <cell r="B372" t="str">
            <v/>
          </cell>
          <cell r="C372" t="str">
            <v/>
          </cell>
          <cell r="O372" t="str">
            <v/>
          </cell>
          <cell r="Q372" t="str">
            <v/>
          </cell>
          <cell r="S372" t="str">
            <v/>
          </cell>
          <cell r="T372" t="str">
            <v/>
          </cell>
          <cell r="U372" t="str">
            <v/>
          </cell>
          <cell r="V372" t="str">
            <v/>
          </cell>
          <cell r="X372">
            <v>0</v>
          </cell>
          <cell r="AK372">
            <v>0</v>
          </cell>
          <cell r="AL372">
            <v>0</v>
          </cell>
        </row>
        <row r="373">
          <cell r="B373" t="str">
            <v/>
          </cell>
          <cell r="C373" t="str">
            <v/>
          </cell>
          <cell r="O373" t="str">
            <v/>
          </cell>
          <cell r="Q373" t="str">
            <v/>
          </cell>
          <cell r="S373" t="str">
            <v/>
          </cell>
          <cell r="T373" t="str">
            <v/>
          </cell>
          <cell r="U373" t="str">
            <v/>
          </cell>
          <cell r="V373" t="str">
            <v/>
          </cell>
          <cell r="X373">
            <v>0</v>
          </cell>
          <cell r="AK373">
            <v>0</v>
          </cell>
          <cell r="AL373">
            <v>0</v>
          </cell>
        </row>
        <row r="374">
          <cell r="B374" t="str">
            <v/>
          </cell>
          <cell r="C374" t="str">
            <v/>
          </cell>
          <cell r="O374" t="str">
            <v/>
          </cell>
          <cell r="Q374" t="str">
            <v/>
          </cell>
          <cell r="S374" t="str">
            <v/>
          </cell>
          <cell r="T374" t="str">
            <v/>
          </cell>
          <cell r="U374" t="str">
            <v/>
          </cell>
          <cell r="V374" t="str">
            <v/>
          </cell>
          <cell r="X374">
            <v>0</v>
          </cell>
          <cell r="AK374">
            <v>0</v>
          </cell>
          <cell r="AL374">
            <v>0</v>
          </cell>
        </row>
        <row r="375">
          <cell r="B375" t="str">
            <v/>
          </cell>
          <cell r="C375" t="str">
            <v/>
          </cell>
          <cell r="O375" t="str">
            <v/>
          </cell>
          <cell r="Q375" t="str">
            <v/>
          </cell>
          <cell r="S375" t="str">
            <v/>
          </cell>
          <cell r="T375" t="str">
            <v/>
          </cell>
          <cell r="U375" t="str">
            <v/>
          </cell>
          <cell r="V375" t="str">
            <v/>
          </cell>
          <cell r="X375">
            <v>0</v>
          </cell>
          <cell r="AK375">
            <v>0</v>
          </cell>
          <cell r="AL375">
            <v>0</v>
          </cell>
        </row>
        <row r="376">
          <cell r="B376" t="str">
            <v/>
          </cell>
          <cell r="C376" t="str">
            <v/>
          </cell>
          <cell r="O376" t="str">
            <v/>
          </cell>
          <cell r="Q376" t="str">
            <v/>
          </cell>
          <cell r="S376" t="str">
            <v/>
          </cell>
          <cell r="T376" t="str">
            <v/>
          </cell>
          <cell r="U376" t="str">
            <v/>
          </cell>
          <cell r="V376" t="str">
            <v/>
          </cell>
          <cell r="X376">
            <v>0</v>
          </cell>
          <cell r="AK376">
            <v>0</v>
          </cell>
          <cell r="AL376">
            <v>0</v>
          </cell>
        </row>
        <row r="377">
          <cell r="B377" t="str">
            <v/>
          </cell>
          <cell r="C377" t="str">
            <v/>
          </cell>
          <cell r="O377" t="str">
            <v/>
          </cell>
          <cell r="Q377" t="str">
            <v/>
          </cell>
          <cell r="S377" t="str">
            <v/>
          </cell>
          <cell r="T377" t="str">
            <v/>
          </cell>
          <cell r="U377" t="str">
            <v/>
          </cell>
          <cell r="V377" t="str">
            <v/>
          </cell>
          <cell r="X377">
            <v>0</v>
          </cell>
          <cell r="AK377">
            <v>0</v>
          </cell>
          <cell r="AL377">
            <v>0</v>
          </cell>
        </row>
        <row r="378">
          <cell r="B378" t="str">
            <v/>
          </cell>
          <cell r="C378" t="str">
            <v/>
          </cell>
          <cell r="O378" t="str">
            <v/>
          </cell>
          <cell r="Q378" t="str">
            <v/>
          </cell>
          <cell r="S378" t="str">
            <v/>
          </cell>
          <cell r="T378" t="str">
            <v/>
          </cell>
          <cell r="U378" t="str">
            <v/>
          </cell>
          <cell r="V378" t="str">
            <v/>
          </cell>
          <cell r="X378">
            <v>0</v>
          </cell>
          <cell r="AK378">
            <v>0</v>
          </cell>
          <cell r="AL378">
            <v>0</v>
          </cell>
        </row>
        <row r="379">
          <cell r="B379" t="str">
            <v/>
          </cell>
          <cell r="C379" t="str">
            <v/>
          </cell>
          <cell r="O379" t="str">
            <v/>
          </cell>
          <cell r="Q379" t="str">
            <v/>
          </cell>
          <cell r="S379" t="str">
            <v/>
          </cell>
          <cell r="T379" t="str">
            <v/>
          </cell>
          <cell r="U379" t="str">
            <v/>
          </cell>
          <cell r="V379" t="str">
            <v/>
          </cell>
          <cell r="X379">
            <v>0</v>
          </cell>
          <cell r="AK379">
            <v>0</v>
          </cell>
          <cell r="AL379">
            <v>0</v>
          </cell>
        </row>
        <row r="380">
          <cell r="B380" t="str">
            <v/>
          </cell>
          <cell r="C380" t="str">
            <v/>
          </cell>
          <cell r="O380" t="str">
            <v/>
          </cell>
          <cell r="Q380" t="str">
            <v/>
          </cell>
          <cell r="S380" t="str">
            <v/>
          </cell>
          <cell r="T380" t="str">
            <v/>
          </cell>
          <cell r="U380" t="str">
            <v/>
          </cell>
          <cell r="V380" t="str">
            <v/>
          </cell>
          <cell r="X380">
            <v>0</v>
          </cell>
          <cell r="AK380">
            <v>0</v>
          </cell>
          <cell r="AL380">
            <v>0</v>
          </cell>
        </row>
        <row r="381">
          <cell r="B381" t="str">
            <v/>
          </cell>
          <cell r="C381" t="str">
            <v/>
          </cell>
          <cell r="O381" t="str">
            <v/>
          </cell>
          <cell r="Q381" t="str">
            <v/>
          </cell>
          <cell r="S381" t="str">
            <v/>
          </cell>
          <cell r="T381" t="str">
            <v/>
          </cell>
          <cell r="U381" t="str">
            <v/>
          </cell>
          <cell r="V381" t="str">
            <v/>
          </cell>
          <cell r="X381">
            <v>0</v>
          </cell>
          <cell r="AK381">
            <v>0</v>
          </cell>
          <cell r="AL381">
            <v>0</v>
          </cell>
        </row>
        <row r="382">
          <cell r="B382" t="str">
            <v/>
          </cell>
          <cell r="C382" t="str">
            <v/>
          </cell>
          <cell r="O382" t="str">
            <v/>
          </cell>
          <cell r="Q382" t="str">
            <v/>
          </cell>
          <cell r="S382" t="str">
            <v/>
          </cell>
          <cell r="T382" t="str">
            <v/>
          </cell>
          <cell r="U382" t="str">
            <v/>
          </cell>
          <cell r="V382" t="str">
            <v/>
          </cell>
          <cell r="X382">
            <v>0</v>
          </cell>
          <cell r="AK382">
            <v>0</v>
          </cell>
          <cell r="AL382">
            <v>0</v>
          </cell>
        </row>
        <row r="383">
          <cell r="B383" t="str">
            <v/>
          </cell>
          <cell r="C383" t="str">
            <v/>
          </cell>
          <cell r="O383" t="str">
            <v/>
          </cell>
          <cell r="Q383" t="str">
            <v/>
          </cell>
          <cell r="S383" t="str">
            <v/>
          </cell>
          <cell r="T383" t="str">
            <v/>
          </cell>
          <cell r="U383" t="str">
            <v/>
          </cell>
          <cell r="V383" t="str">
            <v/>
          </cell>
          <cell r="X383">
            <v>0</v>
          </cell>
          <cell r="AK383">
            <v>0</v>
          </cell>
          <cell r="AL383">
            <v>0</v>
          </cell>
        </row>
        <row r="384">
          <cell r="B384" t="str">
            <v/>
          </cell>
          <cell r="C384" t="str">
            <v/>
          </cell>
          <cell r="O384" t="str">
            <v/>
          </cell>
          <cell r="Q384" t="str">
            <v/>
          </cell>
          <cell r="S384" t="str">
            <v/>
          </cell>
          <cell r="T384" t="str">
            <v/>
          </cell>
          <cell r="U384" t="str">
            <v/>
          </cell>
          <cell r="V384" t="str">
            <v/>
          </cell>
          <cell r="X384">
            <v>0</v>
          </cell>
          <cell r="AK384">
            <v>0</v>
          </cell>
          <cell r="AL384">
            <v>0</v>
          </cell>
        </row>
        <row r="385">
          <cell r="B385" t="str">
            <v/>
          </cell>
          <cell r="C385" t="str">
            <v/>
          </cell>
          <cell r="O385" t="str">
            <v/>
          </cell>
          <cell r="Q385" t="str">
            <v/>
          </cell>
          <cell r="S385" t="str">
            <v/>
          </cell>
          <cell r="T385" t="str">
            <v/>
          </cell>
          <cell r="U385" t="str">
            <v/>
          </cell>
          <cell r="V385" t="str">
            <v/>
          </cell>
          <cell r="X385">
            <v>0</v>
          </cell>
          <cell r="AK385">
            <v>0</v>
          </cell>
          <cell r="AL385">
            <v>0</v>
          </cell>
        </row>
        <row r="386">
          <cell r="B386" t="str">
            <v/>
          </cell>
          <cell r="C386" t="str">
            <v/>
          </cell>
          <cell r="O386" t="str">
            <v/>
          </cell>
          <cell r="Q386" t="str">
            <v/>
          </cell>
          <cell r="S386" t="str">
            <v/>
          </cell>
          <cell r="T386" t="str">
            <v/>
          </cell>
          <cell r="U386" t="str">
            <v/>
          </cell>
          <cell r="V386" t="str">
            <v/>
          </cell>
          <cell r="X386">
            <v>0</v>
          </cell>
          <cell r="AK386">
            <v>0</v>
          </cell>
          <cell r="AL386">
            <v>0</v>
          </cell>
        </row>
        <row r="387">
          <cell r="B387" t="str">
            <v/>
          </cell>
          <cell r="C387" t="str">
            <v/>
          </cell>
          <cell r="O387" t="str">
            <v/>
          </cell>
          <cell r="Q387" t="str">
            <v/>
          </cell>
          <cell r="S387" t="str">
            <v/>
          </cell>
          <cell r="T387" t="str">
            <v/>
          </cell>
          <cell r="U387" t="str">
            <v/>
          </cell>
          <cell r="V387" t="str">
            <v/>
          </cell>
          <cell r="X387">
            <v>0</v>
          </cell>
          <cell r="AK387">
            <v>0</v>
          </cell>
          <cell r="AL387">
            <v>0</v>
          </cell>
        </row>
        <row r="388">
          <cell r="B388" t="str">
            <v/>
          </cell>
          <cell r="C388" t="str">
            <v/>
          </cell>
          <cell r="O388" t="str">
            <v/>
          </cell>
          <cell r="Q388" t="str">
            <v/>
          </cell>
          <cell r="S388" t="str">
            <v/>
          </cell>
          <cell r="T388" t="str">
            <v/>
          </cell>
          <cell r="U388" t="str">
            <v/>
          </cell>
          <cell r="V388" t="str">
            <v/>
          </cell>
          <cell r="X388">
            <v>0</v>
          </cell>
          <cell r="AK388">
            <v>0</v>
          </cell>
          <cell r="AL388">
            <v>0</v>
          </cell>
        </row>
        <row r="389">
          <cell r="B389" t="str">
            <v/>
          </cell>
          <cell r="C389" t="str">
            <v/>
          </cell>
          <cell r="O389" t="str">
            <v/>
          </cell>
          <cell r="Q389" t="str">
            <v/>
          </cell>
          <cell r="S389" t="str">
            <v/>
          </cell>
          <cell r="T389" t="str">
            <v/>
          </cell>
          <cell r="U389" t="str">
            <v/>
          </cell>
          <cell r="V389" t="str">
            <v/>
          </cell>
          <cell r="X389">
            <v>0</v>
          </cell>
          <cell r="AK389">
            <v>0</v>
          </cell>
          <cell r="AL389">
            <v>0</v>
          </cell>
        </row>
        <row r="390">
          <cell r="B390" t="str">
            <v/>
          </cell>
          <cell r="C390" t="str">
            <v/>
          </cell>
          <cell r="O390" t="str">
            <v/>
          </cell>
          <cell r="Q390" t="str">
            <v/>
          </cell>
          <cell r="S390" t="str">
            <v/>
          </cell>
          <cell r="T390" t="str">
            <v/>
          </cell>
          <cell r="U390" t="str">
            <v/>
          </cell>
          <cell r="V390" t="str">
            <v/>
          </cell>
          <cell r="X390">
            <v>0</v>
          </cell>
          <cell r="AK390">
            <v>0</v>
          </cell>
          <cell r="AL390">
            <v>0</v>
          </cell>
        </row>
        <row r="391">
          <cell r="B391" t="str">
            <v/>
          </cell>
          <cell r="C391" t="str">
            <v/>
          </cell>
          <cell r="O391" t="str">
            <v/>
          </cell>
          <cell r="Q391" t="str">
            <v/>
          </cell>
          <cell r="S391" t="str">
            <v/>
          </cell>
          <cell r="T391" t="str">
            <v/>
          </cell>
          <cell r="U391" t="str">
            <v/>
          </cell>
          <cell r="V391" t="str">
            <v/>
          </cell>
          <cell r="X391">
            <v>0</v>
          </cell>
          <cell r="AK391">
            <v>0</v>
          </cell>
          <cell r="AL391">
            <v>0</v>
          </cell>
        </row>
        <row r="392">
          <cell r="B392" t="str">
            <v/>
          </cell>
          <cell r="C392" t="str">
            <v/>
          </cell>
          <cell r="O392" t="str">
            <v/>
          </cell>
          <cell r="Q392" t="str">
            <v/>
          </cell>
          <cell r="S392" t="str">
            <v/>
          </cell>
          <cell r="T392" t="str">
            <v/>
          </cell>
          <cell r="U392" t="str">
            <v/>
          </cell>
          <cell r="V392" t="str">
            <v/>
          </cell>
          <cell r="X392">
            <v>0</v>
          </cell>
          <cell r="AK392">
            <v>0</v>
          </cell>
          <cell r="AL392">
            <v>0</v>
          </cell>
        </row>
        <row r="393">
          <cell r="B393" t="str">
            <v/>
          </cell>
          <cell r="C393" t="str">
            <v/>
          </cell>
          <cell r="O393" t="str">
            <v/>
          </cell>
          <cell r="Q393" t="str">
            <v/>
          </cell>
          <cell r="S393" t="str">
            <v/>
          </cell>
          <cell r="T393" t="str">
            <v/>
          </cell>
          <cell r="U393" t="str">
            <v/>
          </cell>
          <cell r="V393" t="str">
            <v/>
          </cell>
          <cell r="X393">
            <v>0</v>
          </cell>
          <cell r="AK393">
            <v>0</v>
          </cell>
          <cell r="AL393">
            <v>0</v>
          </cell>
        </row>
        <row r="394">
          <cell r="B394" t="str">
            <v/>
          </cell>
          <cell r="C394" t="str">
            <v/>
          </cell>
          <cell r="O394" t="str">
            <v/>
          </cell>
          <cell r="Q394" t="str">
            <v/>
          </cell>
          <cell r="S394" t="str">
            <v/>
          </cell>
          <cell r="T394" t="str">
            <v/>
          </cell>
          <cell r="U394" t="str">
            <v/>
          </cell>
          <cell r="V394" t="str">
            <v/>
          </cell>
          <cell r="X394">
            <v>0</v>
          </cell>
          <cell r="AK394">
            <v>0</v>
          </cell>
          <cell r="AL394">
            <v>0</v>
          </cell>
        </row>
        <row r="395">
          <cell r="B395" t="str">
            <v/>
          </cell>
          <cell r="C395" t="str">
            <v/>
          </cell>
          <cell r="O395" t="str">
            <v/>
          </cell>
          <cell r="Q395" t="str">
            <v/>
          </cell>
          <cell r="S395" t="str">
            <v/>
          </cell>
          <cell r="T395" t="str">
            <v/>
          </cell>
          <cell r="U395" t="str">
            <v/>
          </cell>
          <cell r="V395" t="str">
            <v/>
          </cell>
          <cell r="X395">
            <v>0</v>
          </cell>
          <cell r="AK395">
            <v>0</v>
          </cell>
          <cell r="AL395">
            <v>0</v>
          </cell>
        </row>
        <row r="396">
          <cell r="B396" t="str">
            <v/>
          </cell>
          <cell r="C396" t="str">
            <v/>
          </cell>
          <cell r="O396" t="str">
            <v/>
          </cell>
          <cell r="Q396" t="str">
            <v/>
          </cell>
          <cell r="S396" t="str">
            <v/>
          </cell>
          <cell r="T396" t="str">
            <v/>
          </cell>
          <cell r="U396" t="str">
            <v/>
          </cell>
          <cell r="V396" t="str">
            <v/>
          </cell>
          <cell r="X396">
            <v>0</v>
          </cell>
          <cell r="AK396">
            <v>0</v>
          </cell>
          <cell r="AL396">
            <v>0</v>
          </cell>
        </row>
        <row r="397">
          <cell r="B397" t="str">
            <v/>
          </cell>
          <cell r="C397" t="str">
            <v/>
          </cell>
          <cell r="O397" t="str">
            <v/>
          </cell>
          <cell r="Q397" t="str">
            <v/>
          </cell>
          <cell r="S397" t="str">
            <v/>
          </cell>
          <cell r="T397" t="str">
            <v/>
          </cell>
          <cell r="U397" t="str">
            <v/>
          </cell>
          <cell r="V397" t="str">
            <v/>
          </cell>
          <cell r="X397">
            <v>0</v>
          </cell>
          <cell r="AK397">
            <v>0</v>
          </cell>
          <cell r="AL397">
            <v>0</v>
          </cell>
        </row>
        <row r="398">
          <cell r="B398" t="str">
            <v/>
          </cell>
          <cell r="C398" t="str">
            <v/>
          </cell>
          <cell r="O398" t="str">
            <v/>
          </cell>
          <cell r="Q398" t="str">
            <v/>
          </cell>
          <cell r="S398" t="str">
            <v/>
          </cell>
          <cell r="T398" t="str">
            <v/>
          </cell>
          <cell r="U398" t="str">
            <v/>
          </cell>
          <cell r="V398" t="str">
            <v/>
          </cell>
          <cell r="X398">
            <v>0</v>
          </cell>
          <cell r="AK398">
            <v>0</v>
          </cell>
          <cell r="AL398">
            <v>0</v>
          </cell>
        </row>
        <row r="399">
          <cell r="B399" t="str">
            <v/>
          </cell>
          <cell r="C399" t="str">
            <v/>
          </cell>
          <cell r="O399" t="str">
            <v/>
          </cell>
          <cell r="Q399" t="str">
            <v/>
          </cell>
          <cell r="S399" t="str">
            <v/>
          </cell>
          <cell r="T399" t="str">
            <v/>
          </cell>
          <cell r="U399" t="str">
            <v/>
          </cell>
          <cell r="V399" t="str">
            <v/>
          </cell>
          <cell r="X399">
            <v>0</v>
          </cell>
          <cell r="AK399">
            <v>0</v>
          </cell>
          <cell r="AL399">
            <v>0</v>
          </cell>
        </row>
        <row r="400">
          <cell r="B400" t="str">
            <v/>
          </cell>
          <cell r="C400" t="str">
            <v/>
          </cell>
          <cell r="O400" t="str">
            <v/>
          </cell>
          <cell r="Q400" t="str">
            <v/>
          </cell>
          <cell r="S400" t="str">
            <v/>
          </cell>
          <cell r="T400" t="str">
            <v/>
          </cell>
          <cell r="U400" t="str">
            <v/>
          </cell>
          <cell r="V400" t="str">
            <v/>
          </cell>
          <cell r="X400">
            <v>0</v>
          </cell>
          <cell r="AK400">
            <v>0</v>
          </cell>
          <cell r="AL400">
            <v>0</v>
          </cell>
        </row>
        <row r="401">
          <cell r="B401" t="str">
            <v/>
          </cell>
          <cell r="C401" t="str">
            <v/>
          </cell>
          <cell r="O401" t="str">
            <v/>
          </cell>
          <cell r="Q401" t="str">
            <v/>
          </cell>
          <cell r="S401" t="str">
            <v/>
          </cell>
          <cell r="T401" t="str">
            <v/>
          </cell>
          <cell r="U401" t="str">
            <v/>
          </cell>
          <cell r="V401" t="str">
            <v/>
          </cell>
          <cell r="X401">
            <v>0</v>
          </cell>
          <cell r="AK401">
            <v>0</v>
          </cell>
          <cell r="AL401">
            <v>0</v>
          </cell>
        </row>
        <row r="402">
          <cell r="B402" t="str">
            <v/>
          </cell>
          <cell r="C402" t="str">
            <v/>
          </cell>
          <cell r="O402" t="str">
            <v/>
          </cell>
          <cell r="Q402" t="str">
            <v/>
          </cell>
          <cell r="S402" t="str">
            <v/>
          </cell>
          <cell r="T402" t="str">
            <v/>
          </cell>
          <cell r="U402" t="str">
            <v/>
          </cell>
          <cell r="V402" t="str">
            <v/>
          </cell>
          <cell r="X402">
            <v>0</v>
          </cell>
          <cell r="AK402">
            <v>0</v>
          </cell>
          <cell r="AL402">
            <v>0</v>
          </cell>
        </row>
        <row r="403">
          <cell r="B403" t="str">
            <v/>
          </cell>
          <cell r="C403" t="str">
            <v/>
          </cell>
          <cell r="O403" t="str">
            <v/>
          </cell>
          <cell r="Q403" t="str">
            <v/>
          </cell>
          <cell r="S403" t="str">
            <v/>
          </cell>
          <cell r="T403" t="str">
            <v/>
          </cell>
          <cell r="U403" t="str">
            <v/>
          </cell>
          <cell r="V403" t="str">
            <v/>
          </cell>
          <cell r="X403">
            <v>0</v>
          </cell>
          <cell r="AK403">
            <v>0</v>
          </cell>
          <cell r="AL403">
            <v>0</v>
          </cell>
        </row>
        <row r="404">
          <cell r="B404" t="str">
            <v/>
          </cell>
          <cell r="C404" t="str">
            <v/>
          </cell>
          <cell r="O404" t="str">
            <v/>
          </cell>
          <cell r="Q404" t="str">
            <v/>
          </cell>
          <cell r="S404" t="str">
            <v/>
          </cell>
          <cell r="T404" t="str">
            <v/>
          </cell>
          <cell r="U404" t="str">
            <v/>
          </cell>
          <cell r="V404" t="str">
            <v/>
          </cell>
          <cell r="X404">
            <v>0</v>
          </cell>
          <cell r="AK404">
            <v>0</v>
          </cell>
          <cell r="AL404">
            <v>0</v>
          </cell>
        </row>
        <row r="405">
          <cell r="B405" t="str">
            <v/>
          </cell>
          <cell r="C405" t="str">
            <v/>
          </cell>
          <cell r="O405" t="str">
            <v/>
          </cell>
          <cell r="Q405" t="str">
            <v/>
          </cell>
          <cell r="S405" t="str">
            <v/>
          </cell>
          <cell r="T405" t="str">
            <v/>
          </cell>
          <cell r="U405" t="str">
            <v/>
          </cell>
          <cell r="V405" t="str">
            <v/>
          </cell>
          <cell r="X405">
            <v>0</v>
          </cell>
          <cell r="AK405">
            <v>0</v>
          </cell>
          <cell r="AL405">
            <v>0</v>
          </cell>
        </row>
        <row r="406">
          <cell r="B406" t="str">
            <v/>
          </cell>
          <cell r="C406" t="str">
            <v/>
          </cell>
          <cell r="O406" t="str">
            <v/>
          </cell>
          <cell r="Q406" t="str">
            <v/>
          </cell>
          <cell r="S406" t="str">
            <v/>
          </cell>
          <cell r="T406" t="str">
            <v/>
          </cell>
          <cell r="U406" t="str">
            <v/>
          </cell>
          <cell r="V406" t="str">
            <v/>
          </cell>
          <cell r="X406">
            <v>0</v>
          </cell>
          <cell r="AK406">
            <v>0</v>
          </cell>
          <cell r="AL406">
            <v>0</v>
          </cell>
        </row>
        <row r="407">
          <cell r="B407" t="str">
            <v/>
          </cell>
          <cell r="C407" t="str">
            <v/>
          </cell>
          <cell r="O407" t="str">
            <v/>
          </cell>
          <cell r="Q407" t="str">
            <v/>
          </cell>
          <cell r="S407" t="str">
            <v/>
          </cell>
          <cell r="T407" t="str">
            <v/>
          </cell>
          <cell r="U407" t="str">
            <v/>
          </cell>
          <cell r="V407" t="str">
            <v/>
          </cell>
          <cell r="X407">
            <v>0</v>
          </cell>
          <cell r="AK407">
            <v>0</v>
          </cell>
          <cell r="AL407">
            <v>0</v>
          </cell>
        </row>
        <row r="408">
          <cell r="B408" t="str">
            <v/>
          </cell>
          <cell r="C408" t="str">
            <v/>
          </cell>
          <cell r="O408" t="str">
            <v/>
          </cell>
          <cell r="Q408" t="str">
            <v/>
          </cell>
          <cell r="S408" t="str">
            <v/>
          </cell>
          <cell r="T408" t="str">
            <v/>
          </cell>
          <cell r="U408" t="str">
            <v/>
          </cell>
          <cell r="V408" t="str">
            <v/>
          </cell>
          <cell r="X408">
            <v>0</v>
          </cell>
          <cell r="AK408">
            <v>0</v>
          </cell>
          <cell r="AL408">
            <v>0</v>
          </cell>
        </row>
        <row r="409">
          <cell r="B409" t="str">
            <v/>
          </cell>
          <cell r="C409" t="str">
            <v/>
          </cell>
          <cell r="O409" t="str">
            <v/>
          </cell>
          <cell r="Q409" t="str">
            <v/>
          </cell>
          <cell r="S409" t="str">
            <v/>
          </cell>
          <cell r="T409" t="str">
            <v/>
          </cell>
          <cell r="U409" t="str">
            <v/>
          </cell>
          <cell r="V409" t="str">
            <v/>
          </cell>
          <cell r="X409">
            <v>0</v>
          </cell>
          <cell r="AK409">
            <v>0</v>
          </cell>
          <cell r="AL409">
            <v>0</v>
          </cell>
        </row>
        <row r="410">
          <cell r="B410" t="str">
            <v/>
          </cell>
          <cell r="C410" t="str">
            <v/>
          </cell>
          <cell r="O410" t="str">
            <v/>
          </cell>
          <cell r="Q410" t="str">
            <v/>
          </cell>
          <cell r="S410" t="str">
            <v/>
          </cell>
          <cell r="T410" t="str">
            <v/>
          </cell>
          <cell r="U410" t="str">
            <v/>
          </cell>
          <cell r="V410" t="str">
            <v/>
          </cell>
          <cell r="X410">
            <v>0</v>
          </cell>
          <cell r="AK410">
            <v>0</v>
          </cell>
          <cell r="AL410">
            <v>0</v>
          </cell>
        </row>
        <row r="411">
          <cell r="B411" t="str">
            <v/>
          </cell>
          <cell r="C411" t="str">
            <v/>
          </cell>
          <cell r="O411" t="str">
            <v/>
          </cell>
          <cell r="Q411" t="str">
            <v/>
          </cell>
          <cell r="S411" t="str">
            <v/>
          </cell>
          <cell r="T411" t="str">
            <v/>
          </cell>
          <cell r="U411" t="str">
            <v/>
          </cell>
          <cell r="V411" t="str">
            <v/>
          </cell>
          <cell r="X411">
            <v>0</v>
          </cell>
          <cell r="AK411">
            <v>0</v>
          </cell>
          <cell r="AL411">
            <v>0</v>
          </cell>
        </row>
        <row r="412">
          <cell r="B412" t="str">
            <v/>
          </cell>
          <cell r="C412" t="str">
            <v/>
          </cell>
          <cell r="O412" t="str">
            <v/>
          </cell>
          <cell r="Q412" t="str">
            <v/>
          </cell>
          <cell r="S412" t="str">
            <v/>
          </cell>
          <cell r="T412" t="str">
            <v/>
          </cell>
          <cell r="U412" t="str">
            <v/>
          </cell>
          <cell r="V412" t="str">
            <v/>
          </cell>
          <cell r="X412">
            <v>0</v>
          </cell>
          <cell r="AK412">
            <v>0</v>
          </cell>
          <cell r="AL412">
            <v>0</v>
          </cell>
        </row>
        <row r="413">
          <cell r="B413" t="str">
            <v/>
          </cell>
          <cell r="C413" t="str">
            <v/>
          </cell>
          <cell r="O413" t="str">
            <v/>
          </cell>
          <cell r="Q413" t="str">
            <v/>
          </cell>
          <cell r="S413" t="str">
            <v/>
          </cell>
          <cell r="T413" t="str">
            <v/>
          </cell>
          <cell r="U413" t="str">
            <v/>
          </cell>
          <cell r="V413" t="str">
            <v/>
          </cell>
          <cell r="X413">
            <v>0</v>
          </cell>
          <cell r="AK413">
            <v>0</v>
          </cell>
          <cell r="AL413">
            <v>0</v>
          </cell>
        </row>
        <row r="414">
          <cell r="B414" t="str">
            <v/>
          </cell>
          <cell r="C414" t="str">
            <v/>
          </cell>
          <cell r="O414" t="str">
            <v/>
          </cell>
          <cell r="Q414" t="str">
            <v/>
          </cell>
          <cell r="S414" t="str">
            <v/>
          </cell>
          <cell r="T414" t="str">
            <v/>
          </cell>
          <cell r="U414" t="str">
            <v/>
          </cell>
          <cell r="V414" t="str">
            <v/>
          </cell>
          <cell r="X414">
            <v>0</v>
          </cell>
          <cell r="AK414">
            <v>0</v>
          </cell>
          <cell r="AL414">
            <v>0</v>
          </cell>
        </row>
        <row r="415">
          <cell r="B415" t="str">
            <v/>
          </cell>
          <cell r="C415" t="str">
            <v/>
          </cell>
          <cell r="O415" t="str">
            <v/>
          </cell>
          <cell r="Q415" t="str">
            <v/>
          </cell>
          <cell r="S415" t="str">
            <v/>
          </cell>
          <cell r="T415" t="str">
            <v/>
          </cell>
          <cell r="U415" t="str">
            <v/>
          </cell>
          <cell r="V415" t="str">
            <v/>
          </cell>
          <cell r="X415">
            <v>0</v>
          </cell>
          <cell r="AK415">
            <v>0</v>
          </cell>
          <cell r="AL415">
            <v>0</v>
          </cell>
        </row>
        <row r="416">
          <cell r="B416" t="str">
            <v/>
          </cell>
          <cell r="C416" t="str">
            <v/>
          </cell>
          <cell r="O416" t="str">
            <v/>
          </cell>
          <cell r="Q416" t="str">
            <v/>
          </cell>
          <cell r="S416" t="str">
            <v/>
          </cell>
          <cell r="T416" t="str">
            <v/>
          </cell>
          <cell r="U416" t="str">
            <v/>
          </cell>
          <cell r="V416" t="str">
            <v/>
          </cell>
          <cell r="X416">
            <v>0</v>
          </cell>
          <cell r="AK416">
            <v>0</v>
          </cell>
          <cell r="AL416">
            <v>0</v>
          </cell>
        </row>
        <row r="417">
          <cell r="B417" t="str">
            <v/>
          </cell>
          <cell r="C417" t="str">
            <v/>
          </cell>
          <cell r="O417" t="str">
            <v/>
          </cell>
          <cell r="Q417" t="str">
            <v/>
          </cell>
          <cell r="S417" t="str">
            <v/>
          </cell>
          <cell r="T417" t="str">
            <v/>
          </cell>
          <cell r="U417" t="str">
            <v/>
          </cell>
          <cell r="V417" t="str">
            <v/>
          </cell>
          <cell r="X417">
            <v>0</v>
          </cell>
          <cell r="AK417">
            <v>0</v>
          </cell>
          <cell r="AL417">
            <v>0</v>
          </cell>
        </row>
        <row r="418">
          <cell r="B418" t="str">
            <v/>
          </cell>
          <cell r="C418" t="str">
            <v/>
          </cell>
          <cell r="O418" t="str">
            <v/>
          </cell>
          <cell r="Q418" t="str">
            <v/>
          </cell>
          <cell r="S418" t="str">
            <v/>
          </cell>
          <cell r="T418" t="str">
            <v/>
          </cell>
          <cell r="U418" t="str">
            <v/>
          </cell>
          <cell r="V418" t="str">
            <v/>
          </cell>
          <cell r="X418">
            <v>0</v>
          </cell>
          <cell r="AK418">
            <v>0</v>
          </cell>
          <cell r="AL418">
            <v>0</v>
          </cell>
        </row>
        <row r="419">
          <cell r="B419" t="str">
            <v/>
          </cell>
          <cell r="C419" t="str">
            <v/>
          </cell>
          <cell r="O419" t="str">
            <v/>
          </cell>
          <cell r="Q419" t="str">
            <v/>
          </cell>
          <cell r="S419" t="str">
            <v/>
          </cell>
          <cell r="T419" t="str">
            <v/>
          </cell>
          <cell r="U419" t="str">
            <v/>
          </cell>
          <cell r="V419" t="str">
            <v/>
          </cell>
          <cell r="X419">
            <v>0</v>
          </cell>
          <cell r="AK419">
            <v>0</v>
          </cell>
          <cell r="AL419">
            <v>0</v>
          </cell>
        </row>
        <row r="420">
          <cell r="B420" t="str">
            <v/>
          </cell>
          <cell r="C420" t="str">
            <v/>
          </cell>
          <cell r="O420" t="str">
            <v/>
          </cell>
          <cell r="Q420" t="str">
            <v/>
          </cell>
          <cell r="S420" t="str">
            <v/>
          </cell>
          <cell r="T420" t="str">
            <v/>
          </cell>
          <cell r="U420" t="str">
            <v/>
          </cell>
          <cell r="V420" t="str">
            <v/>
          </cell>
          <cell r="X420">
            <v>0</v>
          </cell>
          <cell r="AK420">
            <v>0</v>
          </cell>
          <cell r="AL420">
            <v>0</v>
          </cell>
        </row>
        <row r="421">
          <cell r="B421" t="str">
            <v/>
          </cell>
          <cell r="C421" t="str">
            <v/>
          </cell>
          <cell r="O421" t="str">
            <v/>
          </cell>
          <cell r="Q421" t="str">
            <v/>
          </cell>
          <cell r="S421" t="str">
            <v/>
          </cell>
          <cell r="T421" t="str">
            <v/>
          </cell>
          <cell r="U421" t="str">
            <v/>
          </cell>
          <cell r="V421" t="str">
            <v/>
          </cell>
          <cell r="X421">
            <v>0</v>
          </cell>
          <cell r="AK421">
            <v>0</v>
          </cell>
          <cell r="AL421">
            <v>0</v>
          </cell>
        </row>
        <row r="422">
          <cell r="B422" t="str">
            <v/>
          </cell>
          <cell r="C422" t="str">
            <v/>
          </cell>
          <cell r="O422" t="str">
            <v/>
          </cell>
          <cell r="Q422" t="str">
            <v/>
          </cell>
          <cell r="S422" t="str">
            <v/>
          </cell>
          <cell r="T422" t="str">
            <v/>
          </cell>
          <cell r="U422" t="str">
            <v/>
          </cell>
          <cell r="V422" t="str">
            <v/>
          </cell>
          <cell r="X422">
            <v>0</v>
          </cell>
          <cell r="AK422">
            <v>0</v>
          </cell>
          <cell r="AL422">
            <v>0</v>
          </cell>
        </row>
        <row r="423">
          <cell r="B423" t="str">
            <v/>
          </cell>
          <cell r="C423" t="str">
            <v/>
          </cell>
          <cell r="O423" t="str">
            <v/>
          </cell>
          <cell r="Q423" t="str">
            <v/>
          </cell>
          <cell r="S423" t="str">
            <v/>
          </cell>
          <cell r="T423" t="str">
            <v/>
          </cell>
          <cell r="U423" t="str">
            <v/>
          </cell>
          <cell r="V423" t="str">
            <v/>
          </cell>
          <cell r="X423">
            <v>0</v>
          </cell>
          <cell r="AK423">
            <v>0</v>
          </cell>
          <cell r="AL423">
            <v>0</v>
          </cell>
        </row>
        <row r="424">
          <cell r="B424" t="str">
            <v/>
          </cell>
          <cell r="C424" t="str">
            <v/>
          </cell>
          <cell r="O424" t="str">
            <v/>
          </cell>
          <cell r="Q424" t="str">
            <v/>
          </cell>
          <cell r="S424" t="str">
            <v/>
          </cell>
          <cell r="T424" t="str">
            <v/>
          </cell>
          <cell r="U424" t="str">
            <v/>
          </cell>
          <cell r="V424" t="str">
            <v/>
          </cell>
          <cell r="X424">
            <v>0</v>
          </cell>
          <cell r="AK424">
            <v>0</v>
          </cell>
          <cell r="AL424">
            <v>0</v>
          </cell>
        </row>
        <row r="425">
          <cell r="B425" t="str">
            <v/>
          </cell>
          <cell r="C425" t="str">
            <v/>
          </cell>
          <cell r="O425" t="str">
            <v/>
          </cell>
          <cell r="Q425" t="str">
            <v/>
          </cell>
          <cell r="S425" t="str">
            <v/>
          </cell>
          <cell r="T425" t="str">
            <v/>
          </cell>
          <cell r="U425" t="str">
            <v/>
          </cell>
          <cell r="V425" t="str">
            <v/>
          </cell>
          <cell r="X425">
            <v>0</v>
          </cell>
          <cell r="AK425">
            <v>0</v>
          </cell>
          <cell r="AL425">
            <v>0</v>
          </cell>
        </row>
        <row r="426">
          <cell r="B426" t="str">
            <v/>
          </cell>
          <cell r="C426" t="str">
            <v/>
          </cell>
          <cell r="O426" t="str">
            <v/>
          </cell>
          <cell r="Q426" t="str">
            <v/>
          </cell>
          <cell r="S426" t="str">
            <v/>
          </cell>
          <cell r="T426" t="str">
            <v/>
          </cell>
          <cell r="U426" t="str">
            <v/>
          </cell>
          <cell r="V426" t="str">
            <v/>
          </cell>
          <cell r="X426">
            <v>0</v>
          </cell>
          <cell r="AK426">
            <v>0</v>
          </cell>
          <cell r="AL426">
            <v>0</v>
          </cell>
        </row>
        <row r="427">
          <cell r="B427" t="str">
            <v/>
          </cell>
          <cell r="C427" t="str">
            <v/>
          </cell>
          <cell r="O427" t="str">
            <v/>
          </cell>
          <cell r="Q427" t="str">
            <v/>
          </cell>
          <cell r="S427" t="str">
            <v/>
          </cell>
          <cell r="T427" t="str">
            <v/>
          </cell>
          <cell r="U427" t="str">
            <v/>
          </cell>
          <cell r="V427" t="str">
            <v/>
          </cell>
          <cell r="X427">
            <v>0</v>
          </cell>
          <cell r="AK427">
            <v>0</v>
          </cell>
          <cell r="AL427">
            <v>0</v>
          </cell>
        </row>
        <row r="428">
          <cell r="B428" t="str">
            <v/>
          </cell>
          <cell r="C428" t="str">
            <v/>
          </cell>
          <cell r="O428" t="str">
            <v/>
          </cell>
          <cell r="Q428" t="str">
            <v/>
          </cell>
          <cell r="S428" t="str">
            <v/>
          </cell>
          <cell r="T428" t="str">
            <v/>
          </cell>
          <cell r="U428" t="str">
            <v/>
          </cell>
          <cell r="V428" t="str">
            <v/>
          </cell>
          <cell r="X428">
            <v>0</v>
          </cell>
          <cell r="AK428">
            <v>0</v>
          </cell>
          <cell r="AL428">
            <v>0</v>
          </cell>
        </row>
        <row r="429">
          <cell r="B429" t="str">
            <v/>
          </cell>
          <cell r="C429" t="str">
            <v/>
          </cell>
          <cell r="O429" t="str">
            <v/>
          </cell>
          <cell r="Q429" t="str">
            <v/>
          </cell>
          <cell r="S429" t="str">
            <v/>
          </cell>
          <cell r="T429" t="str">
            <v/>
          </cell>
          <cell r="U429" t="str">
            <v/>
          </cell>
          <cell r="V429" t="str">
            <v/>
          </cell>
          <cell r="X429">
            <v>0</v>
          </cell>
          <cell r="AK429">
            <v>0</v>
          </cell>
          <cell r="AL429">
            <v>0</v>
          </cell>
        </row>
        <row r="430">
          <cell r="B430" t="str">
            <v/>
          </cell>
          <cell r="C430" t="str">
            <v/>
          </cell>
          <cell r="O430" t="str">
            <v/>
          </cell>
          <cell r="Q430" t="str">
            <v/>
          </cell>
          <cell r="S430" t="str">
            <v/>
          </cell>
          <cell r="T430" t="str">
            <v/>
          </cell>
          <cell r="U430" t="str">
            <v/>
          </cell>
          <cell r="V430" t="str">
            <v/>
          </cell>
          <cell r="X430">
            <v>0</v>
          </cell>
          <cell r="AK430">
            <v>0</v>
          </cell>
          <cell r="AL430">
            <v>0</v>
          </cell>
        </row>
        <row r="431">
          <cell r="B431" t="str">
            <v/>
          </cell>
          <cell r="C431" t="str">
            <v/>
          </cell>
          <cell r="O431" t="str">
            <v/>
          </cell>
          <cell r="Q431" t="str">
            <v/>
          </cell>
          <cell r="S431" t="str">
            <v/>
          </cell>
          <cell r="T431" t="str">
            <v/>
          </cell>
          <cell r="U431" t="str">
            <v/>
          </cell>
          <cell r="V431" t="str">
            <v/>
          </cell>
          <cell r="X431">
            <v>0</v>
          </cell>
          <cell r="AK431">
            <v>0</v>
          </cell>
          <cell r="AL431">
            <v>0</v>
          </cell>
        </row>
        <row r="432">
          <cell r="B432" t="str">
            <v/>
          </cell>
          <cell r="C432" t="str">
            <v/>
          </cell>
          <cell r="O432" t="str">
            <v/>
          </cell>
          <cell r="Q432" t="str">
            <v/>
          </cell>
          <cell r="S432" t="str">
            <v/>
          </cell>
          <cell r="T432" t="str">
            <v/>
          </cell>
          <cell r="U432" t="str">
            <v/>
          </cell>
          <cell r="V432" t="str">
            <v/>
          </cell>
          <cell r="X432">
            <v>0</v>
          </cell>
          <cell r="AK432">
            <v>0</v>
          </cell>
          <cell r="AL432">
            <v>0</v>
          </cell>
        </row>
        <row r="433">
          <cell r="B433" t="str">
            <v/>
          </cell>
          <cell r="C433" t="str">
            <v/>
          </cell>
          <cell r="O433" t="str">
            <v/>
          </cell>
          <cell r="Q433" t="str">
            <v/>
          </cell>
          <cell r="S433" t="str">
            <v/>
          </cell>
          <cell r="T433" t="str">
            <v/>
          </cell>
          <cell r="U433" t="str">
            <v/>
          </cell>
          <cell r="V433" t="str">
            <v/>
          </cell>
          <cell r="X433">
            <v>0</v>
          </cell>
          <cell r="AK433">
            <v>0</v>
          </cell>
          <cell r="AL433">
            <v>0</v>
          </cell>
        </row>
        <row r="434">
          <cell r="B434" t="str">
            <v/>
          </cell>
          <cell r="C434" t="str">
            <v/>
          </cell>
          <cell r="O434" t="str">
            <v/>
          </cell>
          <cell r="Q434" t="str">
            <v/>
          </cell>
          <cell r="S434" t="str">
            <v/>
          </cell>
          <cell r="T434" t="str">
            <v/>
          </cell>
          <cell r="U434" t="str">
            <v/>
          </cell>
          <cell r="V434" t="str">
            <v/>
          </cell>
          <cell r="X434">
            <v>0</v>
          </cell>
          <cell r="AK434">
            <v>0</v>
          </cell>
          <cell r="AL434">
            <v>0</v>
          </cell>
        </row>
        <row r="435">
          <cell r="B435" t="str">
            <v/>
          </cell>
          <cell r="C435" t="str">
            <v/>
          </cell>
          <cell r="O435" t="str">
            <v/>
          </cell>
          <cell r="Q435" t="str">
            <v/>
          </cell>
          <cell r="S435" t="str">
            <v/>
          </cell>
          <cell r="T435" t="str">
            <v/>
          </cell>
          <cell r="U435" t="str">
            <v/>
          </cell>
          <cell r="V435" t="str">
            <v/>
          </cell>
          <cell r="X435">
            <v>0</v>
          </cell>
          <cell r="AK435">
            <v>0</v>
          </cell>
          <cell r="AL435">
            <v>0</v>
          </cell>
        </row>
        <row r="436">
          <cell r="B436" t="str">
            <v/>
          </cell>
          <cell r="C436" t="str">
            <v/>
          </cell>
          <cell r="O436" t="str">
            <v/>
          </cell>
          <cell r="Q436" t="str">
            <v/>
          </cell>
          <cell r="S436" t="str">
            <v/>
          </cell>
          <cell r="T436" t="str">
            <v/>
          </cell>
          <cell r="U436" t="str">
            <v/>
          </cell>
          <cell r="V436" t="str">
            <v/>
          </cell>
          <cell r="X436">
            <v>0</v>
          </cell>
          <cell r="AK436">
            <v>0</v>
          </cell>
          <cell r="AL436">
            <v>0</v>
          </cell>
        </row>
        <row r="437">
          <cell r="B437" t="str">
            <v/>
          </cell>
          <cell r="C437" t="str">
            <v/>
          </cell>
          <cell r="O437" t="str">
            <v/>
          </cell>
          <cell r="Q437" t="str">
            <v/>
          </cell>
          <cell r="S437" t="str">
            <v/>
          </cell>
          <cell r="T437" t="str">
            <v/>
          </cell>
          <cell r="U437" t="str">
            <v/>
          </cell>
          <cell r="V437" t="str">
            <v/>
          </cell>
          <cell r="X437">
            <v>0</v>
          </cell>
          <cell r="AK437">
            <v>0</v>
          </cell>
          <cell r="AL437">
            <v>0</v>
          </cell>
        </row>
        <row r="438">
          <cell r="B438" t="str">
            <v/>
          </cell>
          <cell r="C438" t="str">
            <v/>
          </cell>
          <cell r="O438" t="str">
            <v/>
          </cell>
          <cell r="Q438" t="str">
            <v/>
          </cell>
          <cell r="S438" t="str">
            <v/>
          </cell>
          <cell r="T438" t="str">
            <v/>
          </cell>
          <cell r="U438" t="str">
            <v/>
          </cell>
          <cell r="V438" t="str">
            <v/>
          </cell>
          <cell r="X438">
            <v>0</v>
          </cell>
          <cell r="AK438">
            <v>0</v>
          </cell>
          <cell r="AL438">
            <v>0</v>
          </cell>
        </row>
        <row r="439">
          <cell r="B439" t="str">
            <v/>
          </cell>
          <cell r="C439" t="str">
            <v/>
          </cell>
          <cell r="O439" t="str">
            <v/>
          </cell>
          <cell r="Q439" t="str">
            <v/>
          </cell>
          <cell r="S439" t="str">
            <v/>
          </cell>
          <cell r="T439" t="str">
            <v/>
          </cell>
          <cell r="U439" t="str">
            <v/>
          </cell>
          <cell r="V439" t="str">
            <v/>
          </cell>
          <cell r="X439">
            <v>0</v>
          </cell>
          <cell r="AK439">
            <v>0</v>
          </cell>
          <cell r="AL439">
            <v>0</v>
          </cell>
        </row>
        <row r="440">
          <cell r="B440" t="str">
            <v/>
          </cell>
          <cell r="C440" t="str">
            <v/>
          </cell>
          <cell r="O440" t="str">
            <v/>
          </cell>
          <cell r="Q440" t="str">
            <v/>
          </cell>
          <cell r="S440" t="str">
            <v/>
          </cell>
          <cell r="T440" t="str">
            <v/>
          </cell>
          <cell r="U440" t="str">
            <v/>
          </cell>
          <cell r="V440" t="str">
            <v/>
          </cell>
          <cell r="X440">
            <v>0</v>
          </cell>
          <cell r="AK440">
            <v>0</v>
          </cell>
          <cell r="AL440">
            <v>0</v>
          </cell>
        </row>
        <row r="441">
          <cell r="B441" t="str">
            <v/>
          </cell>
          <cell r="C441" t="str">
            <v/>
          </cell>
          <cell r="O441" t="str">
            <v/>
          </cell>
          <cell r="Q441" t="str">
            <v/>
          </cell>
          <cell r="S441" t="str">
            <v/>
          </cell>
          <cell r="T441" t="str">
            <v/>
          </cell>
          <cell r="U441" t="str">
            <v/>
          </cell>
          <cell r="V441" t="str">
            <v/>
          </cell>
          <cell r="X441">
            <v>0</v>
          </cell>
          <cell r="AK441">
            <v>0</v>
          </cell>
          <cell r="AL441">
            <v>0</v>
          </cell>
        </row>
        <row r="442">
          <cell r="B442" t="str">
            <v/>
          </cell>
          <cell r="C442" t="str">
            <v/>
          </cell>
          <cell r="O442" t="str">
            <v/>
          </cell>
          <cell r="Q442" t="str">
            <v/>
          </cell>
          <cell r="S442" t="str">
            <v/>
          </cell>
          <cell r="T442" t="str">
            <v/>
          </cell>
          <cell r="U442" t="str">
            <v/>
          </cell>
          <cell r="V442" t="str">
            <v/>
          </cell>
          <cell r="X442">
            <v>0</v>
          </cell>
          <cell r="AK442">
            <v>0</v>
          </cell>
          <cell r="AL442">
            <v>0</v>
          </cell>
        </row>
        <row r="443">
          <cell r="B443" t="str">
            <v/>
          </cell>
          <cell r="C443" t="str">
            <v/>
          </cell>
          <cell r="O443" t="str">
            <v/>
          </cell>
          <cell r="Q443" t="str">
            <v/>
          </cell>
          <cell r="S443" t="str">
            <v/>
          </cell>
          <cell r="T443" t="str">
            <v/>
          </cell>
          <cell r="U443" t="str">
            <v/>
          </cell>
          <cell r="V443" t="str">
            <v/>
          </cell>
          <cell r="X443">
            <v>0</v>
          </cell>
          <cell r="AK443">
            <v>0</v>
          </cell>
          <cell r="AL443">
            <v>0</v>
          </cell>
        </row>
        <row r="444">
          <cell r="B444" t="str">
            <v/>
          </cell>
          <cell r="C444" t="str">
            <v/>
          </cell>
          <cell r="O444" t="str">
            <v/>
          </cell>
          <cell r="Q444" t="str">
            <v/>
          </cell>
          <cell r="S444" t="str">
            <v/>
          </cell>
          <cell r="T444" t="str">
            <v/>
          </cell>
          <cell r="U444" t="str">
            <v/>
          </cell>
          <cell r="V444" t="str">
            <v/>
          </cell>
          <cell r="X444">
            <v>0</v>
          </cell>
          <cell r="AK444">
            <v>0</v>
          </cell>
          <cell r="AL444">
            <v>0</v>
          </cell>
        </row>
        <row r="445">
          <cell r="B445" t="str">
            <v/>
          </cell>
          <cell r="C445" t="str">
            <v/>
          </cell>
          <cell r="O445" t="str">
            <v/>
          </cell>
          <cell r="Q445" t="str">
            <v/>
          </cell>
          <cell r="S445" t="str">
            <v/>
          </cell>
          <cell r="T445" t="str">
            <v/>
          </cell>
          <cell r="U445" t="str">
            <v/>
          </cell>
          <cell r="V445" t="str">
            <v/>
          </cell>
          <cell r="X445">
            <v>0</v>
          </cell>
          <cell r="AK445">
            <v>0</v>
          </cell>
          <cell r="AL445">
            <v>0</v>
          </cell>
        </row>
        <row r="446">
          <cell r="B446" t="str">
            <v/>
          </cell>
          <cell r="C446" t="str">
            <v/>
          </cell>
          <cell r="O446" t="str">
            <v/>
          </cell>
          <cell r="Q446" t="str">
            <v/>
          </cell>
          <cell r="S446" t="str">
            <v/>
          </cell>
          <cell r="T446" t="str">
            <v/>
          </cell>
          <cell r="U446" t="str">
            <v/>
          </cell>
          <cell r="V446" t="str">
            <v/>
          </cell>
          <cell r="X446">
            <v>0</v>
          </cell>
          <cell r="AK446">
            <v>0</v>
          </cell>
          <cell r="AL446">
            <v>0</v>
          </cell>
        </row>
        <row r="447">
          <cell r="B447" t="str">
            <v/>
          </cell>
          <cell r="C447" t="str">
            <v/>
          </cell>
          <cell r="O447" t="str">
            <v/>
          </cell>
          <cell r="Q447" t="str">
            <v/>
          </cell>
          <cell r="S447" t="str">
            <v/>
          </cell>
          <cell r="T447" t="str">
            <v/>
          </cell>
          <cell r="U447" t="str">
            <v/>
          </cell>
          <cell r="V447" t="str">
            <v/>
          </cell>
          <cell r="X447">
            <v>0</v>
          </cell>
          <cell r="AK447">
            <v>0</v>
          </cell>
          <cell r="AL447">
            <v>0</v>
          </cell>
        </row>
        <row r="448">
          <cell r="B448" t="str">
            <v/>
          </cell>
          <cell r="C448" t="str">
            <v/>
          </cell>
          <cell r="O448" t="str">
            <v/>
          </cell>
          <cell r="Q448" t="str">
            <v/>
          </cell>
          <cell r="S448" t="str">
            <v/>
          </cell>
          <cell r="T448" t="str">
            <v/>
          </cell>
          <cell r="U448" t="str">
            <v/>
          </cell>
          <cell r="V448" t="str">
            <v/>
          </cell>
          <cell r="X448">
            <v>0</v>
          </cell>
          <cell r="AK448">
            <v>0</v>
          </cell>
          <cell r="AL448">
            <v>0</v>
          </cell>
        </row>
        <row r="449">
          <cell r="B449" t="str">
            <v/>
          </cell>
          <cell r="C449" t="str">
            <v/>
          </cell>
          <cell r="O449" t="str">
            <v/>
          </cell>
          <cell r="Q449" t="str">
            <v/>
          </cell>
          <cell r="S449" t="str">
            <v/>
          </cell>
          <cell r="T449" t="str">
            <v/>
          </cell>
          <cell r="U449" t="str">
            <v/>
          </cell>
          <cell r="V449" t="str">
            <v/>
          </cell>
          <cell r="X449">
            <v>0</v>
          </cell>
          <cell r="AK449">
            <v>0</v>
          </cell>
          <cell r="AL449">
            <v>0</v>
          </cell>
        </row>
        <row r="450">
          <cell r="B450" t="str">
            <v/>
          </cell>
          <cell r="C450" t="str">
            <v/>
          </cell>
          <cell r="O450" t="str">
            <v/>
          </cell>
          <cell r="Q450" t="str">
            <v/>
          </cell>
          <cell r="S450" t="str">
            <v/>
          </cell>
          <cell r="T450" t="str">
            <v/>
          </cell>
          <cell r="U450" t="str">
            <v/>
          </cell>
          <cell r="V450" t="str">
            <v/>
          </cell>
          <cell r="X450">
            <v>0</v>
          </cell>
          <cell r="AK450">
            <v>0</v>
          </cell>
          <cell r="AL450">
            <v>0</v>
          </cell>
        </row>
        <row r="451">
          <cell r="B451" t="str">
            <v/>
          </cell>
          <cell r="C451" t="str">
            <v/>
          </cell>
          <cell r="O451" t="str">
            <v/>
          </cell>
          <cell r="Q451" t="str">
            <v/>
          </cell>
          <cell r="S451" t="str">
            <v/>
          </cell>
          <cell r="T451" t="str">
            <v/>
          </cell>
          <cell r="U451" t="str">
            <v/>
          </cell>
          <cell r="V451" t="str">
            <v/>
          </cell>
          <cell r="X451">
            <v>0</v>
          </cell>
          <cell r="AK451">
            <v>0</v>
          </cell>
          <cell r="AL451">
            <v>0</v>
          </cell>
        </row>
        <row r="452">
          <cell r="B452" t="str">
            <v/>
          </cell>
          <cell r="C452" t="str">
            <v/>
          </cell>
          <cell r="O452" t="str">
            <v/>
          </cell>
          <cell r="Q452" t="str">
            <v/>
          </cell>
          <cell r="S452" t="str">
            <v/>
          </cell>
          <cell r="T452" t="str">
            <v/>
          </cell>
          <cell r="U452" t="str">
            <v/>
          </cell>
          <cell r="V452" t="str">
            <v/>
          </cell>
          <cell r="X452">
            <v>0</v>
          </cell>
          <cell r="AK452">
            <v>0</v>
          </cell>
          <cell r="AL452">
            <v>0</v>
          </cell>
        </row>
        <row r="453">
          <cell r="B453" t="str">
            <v/>
          </cell>
          <cell r="C453" t="str">
            <v/>
          </cell>
          <cell r="O453" t="str">
            <v/>
          </cell>
          <cell r="Q453" t="str">
            <v/>
          </cell>
          <cell r="S453" t="str">
            <v/>
          </cell>
          <cell r="T453" t="str">
            <v/>
          </cell>
          <cell r="U453" t="str">
            <v/>
          </cell>
          <cell r="V453" t="str">
            <v/>
          </cell>
          <cell r="X453">
            <v>0</v>
          </cell>
          <cell r="AK453">
            <v>0</v>
          </cell>
          <cell r="AL453">
            <v>0</v>
          </cell>
        </row>
        <row r="454">
          <cell r="B454" t="str">
            <v/>
          </cell>
          <cell r="C454" t="str">
            <v/>
          </cell>
          <cell r="O454" t="str">
            <v/>
          </cell>
          <cell r="Q454" t="str">
            <v/>
          </cell>
          <cell r="S454" t="str">
            <v/>
          </cell>
          <cell r="T454" t="str">
            <v/>
          </cell>
          <cell r="U454" t="str">
            <v/>
          </cell>
          <cell r="V454" t="str">
            <v/>
          </cell>
          <cell r="X454">
            <v>0</v>
          </cell>
          <cell r="AK454">
            <v>0</v>
          </cell>
          <cell r="AL454">
            <v>0</v>
          </cell>
        </row>
        <row r="455">
          <cell r="B455" t="str">
            <v/>
          </cell>
          <cell r="C455" t="str">
            <v/>
          </cell>
          <cell r="O455" t="str">
            <v/>
          </cell>
          <cell r="Q455" t="str">
            <v/>
          </cell>
          <cell r="S455" t="str">
            <v/>
          </cell>
          <cell r="T455" t="str">
            <v/>
          </cell>
          <cell r="U455" t="str">
            <v/>
          </cell>
          <cell r="V455" t="str">
            <v/>
          </cell>
          <cell r="X455">
            <v>0</v>
          </cell>
          <cell r="AK455">
            <v>0</v>
          </cell>
          <cell r="AL455">
            <v>0</v>
          </cell>
        </row>
        <row r="456">
          <cell r="B456" t="str">
            <v/>
          </cell>
          <cell r="C456" t="str">
            <v/>
          </cell>
          <cell r="O456" t="str">
            <v/>
          </cell>
          <cell r="Q456" t="str">
            <v/>
          </cell>
          <cell r="S456" t="str">
            <v/>
          </cell>
          <cell r="T456" t="str">
            <v/>
          </cell>
          <cell r="U456" t="str">
            <v/>
          </cell>
          <cell r="V456" t="str">
            <v/>
          </cell>
          <cell r="X456">
            <v>0</v>
          </cell>
          <cell r="AK456">
            <v>0</v>
          </cell>
          <cell r="AL456">
            <v>0</v>
          </cell>
        </row>
        <row r="457">
          <cell r="B457" t="str">
            <v/>
          </cell>
          <cell r="C457" t="str">
            <v/>
          </cell>
          <cell r="O457" t="str">
            <v/>
          </cell>
          <cell r="Q457" t="str">
            <v/>
          </cell>
          <cell r="S457" t="str">
            <v/>
          </cell>
          <cell r="T457" t="str">
            <v/>
          </cell>
          <cell r="U457" t="str">
            <v/>
          </cell>
          <cell r="V457" t="str">
            <v/>
          </cell>
          <cell r="X457">
            <v>0</v>
          </cell>
          <cell r="AK457">
            <v>0</v>
          </cell>
          <cell r="AL457">
            <v>0</v>
          </cell>
        </row>
        <row r="458">
          <cell r="B458" t="str">
            <v/>
          </cell>
          <cell r="C458" t="str">
            <v/>
          </cell>
          <cell r="O458" t="str">
            <v/>
          </cell>
          <cell r="Q458" t="str">
            <v/>
          </cell>
          <cell r="S458" t="str">
            <v/>
          </cell>
          <cell r="T458" t="str">
            <v/>
          </cell>
          <cell r="U458" t="str">
            <v/>
          </cell>
          <cell r="V458" t="str">
            <v/>
          </cell>
          <cell r="X458">
            <v>0</v>
          </cell>
          <cell r="AK458">
            <v>0</v>
          </cell>
          <cell r="AL458">
            <v>0</v>
          </cell>
        </row>
        <row r="459">
          <cell r="B459" t="str">
            <v/>
          </cell>
          <cell r="C459" t="str">
            <v/>
          </cell>
          <cell r="O459" t="str">
            <v/>
          </cell>
          <cell r="Q459" t="str">
            <v/>
          </cell>
          <cell r="S459" t="str">
            <v/>
          </cell>
          <cell r="T459" t="str">
            <v/>
          </cell>
          <cell r="U459" t="str">
            <v/>
          </cell>
          <cell r="V459" t="str">
            <v/>
          </cell>
          <cell r="X459">
            <v>0</v>
          </cell>
          <cell r="AK459">
            <v>0</v>
          </cell>
          <cell r="AL459">
            <v>0</v>
          </cell>
        </row>
        <row r="460">
          <cell r="B460" t="str">
            <v/>
          </cell>
          <cell r="C460" t="str">
            <v/>
          </cell>
          <cell r="O460" t="str">
            <v/>
          </cell>
          <cell r="Q460" t="str">
            <v/>
          </cell>
          <cell r="S460" t="str">
            <v/>
          </cell>
          <cell r="T460" t="str">
            <v/>
          </cell>
          <cell r="U460" t="str">
            <v/>
          </cell>
          <cell r="V460" t="str">
            <v/>
          </cell>
          <cell r="X460">
            <v>0</v>
          </cell>
          <cell r="AK460">
            <v>0</v>
          </cell>
          <cell r="AL460">
            <v>0</v>
          </cell>
        </row>
        <row r="461">
          <cell r="B461" t="str">
            <v/>
          </cell>
          <cell r="C461" t="str">
            <v/>
          </cell>
          <cell r="O461" t="str">
            <v/>
          </cell>
          <cell r="Q461" t="str">
            <v/>
          </cell>
          <cell r="S461" t="str">
            <v/>
          </cell>
          <cell r="T461" t="str">
            <v/>
          </cell>
          <cell r="U461" t="str">
            <v/>
          </cell>
          <cell r="V461" t="str">
            <v/>
          </cell>
          <cell r="X461">
            <v>0</v>
          </cell>
          <cell r="AK461">
            <v>0</v>
          </cell>
          <cell r="AL461">
            <v>0</v>
          </cell>
        </row>
        <row r="462">
          <cell r="B462" t="str">
            <v/>
          </cell>
          <cell r="C462" t="str">
            <v/>
          </cell>
          <cell r="O462" t="str">
            <v/>
          </cell>
          <cell r="Q462" t="str">
            <v/>
          </cell>
          <cell r="S462" t="str">
            <v/>
          </cell>
          <cell r="T462" t="str">
            <v/>
          </cell>
          <cell r="U462" t="str">
            <v/>
          </cell>
          <cell r="V462" t="str">
            <v/>
          </cell>
          <cell r="X462">
            <v>0</v>
          </cell>
          <cell r="AK462">
            <v>0</v>
          </cell>
          <cell r="AL462">
            <v>0</v>
          </cell>
        </row>
        <row r="463">
          <cell r="B463" t="str">
            <v/>
          </cell>
          <cell r="C463" t="str">
            <v/>
          </cell>
          <cell r="O463" t="str">
            <v/>
          </cell>
          <cell r="Q463" t="str">
            <v/>
          </cell>
          <cell r="S463" t="str">
            <v/>
          </cell>
          <cell r="T463" t="str">
            <v/>
          </cell>
          <cell r="U463" t="str">
            <v/>
          </cell>
          <cell r="V463" t="str">
            <v/>
          </cell>
          <cell r="X463">
            <v>0</v>
          </cell>
          <cell r="AK463">
            <v>0</v>
          </cell>
          <cell r="AL463">
            <v>0</v>
          </cell>
        </row>
        <row r="464">
          <cell r="B464" t="str">
            <v/>
          </cell>
          <cell r="C464" t="str">
            <v/>
          </cell>
          <cell r="O464" t="str">
            <v/>
          </cell>
          <cell r="Q464" t="str">
            <v/>
          </cell>
          <cell r="S464" t="str">
            <v/>
          </cell>
          <cell r="T464" t="str">
            <v/>
          </cell>
          <cell r="U464" t="str">
            <v/>
          </cell>
          <cell r="V464" t="str">
            <v/>
          </cell>
          <cell r="X464">
            <v>0</v>
          </cell>
          <cell r="AK464">
            <v>0</v>
          </cell>
          <cell r="AL464">
            <v>0</v>
          </cell>
        </row>
        <row r="465">
          <cell r="B465" t="str">
            <v/>
          </cell>
          <cell r="C465" t="str">
            <v/>
          </cell>
          <cell r="O465" t="str">
            <v/>
          </cell>
          <cell r="Q465" t="str">
            <v/>
          </cell>
          <cell r="S465" t="str">
            <v/>
          </cell>
          <cell r="T465" t="str">
            <v/>
          </cell>
          <cell r="U465" t="str">
            <v/>
          </cell>
          <cell r="V465" t="str">
            <v/>
          </cell>
          <cell r="X465">
            <v>0</v>
          </cell>
          <cell r="AK465">
            <v>0</v>
          </cell>
          <cell r="AL465">
            <v>0</v>
          </cell>
        </row>
        <row r="466">
          <cell r="B466" t="str">
            <v/>
          </cell>
          <cell r="C466" t="str">
            <v/>
          </cell>
          <cell r="O466" t="str">
            <v/>
          </cell>
          <cell r="Q466" t="str">
            <v/>
          </cell>
          <cell r="S466" t="str">
            <v/>
          </cell>
          <cell r="T466" t="str">
            <v/>
          </cell>
          <cell r="U466" t="str">
            <v/>
          </cell>
          <cell r="V466" t="str">
            <v/>
          </cell>
          <cell r="X466">
            <v>0</v>
          </cell>
          <cell r="AK466">
            <v>0</v>
          </cell>
          <cell r="AL466">
            <v>0</v>
          </cell>
        </row>
        <row r="467">
          <cell r="B467" t="str">
            <v/>
          </cell>
          <cell r="C467" t="str">
            <v/>
          </cell>
          <cell r="O467" t="str">
            <v/>
          </cell>
          <cell r="Q467" t="str">
            <v/>
          </cell>
          <cell r="S467" t="str">
            <v/>
          </cell>
          <cell r="T467" t="str">
            <v/>
          </cell>
          <cell r="U467" t="str">
            <v/>
          </cell>
          <cell r="V467" t="str">
            <v/>
          </cell>
          <cell r="X467">
            <v>0</v>
          </cell>
          <cell r="AK467">
            <v>0</v>
          </cell>
          <cell r="AL467">
            <v>0</v>
          </cell>
        </row>
        <row r="468">
          <cell r="B468" t="str">
            <v/>
          </cell>
          <cell r="C468" t="str">
            <v/>
          </cell>
          <cell r="O468" t="str">
            <v/>
          </cell>
          <cell r="Q468" t="str">
            <v/>
          </cell>
          <cell r="S468" t="str">
            <v/>
          </cell>
          <cell r="T468" t="str">
            <v/>
          </cell>
          <cell r="U468" t="str">
            <v/>
          </cell>
          <cell r="V468" t="str">
            <v/>
          </cell>
          <cell r="X468">
            <v>0</v>
          </cell>
          <cell r="AK468">
            <v>0</v>
          </cell>
          <cell r="AL468">
            <v>0</v>
          </cell>
        </row>
        <row r="469">
          <cell r="B469" t="str">
            <v/>
          </cell>
          <cell r="C469" t="str">
            <v/>
          </cell>
          <cell r="O469" t="str">
            <v/>
          </cell>
          <cell r="Q469" t="str">
            <v/>
          </cell>
          <cell r="S469" t="str">
            <v/>
          </cell>
          <cell r="T469" t="str">
            <v/>
          </cell>
          <cell r="U469" t="str">
            <v/>
          </cell>
          <cell r="V469" t="str">
            <v/>
          </cell>
          <cell r="X469">
            <v>0</v>
          </cell>
          <cell r="AK469">
            <v>0</v>
          </cell>
          <cell r="AL469">
            <v>0</v>
          </cell>
        </row>
        <row r="470">
          <cell r="B470" t="str">
            <v/>
          </cell>
          <cell r="C470" t="str">
            <v/>
          </cell>
          <cell r="O470" t="str">
            <v/>
          </cell>
          <cell r="Q470" t="str">
            <v/>
          </cell>
          <cell r="S470" t="str">
            <v/>
          </cell>
          <cell r="T470" t="str">
            <v/>
          </cell>
          <cell r="U470" t="str">
            <v/>
          </cell>
          <cell r="V470" t="str">
            <v/>
          </cell>
          <cell r="X470">
            <v>0</v>
          </cell>
          <cell r="AK470">
            <v>0</v>
          </cell>
          <cell r="AL470">
            <v>0</v>
          </cell>
        </row>
        <row r="471">
          <cell r="B471" t="str">
            <v/>
          </cell>
          <cell r="C471" t="str">
            <v/>
          </cell>
          <cell r="O471" t="str">
            <v/>
          </cell>
          <cell r="Q471" t="str">
            <v/>
          </cell>
          <cell r="S471" t="str">
            <v/>
          </cell>
          <cell r="T471" t="str">
            <v/>
          </cell>
          <cell r="U471" t="str">
            <v/>
          </cell>
          <cell r="V471" t="str">
            <v/>
          </cell>
          <cell r="X471">
            <v>0</v>
          </cell>
          <cell r="AK471">
            <v>0</v>
          </cell>
          <cell r="AL471">
            <v>0</v>
          </cell>
        </row>
        <row r="472">
          <cell r="B472" t="str">
            <v/>
          </cell>
          <cell r="C472" t="str">
            <v/>
          </cell>
          <cell r="O472" t="str">
            <v/>
          </cell>
          <cell r="Q472" t="str">
            <v/>
          </cell>
          <cell r="S472" t="str">
            <v/>
          </cell>
          <cell r="T472" t="str">
            <v/>
          </cell>
          <cell r="U472" t="str">
            <v/>
          </cell>
          <cell r="V472" t="str">
            <v/>
          </cell>
          <cell r="X472">
            <v>0</v>
          </cell>
          <cell r="AK472">
            <v>0</v>
          </cell>
          <cell r="AL472">
            <v>0</v>
          </cell>
        </row>
        <row r="473">
          <cell r="B473" t="str">
            <v/>
          </cell>
          <cell r="C473" t="str">
            <v/>
          </cell>
          <cell r="O473" t="str">
            <v/>
          </cell>
          <cell r="Q473" t="str">
            <v/>
          </cell>
          <cell r="S473" t="str">
            <v/>
          </cell>
          <cell r="T473" t="str">
            <v/>
          </cell>
          <cell r="U473" t="str">
            <v/>
          </cell>
          <cell r="V473" t="str">
            <v/>
          </cell>
          <cell r="X473">
            <v>0</v>
          </cell>
          <cell r="AK473">
            <v>0</v>
          </cell>
          <cell r="AL473">
            <v>0</v>
          </cell>
        </row>
        <row r="474">
          <cell r="B474" t="str">
            <v/>
          </cell>
          <cell r="C474" t="str">
            <v/>
          </cell>
          <cell r="O474" t="str">
            <v/>
          </cell>
          <cell r="Q474" t="str">
            <v/>
          </cell>
          <cell r="S474" t="str">
            <v/>
          </cell>
          <cell r="T474" t="str">
            <v/>
          </cell>
          <cell r="U474" t="str">
            <v/>
          </cell>
          <cell r="V474" t="str">
            <v/>
          </cell>
          <cell r="X474">
            <v>0</v>
          </cell>
          <cell r="AK474">
            <v>0</v>
          </cell>
          <cell r="AL474">
            <v>0</v>
          </cell>
        </row>
        <row r="475">
          <cell r="B475" t="str">
            <v/>
          </cell>
          <cell r="C475" t="str">
            <v/>
          </cell>
          <cell r="O475" t="str">
            <v/>
          </cell>
          <cell r="Q475" t="str">
            <v/>
          </cell>
          <cell r="S475" t="str">
            <v/>
          </cell>
          <cell r="T475" t="str">
            <v/>
          </cell>
          <cell r="U475" t="str">
            <v/>
          </cell>
          <cell r="V475" t="str">
            <v/>
          </cell>
          <cell r="X475">
            <v>0</v>
          </cell>
          <cell r="AK475">
            <v>0</v>
          </cell>
          <cell r="AL475">
            <v>0</v>
          </cell>
        </row>
        <row r="476">
          <cell r="B476" t="str">
            <v/>
          </cell>
          <cell r="C476" t="str">
            <v/>
          </cell>
          <cell r="O476" t="str">
            <v/>
          </cell>
          <cell r="Q476" t="str">
            <v/>
          </cell>
          <cell r="S476" t="str">
            <v/>
          </cell>
          <cell r="T476" t="str">
            <v/>
          </cell>
          <cell r="U476" t="str">
            <v/>
          </cell>
          <cell r="V476" t="str">
            <v/>
          </cell>
          <cell r="X476">
            <v>0</v>
          </cell>
          <cell r="AK476">
            <v>0</v>
          </cell>
          <cell r="AL476">
            <v>0</v>
          </cell>
        </row>
        <row r="477">
          <cell r="B477" t="str">
            <v/>
          </cell>
          <cell r="C477" t="str">
            <v/>
          </cell>
          <cell r="O477" t="str">
            <v/>
          </cell>
          <cell r="Q477" t="str">
            <v/>
          </cell>
          <cell r="S477" t="str">
            <v/>
          </cell>
          <cell r="T477" t="str">
            <v/>
          </cell>
          <cell r="U477" t="str">
            <v/>
          </cell>
          <cell r="V477" t="str">
            <v/>
          </cell>
          <cell r="X477">
            <v>0</v>
          </cell>
          <cell r="AK477">
            <v>0</v>
          </cell>
          <cell r="AL477">
            <v>0</v>
          </cell>
        </row>
        <row r="478">
          <cell r="B478" t="str">
            <v/>
          </cell>
          <cell r="C478" t="str">
            <v/>
          </cell>
          <cell r="O478" t="str">
            <v/>
          </cell>
          <cell r="Q478" t="str">
            <v/>
          </cell>
          <cell r="S478" t="str">
            <v/>
          </cell>
          <cell r="T478" t="str">
            <v/>
          </cell>
          <cell r="U478" t="str">
            <v/>
          </cell>
          <cell r="V478" t="str">
            <v/>
          </cell>
          <cell r="X478">
            <v>0</v>
          </cell>
          <cell r="AK478">
            <v>0</v>
          </cell>
          <cell r="AL478">
            <v>0</v>
          </cell>
        </row>
        <row r="479">
          <cell r="B479" t="str">
            <v/>
          </cell>
          <cell r="C479" t="str">
            <v/>
          </cell>
          <cell r="O479" t="str">
            <v/>
          </cell>
          <cell r="Q479" t="str">
            <v/>
          </cell>
          <cell r="S479" t="str">
            <v/>
          </cell>
          <cell r="T479" t="str">
            <v/>
          </cell>
          <cell r="U479" t="str">
            <v/>
          </cell>
          <cell r="V479" t="str">
            <v/>
          </cell>
          <cell r="X479">
            <v>0</v>
          </cell>
          <cell r="AK479">
            <v>0</v>
          </cell>
          <cell r="AL479">
            <v>0</v>
          </cell>
        </row>
        <row r="480">
          <cell r="B480" t="str">
            <v/>
          </cell>
          <cell r="C480" t="str">
            <v/>
          </cell>
          <cell r="O480" t="str">
            <v/>
          </cell>
          <cell r="Q480" t="str">
            <v/>
          </cell>
          <cell r="S480" t="str">
            <v/>
          </cell>
          <cell r="T480" t="str">
            <v/>
          </cell>
          <cell r="U480" t="str">
            <v/>
          </cell>
          <cell r="V480" t="str">
            <v/>
          </cell>
          <cell r="X480">
            <v>0</v>
          </cell>
          <cell r="AK480">
            <v>0</v>
          </cell>
          <cell r="AL480">
            <v>0</v>
          </cell>
        </row>
        <row r="481">
          <cell r="B481" t="str">
            <v/>
          </cell>
          <cell r="C481" t="str">
            <v/>
          </cell>
          <cell r="O481" t="str">
            <v/>
          </cell>
          <cell r="Q481" t="str">
            <v/>
          </cell>
          <cell r="S481" t="str">
            <v/>
          </cell>
          <cell r="T481" t="str">
            <v/>
          </cell>
          <cell r="U481" t="str">
            <v/>
          </cell>
          <cell r="V481" t="str">
            <v/>
          </cell>
          <cell r="X481">
            <v>0</v>
          </cell>
          <cell r="AK481">
            <v>0</v>
          </cell>
          <cell r="AL481">
            <v>0</v>
          </cell>
        </row>
        <row r="482">
          <cell r="B482" t="str">
            <v/>
          </cell>
          <cell r="C482" t="str">
            <v/>
          </cell>
          <cell r="O482" t="str">
            <v/>
          </cell>
          <cell r="Q482" t="str">
            <v/>
          </cell>
          <cell r="S482" t="str">
            <v/>
          </cell>
          <cell r="T482" t="str">
            <v/>
          </cell>
          <cell r="U482" t="str">
            <v/>
          </cell>
          <cell r="V482" t="str">
            <v/>
          </cell>
          <cell r="X482">
            <v>0</v>
          </cell>
          <cell r="AK482">
            <v>0</v>
          </cell>
          <cell r="AL482">
            <v>0</v>
          </cell>
        </row>
        <row r="483">
          <cell r="B483" t="str">
            <v/>
          </cell>
          <cell r="C483" t="str">
            <v/>
          </cell>
          <cell r="O483" t="str">
            <v/>
          </cell>
          <cell r="Q483" t="str">
            <v/>
          </cell>
          <cell r="S483" t="str">
            <v/>
          </cell>
          <cell r="T483" t="str">
            <v/>
          </cell>
          <cell r="U483" t="str">
            <v/>
          </cell>
          <cell r="V483" t="str">
            <v/>
          </cell>
          <cell r="X483">
            <v>0</v>
          </cell>
          <cell r="AK483">
            <v>0</v>
          </cell>
          <cell r="AL483">
            <v>0</v>
          </cell>
        </row>
        <row r="484">
          <cell r="B484" t="str">
            <v/>
          </cell>
          <cell r="C484" t="str">
            <v/>
          </cell>
          <cell r="O484" t="str">
            <v/>
          </cell>
          <cell r="Q484" t="str">
            <v/>
          </cell>
          <cell r="S484" t="str">
            <v/>
          </cell>
          <cell r="T484" t="str">
            <v/>
          </cell>
          <cell r="U484" t="str">
            <v/>
          </cell>
          <cell r="V484" t="str">
            <v/>
          </cell>
          <cell r="X484">
            <v>0</v>
          </cell>
          <cell r="AK484">
            <v>0</v>
          </cell>
          <cell r="AL484">
            <v>0</v>
          </cell>
        </row>
        <row r="485">
          <cell r="B485" t="str">
            <v/>
          </cell>
          <cell r="C485" t="str">
            <v/>
          </cell>
          <cell r="O485" t="str">
            <v/>
          </cell>
          <cell r="Q485" t="str">
            <v/>
          </cell>
          <cell r="S485" t="str">
            <v/>
          </cell>
          <cell r="T485" t="str">
            <v/>
          </cell>
          <cell r="U485" t="str">
            <v/>
          </cell>
          <cell r="V485" t="str">
            <v/>
          </cell>
          <cell r="X485">
            <v>0</v>
          </cell>
          <cell r="AK485">
            <v>0</v>
          </cell>
          <cell r="AL485">
            <v>0</v>
          </cell>
        </row>
        <row r="486">
          <cell r="B486" t="str">
            <v/>
          </cell>
          <cell r="C486" t="str">
            <v/>
          </cell>
          <cell r="O486" t="str">
            <v/>
          </cell>
          <cell r="Q486" t="str">
            <v/>
          </cell>
          <cell r="S486" t="str">
            <v/>
          </cell>
          <cell r="T486" t="str">
            <v/>
          </cell>
          <cell r="U486" t="str">
            <v/>
          </cell>
          <cell r="V486" t="str">
            <v/>
          </cell>
          <cell r="X486">
            <v>0</v>
          </cell>
          <cell r="AK486">
            <v>0</v>
          </cell>
          <cell r="AL486">
            <v>0</v>
          </cell>
        </row>
        <row r="487">
          <cell r="B487" t="str">
            <v/>
          </cell>
          <cell r="C487" t="str">
            <v/>
          </cell>
          <cell r="O487" t="str">
            <v/>
          </cell>
          <cell r="Q487" t="str">
            <v/>
          </cell>
          <cell r="S487" t="str">
            <v/>
          </cell>
          <cell r="T487" t="str">
            <v/>
          </cell>
          <cell r="U487" t="str">
            <v/>
          </cell>
          <cell r="V487" t="str">
            <v/>
          </cell>
          <cell r="X487">
            <v>0</v>
          </cell>
          <cell r="AK487">
            <v>0</v>
          </cell>
          <cell r="AL487">
            <v>0</v>
          </cell>
        </row>
        <row r="488">
          <cell r="B488" t="str">
            <v/>
          </cell>
          <cell r="C488" t="str">
            <v/>
          </cell>
          <cell r="O488" t="str">
            <v/>
          </cell>
          <cell r="Q488" t="str">
            <v/>
          </cell>
          <cell r="S488" t="str">
            <v/>
          </cell>
          <cell r="T488" t="str">
            <v/>
          </cell>
          <cell r="U488" t="str">
            <v/>
          </cell>
          <cell r="V488" t="str">
            <v/>
          </cell>
          <cell r="X488">
            <v>0</v>
          </cell>
          <cell r="AK488">
            <v>0</v>
          </cell>
          <cell r="AL488">
            <v>0</v>
          </cell>
        </row>
        <row r="489">
          <cell r="B489" t="str">
            <v/>
          </cell>
          <cell r="C489" t="str">
            <v/>
          </cell>
          <cell r="O489" t="str">
            <v/>
          </cell>
          <cell r="Q489" t="str">
            <v/>
          </cell>
          <cell r="S489" t="str">
            <v/>
          </cell>
          <cell r="T489" t="str">
            <v/>
          </cell>
          <cell r="U489" t="str">
            <v/>
          </cell>
          <cell r="V489" t="str">
            <v/>
          </cell>
          <cell r="X489">
            <v>0</v>
          </cell>
          <cell r="AK489">
            <v>0</v>
          </cell>
          <cell r="AL489">
            <v>0</v>
          </cell>
        </row>
        <row r="490">
          <cell r="B490" t="str">
            <v/>
          </cell>
          <cell r="C490" t="str">
            <v/>
          </cell>
          <cell r="O490" t="str">
            <v/>
          </cell>
          <cell r="Q490" t="str">
            <v/>
          </cell>
          <cell r="S490" t="str">
            <v/>
          </cell>
          <cell r="T490" t="str">
            <v/>
          </cell>
          <cell r="U490" t="str">
            <v/>
          </cell>
          <cell r="V490" t="str">
            <v/>
          </cell>
          <cell r="X490">
            <v>0</v>
          </cell>
          <cell r="AK490">
            <v>0</v>
          </cell>
          <cell r="AL490">
            <v>0</v>
          </cell>
        </row>
        <row r="491">
          <cell r="B491" t="str">
            <v/>
          </cell>
          <cell r="C491" t="str">
            <v/>
          </cell>
          <cell r="O491" t="str">
            <v/>
          </cell>
          <cell r="Q491" t="str">
            <v/>
          </cell>
          <cell r="S491" t="str">
            <v/>
          </cell>
          <cell r="T491" t="str">
            <v/>
          </cell>
          <cell r="U491" t="str">
            <v/>
          </cell>
          <cell r="V491" t="str">
            <v/>
          </cell>
          <cell r="X491">
            <v>0</v>
          </cell>
          <cell r="AK491">
            <v>0</v>
          </cell>
          <cell r="AL491">
            <v>0</v>
          </cell>
        </row>
        <row r="492">
          <cell r="B492" t="str">
            <v/>
          </cell>
          <cell r="C492" t="str">
            <v/>
          </cell>
          <cell r="O492" t="str">
            <v/>
          </cell>
          <cell r="Q492" t="str">
            <v/>
          </cell>
          <cell r="S492" t="str">
            <v/>
          </cell>
          <cell r="T492" t="str">
            <v/>
          </cell>
          <cell r="U492" t="str">
            <v/>
          </cell>
          <cell r="V492" t="str">
            <v/>
          </cell>
          <cell r="X492">
            <v>0</v>
          </cell>
          <cell r="AK492">
            <v>0</v>
          </cell>
          <cell r="AL492">
            <v>0</v>
          </cell>
        </row>
        <row r="493">
          <cell r="B493" t="str">
            <v/>
          </cell>
          <cell r="C493" t="str">
            <v/>
          </cell>
          <cell r="O493" t="str">
            <v/>
          </cell>
          <cell r="Q493" t="str">
            <v/>
          </cell>
          <cell r="S493" t="str">
            <v/>
          </cell>
          <cell r="T493" t="str">
            <v/>
          </cell>
          <cell r="U493" t="str">
            <v/>
          </cell>
          <cell r="V493" t="str">
            <v/>
          </cell>
          <cell r="X493">
            <v>0</v>
          </cell>
          <cell r="AK493">
            <v>0</v>
          </cell>
          <cell r="AL493">
            <v>0</v>
          </cell>
        </row>
        <row r="494">
          <cell r="B494" t="str">
            <v/>
          </cell>
          <cell r="C494" t="str">
            <v/>
          </cell>
          <cell r="O494" t="str">
            <v/>
          </cell>
          <cell r="Q494" t="str">
            <v/>
          </cell>
          <cell r="S494" t="str">
            <v/>
          </cell>
          <cell r="T494" t="str">
            <v/>
          </cell>
          <cell r="U494" t="str">
            <v/>
          </cell>
          <cell r="V494" t="str">
            <v/>
          </cell>
          <cell r="X494">
            <v>0</v>
          </cell>
          <cell r="AK494">
            <v>0</v>
          </cell>
          <cell r="AL494">
            <v>0</v>
          </cell>
        </row>
        <row r="495">
          <cell r="B495" t="str">
            <v/>
          </cell>
          <cell r="C495" t="str">
            <v/>
          </cell>
          <cell r="O495" t="str">
            <v/>
          </cell>
          <cell r="Q495" t="str">
            <v/>
          </cell>
          <cell r="S495" t="str">
            <v/>
          </cell>
          <cell r="T495" t="str">
            <v/>
          </cell>
          <cell r="U495" t="str">
            <v/>
          </cell>
          <cell r="V495" t="str">
            <v/>
          </cell>
          <cell r="X495">
            <v>0</v>
          </cell>
          <cell r="AK495">
            <v>0</v>
          </cell>
          <cell r="AL495">
            <v>0</v>
          </cell>
        </row>
        <row r="496">
          <cell r="B496" t="str">
            <v/>
          </cell>
          <cell r="C496" t="str">
            <v/>
          </cell>
          <cell r="O496" t="str">
            <v/>
          </cell>
          <cell r="Q496" t="str">
            <v/>
          </cell>
          <cell r="S496" t="str">
            <v/>
          </cell>
          <cell r="T496" t="str">
            <v/>
          </cell>
          <cell r="U496" t="str">
            <v/>
          </cell>
          <cell r="V496" t="str">
            <v/>
          </cell>
          <cell r="X496">
            <v>0</v>
          </cell>
          <cell r="AK496">
            <v>0</v>
          </cell>
          <cell r="AL496">
            <v>0</v>
          </cell>
        </row>
        <row r="497">
          <cell r="B497" t="str">
            <v/>
          </cell>
          <cell r="C497" t="str">
            <v/>
          </cell>
          <cell r="O497" t="str">
            <v/>
          </cell>
          <cell r="Q497" t="str">
            <v/>
          </cell>
          <cell r="S497" t="str">
            <v/>
          </cell>
          <cell r="T497" t="str">
            <v/>
          </cell>
          <cell r="U497" t="str">
            <v/>
          </cell>
          <cell r="V497" t="str">
            <v/>
          </cell>
          <cell r="X497">
            <v>0</v>
          </cell>
          <cell r="AK497">
            <v>0</v>
          </cell>
          <cell r="AL497">
            <v>0</v>
          </cell>
        </row>
        <row r="498">
          <cell r="B498" t="str">
            <v/>
          </cell>
          <cell r="C498" t="str">
            <v/>
          </cell>
          <cell r="O498" t="str">
            <v/>
          </cell>
          <cell r="Q498" t="str">
            <v/>
          </cell>
          <cell r="S498" t="str">
            <v/>
          </cell>
          <cell r="T498" t="str">
            <v/>
          </cell>
          <cell r="U498" t="str">
            <v/>
          </cell>
          <cell r="V498" t="str">
            <v/>
          </cell>
          <cell r="X498">
            <v>0</v>
          </cell>
          <cell r="AK498">
            <v>0</v>
          </cell>
          <cell r="AL498">
            <v>0</v>
          </cell>
        </row>
        <row r="499">
          <cell r="B499" t="str">
            <v/>
          </cell>
          <cell r="C499" t="str">
            <v/>
          </cell>
          <cell r="O499" t="str">
            <v/>
          </cell>
          <cell r="Q499" t="str">
            <v/>
          </cell>
          <cell r="S499" t="str">
            <v/>
          </cell>
          <cell r="T499" t="str">
            <v/>
          </cell>
          <cell r="U499" t="str">
            <v/>
          </cell>
          <cell r="V499" t="str">
            <v/>
          </cell>
          <cell r="X499">
            <v>0</v>
          </cell>
          <cell r="AK499">
            <v>0</v>
          </cell>
          <cell r="AL499">
            <v>0</v>
          </cell>
        </row>
        <row r="500">
          <cell r="B500" t="str">
            <v/>
          </cell>
          <cell r="C500" t="str">
            <v/>
          </cell>
          <cell r="O500" t="str">
            <v/>
          </cell>
          <cell r="Q500" t="str">
            <v/>
          </cell>
          <cell r="S500" t="str">
            <v/>
          </cell>
          <cell r="T500" t="str">
            <v/>
          </cell>
          <cell r="U500" t="str">
            <v/>
          </cell>
          <cell r="V500" t="str">
            <v/>
          </cell>
          <cell r="X500">
            <v>0</v>
          </cell>
          <cell r="AK500">
            <v>0</v>
          </cell>
          <cell r="AL500">
            <v>0</v>
          </cell>
        </row>
        <row r="501">
          <cell r="B501" t="str">
            <v/>
          </cell>
          <cell r="C501" t="str">
            <v/>
          </cell>
          <cell r="O501" t="str">
            <v/>
          </cell>
          <cell r="Q501" t="str">
            <v/>
          </cell>
          <cell r="S501" t="str">
            <v/>
          </cell>
          <cell r="T501" t="str">
            <v/>
          </cell>
          <cell r="U501" t="str">
            <v/>
          </cell>
          <cell r="V501" t="str">
            <v/>
          </cell>
          <cell r="X501">
            <v>0</v>
          </cell>
          <cell r="AK501">
            <v>0</v>
          </cell>
          <cell r="AL501">
            <v>0</v>
          </cell>
        </row>
        <row r="502">
          <cell r="B502" t="str">
            <v/>
          </cell>
          <cell r="C502" t="str">
            <v/>
          </cell>
          <cell r="O502" t="str">
            <v/>
          </cell>
          <cell r="Q502" t="str">
            <v/>
          </cell>
          <cell r="S502" t="str">
            <v/>
          </cell>
          <cell r="T502" t="str">
            <v/>
          </cell>
          <cell r="U502" t="str">
            <v/>
          </cell>
          <cell r="V502" t="str">
            <v/>
          </cell>
          <cell r="X502">
            <v>0</v>
          </cell>
          <cell r="AK502">
            <v>0</v>
          </cell>
          <cell r="AL502">
            <v>0</v>
          </cell>
        </row>
        <row r="503">
          <cell r="B503" t="str">
            <v/>
          </cell>
          <cell r="C503" t="str">
            <v/>
          </cell>
          <cell r="O503" t="str">
            <v/>
          </cell>
          <cell r="Q503" t="str">
            <v/>
          </cell>
          <cell r="S503" t="str">
            <v/>
          </cell>
          <cell r="T503" t="str">
            <v/>
          </cell>
          <cell r="U503" t="str">
            <v/>
          </cell>
          <cell r="V503" t="str">
            <v/>
          </cell>
          <cell r="X503">
            <v>0</v>
          </cell>
          <cell r="AK503">
            <v>0</v>
          </cell>
          <cell r="AL503">
            <v>0</v>
          </cell>
        </row>
        <row r="504">
          <cell r="B504" t="str">
            <v/>
          </cell>
          <cell r="C504" t="str">
            <v/>
          </cell>
          <cell r="O504" t="str">
            <v/>
          </cell>
          <cell r="Q504" t="str">
            <v/>
          </cell>
          <cell r="S504" t="str">
            <v/>
          </cell>
          <cell r="T504" t="str">
            <v/>
          </cell>
          <cell r="U504" t="str">
            <v/>
          </cell>
          <cell r="V504" t="str">
            <v/>
          </cell>
          <cell r="X504">
            <v>0</v>
          </cell>
          <cell r="AK504">
            <v>0</v>
          </cell>
          <cell r="AL504">
            <v>0</v>
          </cell>
        </row>
        <row r="505">
          <cell r="B505" t="str">
            <v/>
          </cell>
          <cell r="C505" t="str">
            <v/>
          </cell>
          <cell r="O505" t="str">
            <v/>
          </cell>
          <cell r="Q505" t="str">
            <v/>
          </cell>
          <cell r="S505" t="str">
            <v/>
          </cell>
          <cell r="T505" t="str">
            <v/>
          </cell>
          <cell r="U505" t="str">
            <v/>
          </cell>
          <cell r="V505" t="str">
            <v/>
          </cell>
          <cell r="X505">
            <v>0</v>
          </cell>
          <cell r="AK505">
            <v>0</v>
          </cell>
          <cell r="AL505">
            <v>0</v>
          </cell>
        </row>
        <row r="506">
          <cell r="B506" t="str">
            <v/>
          </cell>
          <cell r="C506" t="str">
            <v/>
          </cell>
          <cell r="O506" t="str">
            <v/>
          </cell>
          <cell r="Q506" t="str">
            <v/>
          </cell>
          <cell r="S506" t="str">
            <v/>
          </cell>
          <cell r="T506" t="str">
            <v/>
          </cell>
          <cell r="U506" t="str">
            <v/>
          </cell>
          <cell r="V506" t="str">
            <v/>
          </cell>
          <cell r="X506">
            <v>0</v>
          </cell>
          <cell r="AK506">
            <v>0</v>
          </cell>
          <cell r="AL506">
            <v>0</v>
          </cell>
        </row>
        <row r="507">
          <cell r="B507" t="str">
            <v/>
          </cell>
          <cell r="C507" t="str">
            <v/>
          </cell>
          <cell r="O507" t="str">
            <v/>
          </cell>
          <cell r="Q507" t="str">
            <v/>
          </cell>
          <cell r="S507" t="str">
            <v/>
          </cell>
          <cell r="T507" t="str">
            <v/>
          </cell>
          <cell r="U507" t="str">
            <v/>
          </cell>
          <cell r="V507" t="str">
            <v/>
          </cell>
          <cell r="X507">
            <v>0</v>
          </cell>
          <cell r="AK507">
            <v>0</v>
          </cell>
          <cell r="AL507">
            <v>0</v>
          </cell>
        </row>
        <row r="508">
          <cell r="B508" t="str">
            <v/>
          </cell>
          <cell r="C508" t="str">
            <v/>
          </cell>
          <cell r="O508" t="str">
            <v/>
          </cell>
          <cell r="Q508" t="str">
            <v/>
          </cell>
          <cell r="S508" t="str">
            <v/>
          </cell>
          <cell r="T508" t="str">
            <v/>
          </cell>
          <cell r="U508" t="str">
            <v/>
          </cell>
          <cell r="V508" t="str">
            <v/>
          </cell>
          <cell r="X508">
            <v>0</v>
          </cell>
          <cell r="AK508">
            <v>0</v>
          </cell>
          <cell r="AL508">
            <v>0</v>
          </cell>
        </row>
        <row r="509">
          <cell r="B509" t="str">
            <v/>
          </cell>
          <cell r="C509" t="str">
            <v/>
          </cell>
          <cell r="O509" t="str">
            <v/>
          </cell>
          <cell r="Q509" t="str">
            <v/>
          </cell>
          <cell r="S509" t="str">
            <v/>
          </cell>
          <cell r="T509" t="str">
            <v/>
          </cell>
          <cell r="U509" t="str">
            <v/>
          </cell>
          <cell r="V509" t="str">
            <v/>
          </cell>
          <cell r="X509">
            <v>0</v>
          </cell>
          <cell r="AK509">
            <v>0</v>
          </cell>
          <cell r="AL509">
            <v>0</v>
          </cell>
        </row>
        <row r="510">
          <cell r="B510" t="str">
            <v/>
          </cell>
          <cell r="C510" t="str">
            <v/>
          </cell>
          <cell r="O510" t="str">
            <v/>
          </cell>
          <cell r="Q510" t="str">
            <v/>
          </cell>
          <cell r="S510" t="str">
            <v/>
          </cell>
          <cell r="T510" t="str">
            <v/>
          </cell>
          <cell r="U510" t="str">
            <v/>
          </cell>
          <cell r="V510" t="str">
            <v/>
          </cell>
          <cell r="X510">
            <v>0</v>
          </cell>
          <cell r="AK510">
            <v>0</v>
          </cell>
          <cell r="AL510">
            <v>0</v>
          </cell>
        </row>
        <row r="511">
          <cell r="B511" t="str">
            <v/>
          </cell>
          <cell r="C511" t="str">
            <v/>
          </cell>
          <cell r="O511" t="str">
            <v/>
          </cell>
          <cell r="Q511" t="str">
            <v/>
          </cell>
          <cell r="S511" t="str">
            <v/>
          </cell>
          <cell r="T511" t="str">
            <v/>
          </cell>
          <cell r="U511" t="str">
            <v/>
          </cell>
          <cell r="V511" t="str">
            <v/>
          </cell>
          <cell r="X511">
            <v>0</v>
          </cell>
          <cell r="AK511">
            <v>0</v>
          </cell>
          <cell r="AL511">
            <v>0</v>
          </cell>
        </row>
        <row r="512">
          <cell r="B512" t="str">
            <v/>
          </cell>
          <cell r="C512" t="str">
            <v/>
          </cell>
          <cell r="O512" t="str">
            <v/>
          </cell>
          <cell r="Q512" t="str">
            <v/>
          </cell>
          <cell r="S512" t="str">
            <v/>
          </cell>
          <cell r="T512" t="str">
            <v/>
          </cell>
          <cell r="U512" t="str">
            <v/>
          </cell>
          <cell r="V512" t="str">
            <v/>
          </cell>
          <cell r="X512">
            <v>0</v>
          </cell>
          <cell r="AK512">
            <v>0</v>
          </cell>
          <cell r="AL512">
            <v>0</v>
          </cell>
        </row>
        <row r="513">
          <cell r="B513" t="str">
            <v/>
          </cell>
          <cell r="C513" t="str">
            <v/>
          </cell>
          <cell r="O513" t="str">
            <v/>
          </cell>
          <cell r="Q513" t="str">
            <v/>
          </cell>
          <cell r="S513" t="str">
            <v/>
          </cell>
          <cell r="T513" t="str">
            <v/>
          </cell>
          <cell r="U513" t="str">
            <v/>
          </cell>
          <cell r="V513" t="str">
            <v/>
          </cell>
          <cell r="X513">
            <v>0</v>
          </cell>
          <cell r="AK513">
            <v>0</v>
          </cell>
          <cell r="AL513">
            <v>0</v>
          </cell>
        </row>
        <row r="514">
          <cell r="B514" t="str">
            <v/>
          </cell>
          <cell r="C514" t="str">
            <v/>
          </cell>
          <cell r="O514" t="str">
            <v/>
          </cell>
          <cell r="Q514" t="str">
            <v/>
          </cell>
          <cell r="S514" t="str">
            <v/>
          </cell>
          <cell r="T514" t="str">
            <v/>
          </cell>
          <cell r="U514" t="str">
            <v/>
          </cell>
          <cell r="V514" t="str">
            <v/>
          </cell>
          <cell r="X514">
            <v>0</v>
          </cell>
          <cell r="AK514">
            <v>0</v>
          </cell>
          <cell r="AL514">
            <v>0</v>
          </cell>
        </row>
        <row r="515">
          <cell r="B515" t="str">
            <v/>
          </cell>
          <cell r="C515" t="str">
            <v/>
          </cell>
          <cell r="O515" t="str">
            <v/>
          </cell>
          <cell r="Q515" t="str">
            <v/>
          </cell>
          <cell r="S515" t="str">
            <v/>
          </cell>
          <cell r="T515" t="str">
            <v/>
          </cell>
          <cell r="U515" t="str">
            <v/>
          </cell>
          <cell r="V515" t="str">
            <v/>
          </cell>
          <cell r="X515">
            <v>0</v>
          </cell>
          <cell r="AK515">
            <v>0</v>
          </cell>
          <cell r="AL515">
            <v>0</v>
          </cell>
        </row>
        <row r="516">
          <cell r="B516" t="str">
            <v/>
          </cell>
          <cell r="C516" t="str">
            <v/>
          </cell>
          <cell r="O516" t="str">
            <v/>
          </cell>
          <cell r="Q516" t="str">
            <v/>
          </cell>
          <cell r="S516" t="str">
            <v/>
          </cell>
          <cell r="T516" t="str">
            <v/>
          </cell>
          <cell r="U516" t="str">
            <v/>
          </cell>
          <cell r="V516" t="str">
            <v/>
          </cell>
          <cell r="X516">
            <v>0</v>
          </cell>
          <cell r="AK516">
            <v>0</v>
          </cell>
          <cell r="AL516">
            <v>0</v>
          </cell>
        </row>
        <row r="517">
          <cell r="B517" t="str">
            <v/>
          </cell>
          <cell r="C517" t="str">
            <v/>
          </cell>
          <cell r="O517" t="str">
            <v/>
          </cell>
          <cell r="Q517" t="str">
            <v/>
          </cell>
          <cell r="S517" t="str">
            <v/>
          </cell>
          <cell r="T517" t="str">
            <v/>
          </cell>
          <cell r="U517" t="str">
            <v/>
          </cell>
          <cell r="V517" t="str">
            <v/>
          </cell>
          <cell r="X517">
            <v>0</v>
          </cell>
          <cell r="AK517">
            <v>0</v>
          </cell>
          <cell r="AL517">
            <v>0</v>
          </cell>
        </row>
        <row r="518">
          <cell r="B518" t="str">
            <v/>
          </cell>
          <cell r="C518" t="str">
            <v/>
          </cell>
          <cell r="O518" t="str">
            <v/>
          </cell>
          <cell r="Q518" t="str">
            <v/>
          </cell>
          <cell r="S518" t="str">
            <v/>
          </cell>
          <cell r="T518" t="str">
            <v/>
          </cell>
          <cell r="U518" t="str">
            <v/>
          </cell>
          <cell r="V518" t="str">
            <v/>
          </cell>
          <cell r="X518">
            <v>0</v>
          </cell>
          <cell r="AK518">
            <v>0</v>
          </cell>
          <cell r="AL518">
            <v>0</v>
          </cell>
        </row>
        <row r="519">
          <cell r="B519" t="str">
            <v/>
          </cell>
          <cell r="C519" t="str">
            <v/>
          </cell>
          <cell r="O519" t="str">
            <v/>
          </cell>
          <cell r="Q519" t="str">
            <v/>
          </cell>
          <cell r="S519" t="str">
            <v/>
          </cell>
          <cell r="T519" t="str">
            <v/>
          </cell>
          <cell r="U519" t="str">
            <v/>
          </cell>
          <cell r="V519" t="str">
            <v/>
          </cell>
          <cell r="X519">
            <v>0</v>
          </cell>
          <cell r="AK519">
            <v>0</v>
          </cell>
          <cell r="AL519">
            <v>0</v>
          </cell>
        </row>
        <row r="520">
          <cell r="B520" t="str">
            <v/>
          </cell>
          <cell r="C520" t="str">
            <v/>
          </cell>
          <cell r="O520" t="str">
            <v/>
          </cell>
          <cell r="Q520" t="str">
            <v/>
          </cell>
          <cell r="S520" t="str">
            <v/>
          </cell>
          <cell r="T520" t="str">
            <v/>
          </cell>
          <cell r="U520" t="str">
            <v/>
          </cell>
          <cell r="V520" t="str">
            <v/>
          </cell>
          <cell r="X520">
            <v>0</v>
          </cell>
          <cell r="AK520">
            <v>0</v>
          </cell>
          <cell r="AL520">
            <v>0</v>
          </cell>
        </row>
        <row r="521">
          <cell r="B521" t="str">
            <v/>
          </cell>
          <cell r="C521" t="str">
            <v/>
          </cell>
          <cell r="O521" t="str">
            <v/>
          </cell>
          <cell r="Q521" t="str">
            <v/>
          </cell>
          <cell r="S521" t="str">
            <v/>
          </cell>
          <cell r="T521" t="str">
            <v/>
          </cell>
          <cell r="U521" t="str">
            <v/>
          </cell>
          <cell r="V521" t="str">
            <v/>
          </cell>
          <cell r="X521">
            <v>0</v>
          </cell>
          <cell r="AK521">
            <v>0</v>
          </cell>
          <cell r="AL521">
            <v>0</v>
          </cell>
        </row>
        <row r="522">
          <cell r="B522" t="str">
            <v/>
          </cell>
          <cell r="C522" t="str">
            <v/>
          </cell>
          <cell r="O522" t="str">
            <v/>
          </cell>
          <cell r="Q522" t="str">
            <v/>
          </cell>
          <cell r="S522" t="str">
            <v/>
          </cell>
          <cell r="T522" t="str">
            <v/>
          </cell>
          <cell r="U522" t="str">
            <v/>
          </cell>
          <cell r="V522" t="str">
            <v/>
          </cell>
          <cell r="X522">
            <v>0</v>
          </cell>
          <cell r="AK522">
            <v>0</v>
          </cell>
          <cell r="AL522">
            <v>0</v>
          </cell>
        </row>
        <row r="523">
          <cell r="B523" t="str">
            <v/>
          </cell>
          <cell r="C523" t="str">
            <v/>
          </cell>
          <cell r="O523" t="str">
            <v/>
          </cell>
          <cell r="Q523" t="str">
            <v/>
          </cell>
          <cell r="S523" t="str">
            <v/>
          </cell>
          <cell r="T523" t="str">
            <v/>
          </cell>
          <cell r="U523" t="str">
            <v/>
          </cell>
          <cell r="V523" t="str">
            <v/>
          </cell>
          <cell r="X523">
            <v>0</v>
          </cell>
          <cell r="AK523">
            <v>0</v>
          </cell>
          <cell r="AL523">
            <v>0</v>
          </cell>
        </row>
        <row r="524">
          <cell r="B524" t="str">
            <v/>
          </cell>
          <cell r="C524" t="str">
            <v/>
          </cell>
          <cell r="O524" t="str">
            <v/>
          </cell>
          <cell r="Q524" t="str">
            <v/>
          </cell>
          <cell r="S524" t="str">
            <v/>
          </cell>
          <cell r="T524" t="str">
            <v/>
          </cell>
          <cell r="U524" t="str">
            <v/>
          </cell>
          <cell r="V524" t="str">
            <v/>
          </cell>
          <cell r="X524">
            <v>0</v>
          </cell>
          <cell r="AK524">
            <v>0</v>
          </cell>
          <cell r="AL524">
            <v>0</v>
          </cell>
        </row>
        <row r="525">
          <cell r="B525" t="str">
            <v/>
          </cell>
          <cell r="C525" t="str">
            <v/>
          </cell>
          <cell r="O525" t="str">
            <v/>
          </cell>
          <cell r="Q525" t="str">
            <v/>
          </cell>
          <cell r="S525" t="str">
            <v/>
          </cell>
          <cell r="T525" t="str">
            <v/>
          </cell>
          <cell r="U525" t="str">
            <v/>
          </cell>
          <cell r="V525" t="str">
            <v/>
          </cell>
          <cell r="X525">
            <v>0</v>
          </cell>
          <cell r="AK525">
            <v>0</v>
          </cell>
          <cell r="AL525">
            <v>0</v>
          </cell>
        </row>
        <row r="526">
          <cell r="B526" t="str">
            <v/>
          </cell>
          <cell r="C526" t="str">
            <v/>
          </cell>
          <cell r="O526" t="str">
            <v/>
          </cell>
          <cell r="Q526" t="str">
            <v/>
          </cell>
          <cell r="S526" t="str">
            <v/>
          </cell>
          <cell r="T526" t="str">
            <v/>
          </cell>
          <cell r="U526" t="str">
            <v/>
          </cell>
          <cell r="V526" t="str">
            <v/>
          </cell>
          <cell r="X526">
            <v>0</v>
          </cell>
          <cell r="AK526">
            <v>0</v>
          </cell>
          <cell r="AL526">
            <v>0</v>
          </cell>
        </row>
        <row r="527">
          <cell r="B527" t="str">
            <v/>
          </cell>
          <cell r="C527" t="str">
            <v/>
          </cell>
          <cell r="O527" t="str">
            <v/>
          </cell>
          <cell r="Q527" t="str">
            <v/>
          </cell>
          <cell r="S527" t="str">
            <v/>
          </cell>
          <cell r="T527" t="str">
            <v/>
          </cell>
          <cell r="U527" t="str">
            <v/>
          </cell>
          <cell r="V527" t="str">
            <v/>
          </cell>
          <cell r="X527">
            <v>0</v>
          </cell>
          <cell r="AK527">
            <v>0</v>
          </cell>
          <cell r="AL527">
            <v>0</v>
          </cell>
        </row>
        <row r="528">
          <cell r="B528" t="str">
            <v/>
          </cell>
          <cell r="C528" t="str">
            <v/>
          </cell>
          <cell r="O528" t="str">
            <v/>
          </cell>
          <cell r="Q528" t="str">
            <v/>
          </cell>
          <cell r="S528" t="str">
            <v/>
          </cell>
          <cell r="T528" t="str">
            <v/>
          </cell>
          <cell r="U528" t="str">
            <v/>
          </cell>
          <cell r="V528" t="str">
            <v/>
          </cell>
          <cell r="X528">
            <v>0</v>
          </cell>
          <cell r="AK528">
            <v>0</v>
          </cell>
          <cell r="AL528">
            <v>0</v>
          </cell>
        </row>
        <row r="529">
          <cell r="B529" t="str">
            <v/>
          </cell>
          <cell r="C529" t="str">
            <v/>
          </cell>
          <cell r="O529" t="str">
            <v/>
          </cell>
          <cell r="Q529" t="str">
            <v/>
          </cell>
          <cell r="S529" t="str">
            <v/>
          </cell>
          <cell r="T529" t="str">
            <v/>
          </cell>
          <cell r="U529" t="str">
            <v/>
          </cell>
          <cell r="V529" t="str">
            <v/>
          </cell>
          <cell r="X529">
            <v>0</v>
          </cell>
          <cell r="AK529">
            <v>0</v>
          </cell>
          <cell r="AL529">
            <v>0</v>
          </cell>
        </row>
        <row r="530">
          <cell r="B530" t="str">
            <v/>
          </cell>
          <cell r="C530" t="str">
            <v/>
          </cell>
          <cell r="O530" t="str">
            <v/>
          </cell>
          <cell r="Q530" t="str">
            <v/>
          </cell>
          <cell r="S530" t="str">
            <v/>
          </cell>
          <cell r="T530" t="str">
            <v/>
          </cell>
          <cell r="U530" t="str">
            <v/>
          </cell>
          <cell r="V530" t="str">
            <v/>
          </cell>
          <cell r="X530">
            <v>0</v>
          </cell>
          <cell r="AK530">
            <v>0</v>
          </cell>
          <cell r="AL530">
            <v>0</v>
          </cell>
        </row>
        <row r="531">
          <cell r="B531" t="str">
            <v/>
          </cell>
          <cell r="C531" t="str">
            <v/>
          </cell>
          <cell r="O531" t="str">
            <v/>
          </cell>
          <cell r="Q531" t="str">
            <v/>
          </cell>
          <cell r="S531" t="str">
            <v/>
          </cell>
          <cell r="T531" t="str">
            <v/>
          </cell>
          <cell r="U531" t="str">
            <v/>
          </cell>
          <cell r="V531" t="str">
            <v/>
          </cell>
          <cell r="X531">
            <v>0</v>
          </cell>
          <cell r="AK531">
            <v>0</v>
          </cell>
          <cell r="AL531">
            <v>0</v>
          </cell>
        </row>
        <row r="532">
          <cell r="B532" t="str">
            <v/>
          </cell>
          <cell r="C532" t="str">
            <v/>
          </cell>
          <cell r="O532" t="str">
            <v/>
          </cell>
          <cell r="Q532" t="str">
            <v/>
          </cell>
          <cell r="S532" t="str">
            <v/>
          </cell>
          <cell r="T532" t="str">
            <v/>
          </cell>
          <cell r="U532" t="str">
            <v/>
          </cell>
          <cell r="V532" t="str">
            <v/>
          </cell>
          <cell r="X532">
            <v>0</v>
          </cell>
          <cell r="AK532">
            <v>0</v>
          </cell>
          <cell r="AL532">
            <v>0</v>
          </cell>
        </row>
        <row r="533">
          <cell r="B533" t="str">
            <v/>
          </cell>
          <cell r="C533" t="str">
            <v/>
          </cell>
          <cell r="O533" t="str">
            <v/>
          </cell>
          <cell r="Q533" t="str">
            <v/>
          </cell>
          <cell r="S533" t="str">
            <v/>
          </cell>
          <cell r="T533" t="str">
            <v/>
          </cell>
          <cell r="U533" t="str">
            <v/>
          </cell>
          <cell r="V533" t="str">
            <v/>
          </cell>
          <cell r="X533">
            <v>0</v>
          </cell>
          <cell r="AK533">
            <v>0</v>
          </cell>
          <cell r="AL533">
            <v>0</v>
          </cell>
        </row>
        <row r="534">
          <cell r="B534" t="str">
            <v/>
          </cell>
          <cell r="C534" t="str">
            <v/>
          </cell>
          <cell r="O534" t="str">
            <v/>
          </cell>
          <cell r="Q534" t="str">
            <v/>
          </cell>
          <cell r="S534" t="str">
            <v/>
          </cell>
          <cell r="T534" t="str">
            <v/>
          </cell>
          <cell r="U534" t="str">
            <v/>
          </cell>
          <cell r="V534" t="str">
            <v/>
          </cell>
          <cell r="X534">
            <v>0</v>
          </cell>
          <cell r="AK534">
            <v>0</v>
          </cell>
          <cell r="AL534">
            <v>0</v>
          </cell>
        </row>
        <row r="535">
          <cell r="B535" t="str">
            <v/>
          </cell>
          <cell r="C535" t="str">
            <v/>
          </cell>
          <cell r="O535" t="str">
            <v/>
          </cell>
          <cell r="Q535" t="str">
            <v/>
          </cell>
          <cell r="S535" t="str">
            <v/>
          </cell>
          <cell r="T535" t="str">
            <v/>
          </cell>
          <cell r="U535" t="str">
            <v/>
          </cell>
          <cell r="V535" t="str">
            <v/>
          </cell>
          <cell r="X535">
            <v>0</v>
          </cell>
          <cell r="AK535">
            <v>0</v>
          </cell>
          <cell r="AL535">
            <v>0</v>
          </cell>
        </row>
        <row r="536">
          <cell r="B536" t="str">
            <v/>
          </cell>
          <cell r="C536" t="str">
            <v/>
          </cell>
          <cell r="O536" t="str">
            <v/>
          </cell>
          <cell r="Q536" t="str">
            <v/>
          </cell>
          <cell r="S536" t="str">
            <v/>
          </cell>
          <cell r="T536" t="str">
            <v/>
          </cell>
          <cell r="U536" t="str">
            <v/>
          </cell>
          <cell r="V536" t="str">
            <v/>
          </cell>
          <cell r="X536">
            <v>0</v>
          </cell>
          <cell r="AK536">
            <v>0</v>
          </cell>
          <cell r="AL536">
            <v>0</v>
          </cell>
        </row>
        <row r="537">
          <cell r="B537" t="str">
            <v/>
          </cell>
          <cell r="C537" t="str">
            <v/>
          </cell>
          <cell r="O537" t="str">
            <v/>
          </cell>
          <cell r="Q537" t="str">
            <v/>
          </cell>
          <cell r="S537" t="str">
            <v/>
          </cell>
          <cell r="T537" t="str">
            <v/>
          </cell>
          <cell r="U537" t="str">
            <v/>
          </cell>
          <cell r="V537" t="str">
            <v/>
          </cell>
          <cell r="X537">
            <v>0</v>
          </cell>
          <cell r="AK537">
            <v>0</v>
          </cell>
          <cell r="AL537">
            <v>0</v>
          </cell>
        </row>
        <row r="538">
          <cell r="B538" t="str">
            <v/>
          </cell>
          <cell r="C538" t="str">
            <v/>
          </cell>
          <cell r="O538" t="str">
            <v/>
          </cell>
          <cell r="Q538" t="str">
            <v/>
          </cell>
          <cell r="S538" t="str">
            <v/>
          </cell>
          <cell r="T538" t="str">
            <v/>
          </cell>
          <cell r="U538" t="str">
            <v/>
          </cell>
          <cell r="V538" t="str">
            <v/>
          </cell>
          <cell r="X538">
            <v>0</v>
          </cell>
          <cell r="AK538">
            <v>0</v>
          </cell>
          <cell r="AL538">
            <v>0</v>
          </cell>
        </row>
        <row r="539">
          <cell r="B539" t="str">
            <v/>
          </cell>
          <cell r="C539" t="str">
            <v/>
          </cell>
          <cell r="O539" t="str">
            <v/>
          </cell>
          <cell r="Q539" t="str">
            <v/>
          </cell>
          <cell r="S539" t="str">
            <v/>
          </cell>
          <cell r="T539" t="str">
            <v/>
          </cell>
          <cell r="U539" t="str">
            <v/>
          </cell>
          <cell r="V539" t="str">
            <v/>
          </cell>
          <cell r="X539">
            <v>0</v>
          </cell>
          <cell r="AK539">
            <v>0</v>
          </cell>
          <cell r="AL539">
            <v>0</v>
          </cell>
        </row>
        <row r="540">
          <cell r="B540" t="str">
            <v/>
          </cell>
          <cell r="C540" t="str">
            <v/>
          </cell>
          <cell r="O540" t="str">
            <v/>
          </cell>
          <cell r="Q540" t="str">
            <v/>
          </cell>
          <cell r="S540" t="str">
            <v/>
          </cell>
          <cell r="T540" t="str">
            <v/>
          </cell>
          <cell r="U540" t="str">
            <v/>
          </cell>
          <cell r="V540" t="str">
            <v/>
          </cell>
          <cell r="X540">
            <v>0</v>
          </cell>
          <cell r="AK540">
            <v>0</v>
          </cell>
          <cell r="AL540">
            <v>0</v>
          </cell>
        </row>
        <row r="541">
          <cell r="B541" t="str">
            <v/>
          </cell>
          <cell r="C541" t="str">
            <v/>
          </cell>
          <cell r="O541" t="str">
            <v/>
          </cell>
          <cell r="Q541" t="str">
            <v/>
          </cell>
          <cell r="S541" t="str">
            <v/>
          </cell>
          <cell r="T541" t="str">
            <v/>
          </cell>
          <cell r="U541" t="str">
            <v/>
          </cell>
          <cell r="V541" t="str">
            <v/>
          </cell>
          <cell r="X541">
            <v>0</v>
          </cell>
          <cell r="AK541">
            <v>0</v>
          </cell>
          <cell r="AL541">
            <v>0</v>
          </cell>
        </row>
        <row r="542">
          <cell r="B542" t="str">
            <v/>
          </cell>
          <cell r="C542" t="str">
            <v/>
          </cell>
          <cell r="O542" t="str">
            <v/>
          </cell>
          <cell r="Q542" t="str">
            <v/>
          </cell>
          <cell r="S542" t="str">
            <v/>
          </cell>
          <cell r="T542" t="str">
            <v/>
          </cell>
          <cell r="U542" t="str">
            <v/>
          </cell>
          <cell r="V542" t="str">
            <v/>
          </cell>
          <cell r="X542">
            <v>0</v>
          </cell>
          <cell r="AK542">
            <v>0</v>
          </cell>
          <cell r="AL542">
            <v>0</v>
          </cell>
        </row>
        <row r="543">
          <cell r="B543" t="str">
            <v/>
          </cell>
          <cell r="C543" t="str">
            <v/>
          </cell>
          <cell r="O543" t="str">
            <v/>
          </cell>
          <cell r="Q543" t="str">
            <v/>
          </cell>
          <cell r="S543" t="str">
            <v/>
          </cell>
          <cell r="T543" t="str">
            <v/>
          </cell>
          <cell r="U543" t="str">
            <v/>
          </cell>
          <cell r="V543" t="str">
            <v/>
          </cell>
          <cell r="X543">
            <v>0</v>
          </cell>
          <cell r="AK543">
            <v>0</v>
          </cell>
          <cell r="AL543">
            <v>0</v>
          </cell>
        </row>
        <row r="544">
          <cell r="B544" t="str">
            <v/>
          </cell>
          <cell r="C544" t="str">
            <v/>
          </cell>
          <cell r="O544" t="str">
            <v/>
          </cell>
          <cell r="Q544" t="str">
            <v/>
          </cell>
          <cell r="S544" t="str">
            <v/>
          </cell>
          <cell r="T544" t="str">
            <v/>
          </cell>
          <cell r="U544" t="str">
            <v/>
          </cell>
          <cell r="V544" t="str">
            <v/>
          </cell>
          <cell r="X544">
            <v>0</v>
          </cell>
          <cell r="AK544">
            <v>0</v>
          </cell>
          <cell r="AL544">
            <v>0</v>
          </cell>
        </row>
        <row r="545">
          <cell r="B545" t="str">
            <v/>
          </cell>
          <cell r="C545" t="str">
            <v/>
          </cell>
          <cell r="O545" t="str">
            <v/>
          </cell>
          <cell r="Q545" t="str">
            <v/>
          </cell>
          <cell r="S545" t="str">
            <v/>
          </cell>
          <cell r="T545" t="str">
            <v/>
          </cell>
          <cell r="U545" t="str">
            <v/>
          </cell>
          <cell r="V545" t="str">
            <v/>
          </cell>
          <cell r="X545">
            <v>0</v>
          </cell>
          <cell r="AK545">
            <v>0</v>
          </cell>
          <cell r="AL545">
            <v>0</v>
          </cell>
        </row>
        <row r="546">
          <cell r="B546" t="str">
            <v/>
          </cell>
          <cell r="C546" t="str">
            <v/>
          </cell>
          <cell r="O546" t="str">
            <v/>
          </cell>
          <cell r="Q546" t="str">
            <v/>
          </cell>
          <cell r="S546" t="str">
            <v/>
          </cell>
          <cell r="T546" t="str">
            <v/>
          </cell>
          <cell r="U546" t="str">
            <v/>
          </cell>
          <cell r="V546" t="str">
            <v/>
          </cell>
          <cell r="X546">
            <v>0</v>
          </cell>
          <cell r="AK546">
            <v>0</v>
          </cell>
          <cell r="AL546">
            <v>0</v>
          </cell>
        </row>
        <row r="547">
          <cell r="B547" t="str">
            <v/>
          </cell>
          <cell r="C547" t="str">
            <v/>
          </cell>
          <cell r="O547" t="str">
            <v/>
          </cell>
          <cell r="Q547" t="str">
            <v/>
          </cell>
          <cell r="S547" t="str">
            <v/>
          </cell>
          <cell r="T547" t="str">
            <v/>
          </cell>
          <cell r="U547" t="str">
            <v/>
          </cell>
          <cell r="V547" t="str">
            <v/>
          </cell>
          <cell r="X547">
            <v>0</v>
          </cell>
          <cell r="AK547">
            <v>0</v>
          </cell>
          <cell r="AL547">
            <v>0</v>
          </cell>
        </row>
        <row r="548">
          <cell r="B548" t="str">
            <v/>
          </cell>
          <cell r="C548" t="str">
            <v/>
          </cell>
          <cell r="O548" t="str">
            <v/>
          </cell>
          <cell r="Q548" t="str">
            <v/>
          </cell>
          <cell r="S548" t="str">
            <v/>
          </cell>
          <cell r="T548" t="str">
            <v/>
          </cell>
          <cell r="U548" t="str">
            <v/>
          </cell>
          <cell r="V548" t="str">
            <v/>
          </cell>
          <cell r="X548">
            <v>0</v>
          </cell>
          <cell r="AK548">
            <v>0</v>
          </cell>
          <cell r="AL548">
            <v>0</v>
          </cell>
        </row>
        <row r="549">
          <cell r="B549" t="str">
            <v/>
          </cell>
          <cell r="C549" t="str">
            <v/>
          </cell>
          <cell r="O549" t="str">
            <v/>
          </cell>
          <cell r="Q549" t="str">
            <v/>
          </cell>
          <cell r="S549" t="str">
            <v/>
          </cell>
          <cell r="T549" t="str">
            <v/>
          </cell>
          <cell r="U549" t="str">
            <v/>
          </cell>
          <cell r="V549" t="str">
            <v/>
          </cell>
          <cell r="X549">
            <v>0</v>
          </cell>
          <cell r="AK549">
            <v>0</v>
          </cell>
          <cell r="AL549">
            <v>0</v>
          </cell>
        </row>
        <row r="550">
          <cell r="B550" t="str">
            <v/>
          </cell>
          <cell r="C550" t="str">
            <v/>
          </cell>
          <cell r="O550" t="str">
            <v/>
          </cell>
          <cell r="Q550" t="str">
            <v/>
          </cell>
          <cell r="S550" t="str">
            <v/>
          </cell>
          <cell r="T550" t="str">
            <v/>
          </cell>
          <cell r="U550" t="str">
            <v/>
          </cell>
          <cell r="V550" t="str">
            <v/>
          </cell>
          <cell r="X550">
            <v>0</v>
          </cell>
          <cell r="AK550">
            <v>0</v>
          </cell>
          <cell r="AL550">
            <v>0</v>
          </cell>
        </row>
        <row r="551">
          <cell r="B551" t="str">
            <v/>
          </cell>
          <cell r="C551" t="str">
            <v/>
          </cell>
          <cell r="O551" t="str">
            <v/>
          </cell>
          <cell r="Q551" t="str">
            <v/>
          </cell>
          <cell r="S551" t="str">
            <v/>
          </cell>
          <cell r="T551" t="str">
            <v/>
          </cell>
          <cell r="U551" t="str">
            <v/>
          </cell>
          <cell r="V551" t="str">
            <v/>
          </cell>
          <cell r="X551">
            <v>0</v>
          </cell>
          <cell r="AK551">
            <v>0</v>
          </cell>
          <cell r="AL551">
            <v>0</v>
          </cell>
        </row>
        <row r="552">
          <cell r="B552" t="str">
            <v/>
          </cell>
          <cell r="C552" t="str">
            <v/>
          </cell>
          <cell r="O552" t="str">
            <v/>
          </cell>
          <cell r="Q552" t="str">
            <v/>
          </cell>
          <cell r="S552" t="str">
            <v/>
          </cell>
          <cell r="T552" t="str">
            <v/>
          </cell>
          <cell r="U552" t="str">
            <v/>
          </cell>
          <cell r="V552" t="str">
            <v/>
          </cell>
          <cell r="X552">
            <v>0</v>
          </cell>
          <cell r="AK552">
            <v>0</v>
          </cell>
          <cell r="AL552">
            <v>0</v>
          </cell>
        </row>
        <row r="553">
          <cell r="B553" t="str">
            <v/>
          </cell>
          <cell r="C553" t="str">
            <v/>
          </cell>
          <cell r="O553" t="str">
            <v/>
          </cell>
          <cell r="Q553" t="str">
            <v/>
          </cell>
          <cell r="S553" t="str">
            <v/>
          </cell>
          <cell r="T553" t="str">
            <v/>
          </cell>
          <cell r="U553" t="str">
            <v/>
          </cell>
          <cell r="V553" t="str">
            <v/>
          </cell>
          <cell r="X553">
            <v>0</v>
          </cell>
          <cell r="AK553">
            <v>0</v>
          </cell>
          <cell r="AL553">
            <v>0</v>
          </cell>
        </row>
        <row r="554">
          <cell r="B554" t="str">
            <v/>
          </cell>
          <cell r="C554" t="str">
            <v/>
          </cell>
          <cell r="O554" t="str">
            <v/>
          </cell>
          <cell r="Q554" t="str">
            <v/>
          </cell>
          <cell r="S554" t="str">
            <v/>
          </cell>
          <cell r="T554" t="str">
            <v/>
          </cell>
          <cell r="U554" t="str">
            <v/>
          </cell>
          <cell r="V554" t="str">
            <v/>
          </cell>
          <cell r="X554">
            <v>0</v>
          </cell>
          <cell r="AK554">
            <v>0</v>
          </cell>
          <cell r="AL554">
            <v>0</v>
          </cell>
        </row>
        <row r="555">
          <cell r="B555" t="str">
            <v/>
          </cell>
          <cell r="C555" t="str">
            <v/>
          </cell>
          <cell r="O555" t="str">
            <v/>
          </cell>
          <cell r="Q555" t="str">
            <v/>
          </cell>
          <cell r="S555" t="str">
            <v/>
          </cell>
          <cell r="T555" t="str">
            <v/>
          </cell>
          <cell r="U555" t="str">
            <v/>
          </cell>
          <cell r="V555" t="str">
            <v/>
          </cell>
          <cell r="X555">
            <v>0</v>
          </cell>
          <cell r="AK555">
            <v>0</v>
          </cell>
          <cell r="AL555">
            <v>0</v>
          </cell>
        </row>
        <row r="556">
          <cell r="B556" t="str">
            <v/>
          </cell>
          <cell r="C556" t="str">
            <v/>
          </cell>
          <cell r="O556" t="str">
            <v/>
          </cell>
          <cell r="Q556" t="str">
            <v/>
          </cell>
          <cell r="S556" t="str">
            <v/>
          </cell>
          <cell r="T556" t="str">
            <v/>
          </cell>
          <cell r="U556" t="str">
            <v/>
          </cell>
          <cell r="V556" t="str">
            <v/>
          </cell>
          <cell r="X556">
            <v>0</v>
          </cell>
          <cell r="AK556">
            <v>0</v>
          </cell>
          <cell r="AL556">
            <v>0</v>
          </cell>
        </row>
        <row r="557">
          <cell r="B557" t="str">
            <v/>
          </cell>
          <cell r="C557" t="str">
            <v/>
          </cell>
          <cell r="O557" t="str">
            <v/>
          </cell>
          <cell r="Q557" t="str">
            <v/>
          </cell>
          <cell r="S557" t="str">
            <v/>
          </cell>
          <cell r="T557" t="str">
            <v/>
          </cell>
          <cell r="U557" t="str">
            <v/>
          </cell>
          <cell r="V557" t="str">
            <v/>
          </cell>
          <cell r="X557">
            <v>0</v>
          </cell>
          <cell r="AK557">
            <v>0</v>
          </cell>
          <cell r="AL557">
            <v>0</v>
          </cell>
        </row>
        <row r="558">
          <cell r="B558" t="str">
            <v/>
          </cell>
          <cell r="C558" t="str">
            <v/>
          </cell>
          <cell r="O558" t="str">
            <v/>
          </cell>
          <cell r="Q558" t="str">
            <v/>
          </cell>
          <cell r="S558" t="str">
            <v/>
          </cell>
          <cell r="T558" t="str">
            <v/>
          </cell>
          <cell r="U558" t="str">
            <v/>
          </cell>
          <cell r="V558" t="str">
            <v/>
          </cell>
          <cell r="X558">
            <v>0</v>
          </cell>
          <cell r="AK558">
            <v>0</v>
          </cell>
          <cell r="AL558">
            <v>0</v>
          </cell>
        </row>
        <row r="559">
          <cell r="B559" t="str">
            <v/>
          </cell>
          <cell r="C559" t="str">
            <v/>
          </cell>
          <cell r="O559" t="str">
            <v/>
          </cell>
          <cell r="Q559" t="str">
            <v/>
          </cell>
          <cell r="S559" t="str">
            <v/>
          </cell>
          <cell r="T559" t="str">
            <v/>
          </cell>
          <cell r="U559" t="str">
            <v/>
          </cell>
          <cell r="V559" t="str">
            <v/>
          </cell>
          <cell r="X559">
            <v>0</v>
          </cell>
          <cell r="AK559">
            <v>0</v>
          </cell>
          <cell r="AL559">
            <v>0</v>
          </cell>
        </row>
        <row r="560">
          <cell r="B560" t="str">
            <v/>
          </cell>
          <cell r="C560" t="str">
            <v/>
          </cell>
          <cell r="O560" t="str">
            <v/>
          </cell>
          <cell r="Q560" t="str">
            <v/>
          </cell>
          <cell r="S560" t="str">
            <v/>
          </cell>
          <cell r="T560" t="str">
            <v/>
          </cell>
          <cell r="U560" t="str">
            <v/>
          </cell>
          <cell r="V560" t="str">
            <v/>
          </cell>
          <cell r="X560">
            <v>0</v>
          </cell>
          <cell r="AK560">
            <v>0</v>
          </cell>
          <cell r="AL560">
            <v>0</v>
          </cell>
        </row>
        <row r="561">
          <cell r="B561" t="str">
            <v/>
          </cell>
          <cell r="C561" t="str">
            <v/>
          </cell>
          <cell r="O561" t="str">
            <v/>
          </cell>
          <cell r="Q561" t="str">
            <v/>
          </cell>
          <cell r="S561" t="str">
            <v/>
          </cell>
          <cell r="T561" t="str">
            <v/>
          </cell>
          <cell r="U561" t="str">
            <v/>
          </cell>
          <cell r="V561" t="str">
            <v/>
          </cell>
          <cell r="X561">
            <v>0</v>
          </cell>
          <cell r="AK561">
            <v>0</v>
          </cell>
          <cell r="AL561">
            <v>0</v>
          </cell>
        </row>
        <row r="562">
          <cell r="B562" t="str">
            <v/>
          </cell>
          <cell r="C562" t="str">
            <v/>
          </cell>
          <cell r="O562" t="str">
            <v/>
          </cell>
          <cell r="Q562" t="str">
            <v/>
          </cell>
          <cell r="S562" t="str">
            <v/>
          </cell>
          <cell r="T562" t="str">
            <v/>
          </cell>
          <cell r="U562" t="str">
            <v/>
          </cell>
          <cell r="V562" t="str">
            <v/>
          </cell>
          <cell r="X562">
            <v>0</v>
          </cell>
          <cell r="AK562">
            <v>0</v>
          </cell>
          <cell r="AL562">
            <v>0</v>
          </cell>
        </row>
        <row r="563">
          <cell r="B563" t="str">
            <v/>
          </cell>
          <cell r="C563" t="str">
            <v/>
          </cell>
          <cell r="O563" t="str">
            <v/>
          </cell>
          <cell r="Q563" t="str">
            <v/>
          </cell>
          <cell r="S563" t="str">
            <v/>
          </cell>
          <cell r="T563" t="str">
            <v/>
          </cell>
          <cell r="U563" t="str">
            <v/>
          </cell>
          <cell r="V563" t="str">
            <v/>
          </cell>
          <cell r="X563">
            <v>0</v>
          </cell>
          <cell r="AK563">
            <v>0</v>
          </cell>
          <cell r="AL563">
            <v>0</v>
          </cell>
        </row>
        <row r="564">
          <cell r="B564" t="str">
            <v/>
          </cell>
          <cell r="C564" t="str">
            <v/>
          </cell>
          <cell r="O564" t="str">
            <v/>
          </cell>
          <cell r="Q564" t="str">
            <v/>
          </cell>
          <cell r="S564" t="str">
            <v/>
          </cell>
          <cell r="T564" t="str">
            <v/>
          </cell>
          <cell r="U564" t="str">
            <v/>
          </cell>
          <cell r="V564" t="str">
            <v/>
          </cell>
          <cell r="X564">
            <v>0</v>
          </cell>
          <cell r="AK564">
            <v>0</v>
          </cell>
          <cell r="AL564">
            <v>0</v>
          </cell>
        </row>
        <row r="565">
          <cell r="B565" t="str">
            <v/>
          </cell>
          <cell r="C565" t="str">
            <v/>
          </cell>
          <cell r="O565" t="str">
            <v/>
          </cell>
          <cell r="Q565" t="str">
            <v/>
          </cell>
          <cell r="S565" t="str">
            <v/>
          </cell>
          <cell r="T565" t="str">
            <v/>
          </cell>
          <cell r="U565" t="str">
            <v/>
          </cell>
          <cell r="V565" t="str">
            <v/>
          </cell>
          <cell r="X565">
            <v>0</v>
          </cell>
          <cell r="AK565">
            <v>0</v>
          </cell>
          <cell r="AL565">
            <v>0</v>
          </cell>
        </row>
        <row r="566">
          <cell r="B566" t="str">
            <v/>
          </cell>
          <cell r="C566" t="str">
            <v/>
          </cell>
          <cell r="O566" t="str">
            <v/>
          </cell>
          <cell r="Q566" t="str">
            <v/>
          </cell>
          <cell r="S566" t="str">
            <v/>
          </cell>
          <cell r="T566" t="str">
            <v/>
          </cell>
          <cell r="U566" t="str">
            <v/>
          </cell>
          <cell r="V566" t="str">
            <v/>
          </cell>
          <cell r="X566">
            <v>0</v>
          </cell>
          <cell r="AK566">
            <v>0</v>
          </cell>
          <cell r="AL566">
            <v>0</v>
          </cell>
        </row>
        <row r="567">
          <cell r="B567" t="str">
            <v/>
          </cell>
          <cell r="C567" t="str">
            <v/>
          </cell>
          <cell r="O567" t="str">
            <v/>
          </cell>
          <cell r="Q567" t="str">
            <v/>
          </cell>
          <cell r="S567" t="str">
            <v/>
          </cell>
          <cell r="T567" t="str">
            <v/>
          </cell>
          <cell r="U567" t="str">
            <v/>
          </cell>
          <cell r="V567" t="str">
            <v/>
          </cell>
          <cell r="X567">
            <v>0</v>
          </cell>
          <cell r="AK567">
            <v>0</v>
          </cell>
          <cell r="AL567">
            <v>0</v>
          </cell>
        </row>
        <row r="568">
          <cell r="B568" t="str">
            <v/>
          </cell>
          <cell r="C568" t="str">
            <v/>
          </cell>
          <cell r="O568" t="str">
            <v/>
          </cell>
          <cell r="Q568" t="str">
            <v/>
          </cell>
          <cell r="S568" t="str">
            <v/>
          </cell>
          <cell r="T568" t="str">
            <v/>
          </cell>
          <cell r="U568" t="str">
            <v/>
          </cell>
          <cell r="V568" t="str">
            <v/>
          </cell>
          <cell r="X568">
            <v>0</v>
          </cell>
          <cell r="AK568">
            <v>0</v>
          </cell>
          <cell r="AL568">
            <v>0</v>
          </cell>
        </row>
        <row r="569">
          <cell r="B569" t="str">
            <v/>
          </cell>
          <cell r="C569" t="str">
            <v/>
          </cell>
          <cell r="O569" t="str">
            <v/>
          </cell>
          <cell r="Q569" t="str">
            <v/>
          </cell>
          <cell r="S569" t="str">
            <v/>
          </cell>
          <cell r="T569" t="str">
            <v/>
          </cell>
          <cell r="U569" t="str">
            <v/>
          </cell>
          <cell r="V569" t="str">
            <v/>
          </cell>
          <cell r="X569">
            <v>0</v>
          </cell>
          <cell r="AK569">
            <v>0</v>
          </cell>
          <cell r="AL569">
            <v>0</v>
          </cell>
        </row>
        <row r="570">
          <cell r="B570" t="str">
            <v/>
          </cell>
          <cell r="C570" t="str">
            <v/>
          </cell>
          <cell r="O570" t="str">
            <v/>
          </cell>
          <cell r="Q570" t="str">
            <v/>
          </cell>
          <cell r="S570" t="str">
            <v/>
          </cell>
          <cell r="T570" t="str">
            <v/>
          </cell>
          <cell r="U570" t="str">
            <v/>
          </cell>
          <cell r="V570" t="str">
            <v/>
          </cell>
          <cell r="X570">
            <v>0</v>
          </cell>
          <cell r="AK570">
            <v>0</v>
          </cell>
          <cell r="AL570">
            <v>0</v>
          </cell>
        </row>
        <row r="571">
          <cell r="B571" t="str">
            <v/>
          </cell>
          <cell r="C571" t="str">
            <v/>
          </cell>
          <cell r="O571" t="str">
            <v/>
          </cell>
          <cell r="Q571" t="str">
            <v/>
          </cell>
          <cell r="S571" t="str">
            <v/>
          </cell>
          <cell r="T571" t="str">
            <v/>
          </cell>
          <cell r="U571" t="str">
            <v/>
          </cell>
          <cell r="V571" t="str">
            <v/>
          </cell>
          <cell r="X571">
            <v>0</v>
          </cell>
          <cell r="AK571">
            <v>0</v>
          </cell>
          <cell r="AL571">
            <v>0</v>
          </cell>
        </row>
        <row r="572">
          <cell r="B572" t="str">
            <v/>
          </cell>
          <cell r="C572" t="str">
            <v/>
          </cell>
          <cell r="O572" t="str">
            <v/>
          </cell>
          <cell r="Q572" t="str">
            <v/>
          </cell>
          <cell r="S572" t="str">
            <v/>
          </cell>
          <cell r="T572" t="str">
            <v/>
          </cell>
          <cell r="U572" t="str">
            <v/>
          </cell>
          <cell r="V572" t="str">
            <v/>
          </cell>
          <cell r="X572">
            <v>0</v>
          </cell>
          <cell r="AK572">
            <v>0</v>
          </cell>
          <cell r="AL572">
            <v>0</v>
          </cell>
        </row>
        <row r="573">
          <cell r="B573" t="str">
            <v/>
          </cell>
          <cell r="C573" t="str">
            <v/>
          </cell>
          <cell r="O573" t="str">
            <v/>
          </cell>
          <cell r="Q573" t="str">
            <v/>
          </cell>
          <cell r="S573" t="str">
            <v/>
          </cell>
          <cell r="T573" t="str">
            <v/>
          </cell>
          <cell r="U573" t="str">
            <v/>
          </cell>
          <cell r="V573" t="str">
            <v/>
          </cell>
          <cell r="X573">
            <v>0</v>
          </cell>
          <cell r="AK573">
            <v>0</v>
          </cell>
          <cell r="AL573">
            <v>0</v>
          </cell>
        </row>
        <row r="574">
          <cell r="B574" t="str">
            <v/>
          </cell>
          <cell r="C574" t="str">
            <v/>
          </cell>
          <cell r="O574" t="str">
            <v/>
          </cell>
          <cell r="Q574" t="str">
            <v/>
          </cell>
          <cell r="S574" t="str">
            <v/>
          </cell>
          <cell r="T574" t="str">
            <v/>
          </cell>
          <cell r="U574" t="str">
            <v/>
          </cell>
          <cell r="V574" t="str">
            <v/>
          </cell>
          <cell r="X574">
            <v>0</v>
          </cell>
          <cell r="AK574">
            <v>0</v>
          </cell>
          <cell r="AL574">
            <v>0</v>
          </cell>
        </row>
        <row r="575">
          <cell r="B575" t="str">
            <v/>
          </cell>
          <cell r="C575" t="str">
            <v/>
          </cell>
          <cell r="O575" t="str">
            <v/>
          </cell>
          <cell r="Q575" t="str">
            <v/>
          </cell>
          <cell r="S575" t="str">
            <v/>
          </cell>
          <cell r="T575" t="str">
            <v/>
          </cell>
          <cell r="U575" t="str">
            <v/>
          </cell>
          <cell r="V575" t="str">
            <v/>
          </cell>
          <cell r="X575">
            <v>0</v>
          </cell>
          <cell r="AK575">
            <v>0</v>
          </cell>
          <cell r="AL575">
            <v>0</v>
          </cell>
        </row>
        <row r="576">
          <cell r="B576" t="str">
            <v/>
          </cell>
          <cell r="C576" t="str">
            <v/>
          </cell>
          <cell r="O576" t="str">
            <v/>
          </cell>
          <cell r="Q576" t="str">
            <v/>
          </cell>
          <cell r="S576" t="str">
            <v/>
          </cell>
          <cell r="T576" t="str">
            <v/>
          </cell>
          <cell r="U576" t="str">
            <v/>
          </cell>
          <cell r="V576" t="str">
            <v/>
          </cell>
          <cell r="X576">
            <v>0</v>
          </cell>
          <cell r="AK576">
            <v>0</v>
          </cell>
          <cell r="AL576">
            <v>0</v>
          </cell>
        </row>
        <row r="577">
          <cell r="B577" t="str">
            <v/>
          </cell>
          <cell r="C577" t="str">
            <v/>
          </cell>
          <cell r="O577" t="str">
            <v/>
          </cell>
          <cell r="Q577" t="str">
            <v/>
          </cell>
          <cell r="S577" t="str">
            <v/>
          </cell>
          <cell r="T577" t="str">
            <v/>
          </cell>
          <cell r="U577" t="str">
            <v/>
          </cell>
          <cell r="V577" t="str">
            <v/>
          </cell>
          <cell r="X577">
            <v>0</v>
          </cell>
          <cell r="AK577">
            <v>0</v>
          </cell>
          <cell r="AL577">
            <v>0</v>
          </cell>
        </row>
        <row r="578">
          <cell r="B578" t="str">
            <v/>
          </cell>
          <cell r="C578" t="str">
            <v/>
          </cell>
          <cell r="O578" t="str">
            <v/>
          </cell>
          <cell r="Q578" t="str">
            <v/>
          </cell>
          <cell r="S578" t="str">
            <v/>
          </cell>
          <cell r="T578" t="str">
            <v/>
          </cell>
          <cell r="U578" t="str">
            <v/>
          </cell>
          <cell r="V578" t="str">
            <v/>
          </cell>
          <cell r="X578">
            <v>0</v>
          </cell>
          <cell r="AK578">
            <v>0</v>
          </cell>
          <cell r="AL578">
            <v>0</v>
          </cell>
        </row>
        <row r="579">
          <cell r="B579" t="str">
            <v/>
          </cell>
          <cell r="C579" t="str">
            <v/>
          </cell>
          <cell r="O579" t="str">
            <v/>
          </cell>
          <cell r="Q579" t="str">
            <v/>
          </cell>
          <cell r="S579" t="str">
            <v/>
          </cell>
          <cell r="T579" t="str">
            <v/>
          </cell>
          <cell r="U579" t="str">
            <v/>
          </cell>
          <cell r="V579" t="str">
            <v/>
          </cell>
          <cell r="X579">
            <v>0</v>
          </cell>
          <cell r="AK579">
            <v>0</v>
          </cell>
          <cell r="AL579">
            <v>0</v>
          </cell>
        </row>
        <row r="580">
          <cell r="B580" t="str">
            <v/>
          </cell>
          <cell r="C580" t="str">
            <v/>
          </cell>
          <cell r="O580" t="str">
            <v/>
          </cell>
          <cell r="Q580" t="str">
            <v/>
          </cell>
          <cell r="S580" t="str">
            <v/>
          </cell>
          <cell r="T580" t="str">
            <v/>
          </cell>
          <cell r="U580" t="str">
            <v/>
          </cell>
          <cell r="V580" t="str">
            <v/>
          </cell>
          <cell r="X580">
            <v>0</v>
          </cell>
          <cell r="AK580">
            <v>0</v>
          </cell>
          <cell r="AL580">
            <v>0</v>
          </cell>
        </row>
        <row r="581">
          <cell r="B581" t="str">
            <v/>
          </cell>
          <cell r="C581" t="str">
            <v/>
          </cell>
          <cell r="O581" t="str">
            <v/>
          </cell>
          <cell r="Q581" t="str">
            <v/>
          </cell>
          <cell r="S581" t="str">
            <v/>
          </cell>
          <cell r="T581" t="str">
            <v/>
          </cell>
          <cell r="U581" t="str">
            <v/>
          </cell>
          <cell r="V581" t="str">
            <v/>
          </cell>
          <cell r="X581">
            <v>0</v>
          </cell>
          <cell r="AK581">
            <v>0</v>
          </cell>
          <cell r="AL581">
            <v>0</v>
          </cell>
        </row>
        <row r="582">
          <cell r="B582" t="str">
            <v/>
          </cell>
          <cell r="C582" t="str">
            <v/>
          </cell>
          <cell r="O582" t="str">
            <v/>
          </cell>
          <cell r="Q582" t="str">
            <v/>
          </cell>
          <cell r="S582" t="str">
            <v/>
          </cell>
          <cell r="T582" t="str">
            <v/>
          </cell>
          <cell r="U582" t="str">
            <v/>
          </cell>
          <cell r="V582" t="str">
            <v/>
          </cell>
          <cell r="X582">
            <v>0</v>
          </cell>
          <cell r="AK582">
            <v>0</v>
          </cell>
          <cell r="AL582">
            <v>0</v>
          </cell>
        </row>
        <row r="583">
          <cell r="B583" t="str">
            <v/>
          </cell>
          <cell r="C583" t="str">
            <v/>
          </cell>
          <cell r="O583" t="str">
            <v/>
          </cell>
          <cell r="Q583" t="str">
            <v/>
          </cell>
          <cell r="S583" t="str">
            <v/>
          </cell>
          <cell r="T583" t="str">
            <v/>
          </cell>
          <cell r="U583" t="str">
            <v/>
          </cell>
          <cell r="V583" t="str">
            <v/>
          </cell>
          <cell r="X583">
            <v>0</v>
          </cell>
          <cell r="AK583">
            <v>0</v>
          </cell>
          <cell r="AL583">
            <v>0</v>
          </cell>
        </row>
        <row r="584">
          <cell r="B584" t="str">
            <v/>
          </cell>
          <cell r="C584" t="str">
            <v/>
          </cell>
          <cell r="O584" t="str">
            <v/>
          </cell>
          <cell r="Q584" t="str">
            <v/>
          </cell>
          <cell r="S584" t="str">
            <v/>
          </cell>
          <cell r="T584" t="str">
            <v/>
          </cell>
          <cell r="U584" t="str">
            <v/>
          </cell>
          <cell r="V584" t="str">
            <v/>
          </cell>
          <cell r="X584">
            <v>0</v>
          </cell>
          <cell r="AK584">
            <v>0</v>
          </cell>
          <cell r="AL584">
            <v>0</v>
          </cell>
        </row>
        <row r="585">
          <cell r="B585" t="str">
            <v/>
          </cell>
          <cell r="C585" t="str">
            <v/>
          </cell>
          <cell r="O585" t="str">
            <v/>
          </cell>
          <cell r="Q585" t="str">
            <v/>
          </cell>
          <cell r="S585" t="str">
            <v/>
          </cell>
          <cell r="T585" t="str">
            <v/>
          </cell>
          <cell r="U585" t="str">
            <v/>
          </cell>
          <cell r="V585" t="str">
            <v/>
          </cell>
          <cell r="X585">
            <v>0</v>
          </cell>
          <cell r="AK585">
            <v>0</v>
          </cell>
          <cell r="AL585">
            <v>0</v>
          </cell>
        </row>
        <row r="586">
          <cell r="B586" t="str">
            <v/>
          </cell>
          <cell r="C586" t="str">
            <v/>
          </cell>
          <cell r="O586" t="str">
            <v/>
          </cell>
          <cell r="Q586" t="str">
            <v/>
          </cell>
          <cell r="S586" t="str">
            <v/>
          </cell>
          <cell r="T586" t="str">
            <v/>
          </cell>
          <cell r="U586" t="str">
            <v/>
          </cell>
          <cell r="V586" t="str">
            <v/>
          </cell>
          <cell r="X586">
            <v>0</v>
          </cell>
          <cell r="AK586">
            <v>0</v>
          </cell>
          <cell r="AL586">
            <v>0</v>
          </cell>
        </row>
        <row r="587">
          <cell r="B587" t="str">
            <v/>
          </cell>
          <cell r="C587" t="str">
            <v/>
          </cell>
          <cell r="O587" t="str">
            <v/>
          </cell>
          <cell r="Q587" t="str">
            <v/>
          </cell>
          <cell r="S587" t="str">
            <v/>
          </cell>
          <cell r="T587" t="str">
            <v/>
          </cell>
          <cell r="U587" t="str">
            <v/>
          </cell>
          <cell r="V587" t="str">
            <v/>
          </cell>
          <cell r="X587">
            <v>0</v>
          </cell>
          <cell r="AK587">
            <v>0</v>
          </cell>
          <cell r="AL587">
            <v>0</v>
          </cell>
        </row>
        <row r="588">
          <cell r="B588" t="str">
            <v/>
          </cell>
          <cell r="C588" t="str">
            <v/>
          </cell>
          <cell r="O588" t="str">
            <v/>
          </cell>
          <cell r="Q588" t="str">
            <v/>
          </cell>
          <cell r="S588" t="str">
            <v/>
          </cell>
          <cell r="T588" t="str">
            <v/>
          </cell>
          <cell r="U588" t="str">
            <v/>
          </cell>
          <cell r="V588" t="str">
            <v/>
          </cell>
          <cell r="X588">
            <v>0</v>
          </cell>
          <cell r="AK588">
            <v>0</v>
          </cell>
          <cell r="AL588">
            <v>0</v>
          </cell>
        </row>
        <row r="589">
          <cell r="B589" t="str">
            <v/>
          </cell>
          <cell r="C589" t="str">
            <v/>
          </cell>
          <cell r="O589" t="str">
            <v/>
          </cell>
          <cell r="Q589" t="str">
            <v/>
          </cell>
          <cell r="S589" t="str">
            <v/>
          </cell>
          <cell r="T589" t="str">
            <v/>
          </cell>
          <cell r="U589" t="str">
            <v/>
          </cell>
          <cell r="V589" t="str">
            <v/>
          </cell>
          <cell r="X589">
            <v>0</v>
          </cell>
          <cell r="AK589">
            <v>0</v>
          </cell>
          <cell r="AL589">
            <v>0</v>
          </cell>
        </row>
        <row r="590">
          <cell r="B590" t="str">
            <v/>
          </cell>
          <cell r="C590" t="str">
            <v/>
          </cell>
          <cell r="O590" t="str">
            <v/>
          </cell>
          <cell r="Q590" t="str">
            <v/>
          </cell>
          <cell r="S590" t="str">
            <v/>
          </cell>
          <cell r="T590" t="str">
            <v/>
          </cell>
          <cell r="U590" t="str">
            <v/>
          </cell>
          <cell r="V590" t="str">
            <v/>
          </cell>
          <cell r="X590">
            <v>0</v>
          </cell>
          <cell r="AK590">
            <v>0</v>
          </cell>
          <cell r="AL590">
            <v>0</v>
          </cell>
        </row>
        <row r="591">
          <cell r="B591" t="str">
            <v/>
          </cell>
          <cell r="C591" t="str">
            <v/>
          </cell>
          <cell r="O591" t="str">
            <v/>
          </cell>
          <cell r="Q591" t="str">
            <v/>
          </cell>
          <cell r="S591" t="str">
            <v/>
          </cell>
          <cell r="T591" t="str">
            <v/>
          </cell>
          <cell r="U591" t="str">
            <v/>
          </cell>
          <cell r="V591" t="str">
            <v/>
          </cell>
          <cell r="X591">
            <v>0</v>
          </cell>
          <cell r="AK591">
            <v>0</v>
          </cell>
          <cell r="AL591">
            <v>0</v>
          </cell>
        </row>
        <row r="592">
          <cell r="B592" t="str">
            <v/>
          </cell>
          <cell r="C592" t="str">
            <v/>
          </cell>
          <cell r="O592" t="str">
            <v/>
          </cell>
          <cell r="Q592" t="str">
            <v/>
          </cell>
          <cell r="S592" t="str">
            <v/>
          </cell>
          <cell r="T592" t="str">
            <v/>
          </cell>
          <cell r="U592" t="str">
            <v/>
          </cell>
          <cell r="V592" t="str">
            <v/>
          </cell>
          <cell r="X592">
            <v>0</v>
          </cell>
          <cell r="AK592">
            <v>0</v>
          </cell>
          <cell r="AL592">
            <v>0</v>
          </cell>
        </row>
        <row r="593">
          <cell r="B593" t="str">
            <v/>
          </cell>
          <cell r="C593" t="str">
            <v/>
          </cell>
          <cell r="O593" t="str">
            <v/>
          </cell>
          <cell r="Q593" t="str">
            <v/>
          </cell>
          <cell r="S593" t="str">
            <v/>
          </cell>
          <cell r="T593" t="str">
            <v/>
          </cell>
          <cell r="U593" t="str">
            <v/>
          </cell>
          <cell r="V593" t="str">
            <v/>
          </cell>
          <cell r="X593">
            <v>0</v>
          </cell>
          <cell r="AK593">
            <v>0</v>
          </cell>
          <cell r="AL593">
            <v>0</v>
          </cell>
        </row>
        <row r="594">
          <cell r="B594" t="str">
            <v/>
          </cell>
          <cell r="C594" t="str">
            <v/>
          </cell>
          <cell r="O594" t="str">
            <v/>
          </cell>
          <cell r="Q594" t="str">
            <v/>
          </cell>
          <cell r="S594" t="str">
            <v/>
          </cell>
          <cell r="T594" t="str">
            <v/>
          </cell>
          <cell r="U594" t="str">
            <v/>
          </cell>
          <cell r="V594" t="str">
            <v/>
          </cell>
          <cell r="X594">
            <v>0</v>
          </cell>
          <cell r="AK594">
            <v>0</v>
          </cell>
          <cell r="AL594">
            <v>0</v>
          </cell>
        </row>
        <row r="595">
          <cell r="B595" t="str">
            <v/>
          </cell>
          <cell r="C595" t="str">
            <v/>
          </cell>
          <cell r="O595" t="str">
            <v/>
          </cell>
          <cell r="Q595" t="str">
            <v/>
          </cell>
          <cell r="S595" t="str">
            <v/>
          </cell>
          <cell r="T595" t="str">
            <v/>
          </cell>
          <cell r="U595" t="str">
            <v/>
          </cell>
          <cell r="V595" t="str">
            <v/>
          </cell>
          <cell r="X595">
            <v>0</v>
          </cell>
          <cell r="AK595">
            <v>0</v>
          </cell>
          <cell r="AL595">
            <v>0</v>
          </cell>
        </row>
        <row r="596">
          <cell r="B596" t="str">
            <v/>
          </cell>
          <cell r="C596" t="str">
            <v/>
          </cell>
          <cell r="O596" t="str">
            <v/>
          </cell>
          <cell r="Q596" t="str">
            <v/>
          </cell>
          <cell r="S596" t="str">
            <v/>
          </cell>
          <cell r="T596" t="str">
            <v/>
          </cell>
          <cell r="U596" t="str">
            <v/>
          </cell>
          <cell r="V596" t="str">
            <v/>
          </cell>
          <cell r="X596">
            <v>0</v>
          </cell>
          <cell r="AK596">
            <v>0</v>
          </cell>
          <cell r="AL596">
            <v>0</v>
          </cell>
        </row>
        <row r="597">
          <cell r="B597" t="str">
            <v/>
          </cell>
          <cell r="C597" t="str">
            <v/>
          </cell>
          <cell r="O597" t="str">
            <v/>
          </cell>
          <cell r="Q597" t="str">
            <v/>
          </cell>
          <cell r="S597" t="str">
            <v/>
          </cell>
          <cell r="T597" t="str">
            <v/>
          </cell>
          <cell r="U597" t="str">
            <v/>
          </cell>
          <cell r="V597" t="str">
            <v/>
          </cell>
          <cell r="X597">
            <v>0</v>
          </cell>
          <cell r="AK597">
            <v>0</v>
          </cell>
          <cell r="AL597">
            <v>0</v>
          </cell>
        </row>
        <row r="598">
          <cell r="B598" t="str">
            <v/>
          </cell>
          <cell r="C598" t="str">
            <v/>
          </cell>
          <cell r="O598" t="str">
            <v/>
          </cell>
          <cell r="Q598" t="str">
            <v/>
          </cell>
          <cell r="S598" t="str">
            <v/>
          </cell>
          <cell r="T598" t="str">
            <v/>
          </cell>
          <cell r="U598" t="str">
            <v/>
          </cell>
          <cell r="V598" t="str">
            <v/>
          </cell>
          <cell r="X598">
            <v>0</v>
          </cell>
          <cell r="AK598">
            <v>0</v>
          </cell>
          <cell r="AL598">
            <v>0</v>
          </cell>
        </row>
        <row r="599">
          <cell r="B599" t="str">
            <v/>
          </cell>
          <cell r="C599" t="str">
            <v/>
          </cell>
          <cell r="O599" t="str">
            <v/>
          </cell>
          <cell r="Q599" t="str">
            <v/>
          </cell>
          <cell r="S599" t="str">
            <v/>
          </cell>
          <cell r="T599" t="str">
            <v/>
          </cell>
          <cell r="U599" t="str">
            <v/>
          </cell>
          <cell r="V599" t="str">
            <v/>
          </cell>
          <cell r="X599">
            <v>0</v>
          </cell>
          <cell r="AK599">
            <v>0</v>
          </cell>
          <cell r="AL599">
            <v>0</v>
          </cell>
        </row>
        <row r="600">
          <cell r="B600" t="str">
            <v/>
          </cell>
          <cell r="C600" t="str">
            <v/>
          </cell>
          <cell r="O600" t="str">
            <v/>
          </cell>
          <cell r="Q600" t="str">
            <v/>
          </cell>
          <cell r="S600" t="str">
            <v/>
          </cell>
          <cell r="T600" t="str">
            <v/>
          </cell>
          <cell r="U600" t="str">
            <v/>
          </cell>
          <cell r="V600" t="str">
            <v/>
          </cell>
          <cell r="X600">
            <v>0</v>
          </cell>
          <cell r="AK600">
            <v>0</v>
          </cell>
          <cell r="AL600">
            <v>0</v>
          </cell>
        </row>
        <row r="601">
          <cell r="B601" t="str">
            <v/>
          </cell>
          <cell r="C601" t="str">
            <v/>
          </cell>
          <cell r="O601" t="str">
            <v/>
          </cell>
          <cell r="Q601" t="str">
            <v/>
          </cell>
          <cell r="S601" t="str">
            <v/>
          </cell>
          <cell r="T601" t="str">
            <v/>
          </cell>
          <cell r="U601" t="str">
            <v/>
          </cell>
          <cell r="V601" t="str">
            <v/>
          </cell>
          <cell r="X601">
            <v>0</v>
          </cell>
          <cell r="AK601">
            <v>0</v>
          </cell>
          <cell r="AL601">
            <v>0</v>
          </cell>
        </row>
        <row r="602">
          <cell r="B602" t="str">
            <v/>
          </cell>
          <cell r="C602" t="str">
            <v/>
          </cell>
          <cell r="O602" t="str">
            <v/>
          </cell>
          <cell r="Q602" t="str">
            <v/>
          </cell>
          <cell r="S602" t="str">
            <v/>
          </cell>
          <cell r="T602" t="str">
            <v/>
          </cell>
          <cell r="U602" t="str">
            <v/>
          </cell>
          <cell r="V602" t="str">
            <v/>
          </cell>
          <cell r="X602">
            <v>0</v>
          </cell>
          <cell r="AK602">
            <v>0</v>
          </cell>
          <cell r="AL602">
            <v>0</v>
          </cell>
        </row>
        <row r="603">
          <cell r="B603" t="str">
            <v/>
          </cell>
          <cell r="C603" t="str">
            <v/>
          </cell>
          <cell r="O603" t="str">
            <v/>
          </cell>
          <cell r="Q603" t="str">
            <v/>
          </cell>
          <cell r="S603" t="str">
            <v/>
          </cell>
          <cell r="T603" t="str">
            <v/>
          </cell>
          <cell r="U603" t="str">
            <v/>
          </cell>
          <cell r="V603" t="str">
            <v/>
          </cell>
          <cell r="X603">
            <v>0</v>
          </cell>
          <cell r="AK603">
            <v>0</v>
          </cell>
          <cell r="AL603">
            <v>0</v>
          </cell>
        </row>
        <row r="604">
          <cell r="B604" t="str">
            <v/>
          </cell>
          <cell r="C604" t="str">
            <v/>
          </cell>
          <cell r="O604" t="str">
            <v/>
          </cell>
          <cell r="Q604" t="str">
            <v/>
          </cell>
          <cell r="S604" t="str">
            <v/>
          </cell>
          <cell r="T604" t="str">
            <v/>
          </cell>
          <cell r="U604" t="str">
            <v/>
          </cell>
          <cell r="V604" t="str">
            <v/>
          </cell>
          <cell r="X604">
            <v>0</v>
          </cell>
          <cell r="AK604">
            <v>0</v>
          </cell>
          <cell r="AL604">
            <v>0</v>
          </cell>
        </row>
        <row r="605">
          <cell r="B605" t="str">
            <v/>
          </cell>
          <cell r="C605" t="str">
            <v/>
          </cell>
          <cell r="O605" t="str">
            <v/>
          </cell>
          <cell r="Q605" t="str">
            <v/>
          </cell>
          <cell r="S605" t="str">
            <v/>
          </cell>
          <cell r="T605" t="str">
            <v/>
          </cell>
          <cell r="U605" t="str">
            <v/>
          </cell>
          <cell r="V605" t="str">
            <v/>
          </cell>
          <cell r="X605">
            <v>0</v>
          </cell>
          <cell r="AK605">
            <v>0</v>
          </cell>
          <cell r="AL605">
            <v>0</v>
          </cell>
        </row>
        <row r="606">
          <cell r="B606" t="str">
            <v/>
          </cell>
          <cell r="C606" t="str">
            <v/>
          </cell>
          <cell r="O606" t="str">
            <v/>
          </cell>
          <cell r="Q606" t="str">
            <v/>
          </cell>
          <cell r="S606" t="str">
            <v/>
          </cell>
          <cell r="T606" t="str">
            <v/>
          </cell>
          <cell r="U606" t="str">
            <v/>
          </cell>
          <cell r="V606" t="str">
            <v/>
          </cell>
          <cell r="X606">
            <v>0</v>
          </cell>
          <cell r="AK606">
            <v>0</v>
          </cell>
          <cell r="AL606">
            <v>0</v>
          </cell>
        </row>
        <row r="607">
          <cell r="B607" t="str">
            <v/>
          </cell>
          <cell r="C607" t="str">
            <v/>
          </cell>
          <cell r="O607" t="str">
            <v/>
          </cell>
          <cell r="Q607" t="str">
            <v/>
          </cell>
          <cell r="S607" t="str">
            <v/>
          </cell>
          <cell r="T607" t="str">
            <v/>
          </cell>
          <cell r="U607" t="str">
            <v/>
          </cell>
          <cell r="V607" t="str">
            <v/>
          </cell>
          <cell r="X607">
            <v>0</v>
          </cell>
          <cell r="AK607">
            <v>0</v>
          </cell>
          <cell r="AL607">
            <v>0</v>
          </cell>
        </row>
        <row r="608">
          <cell r="B608" t="str">
            <v/>
          </cell>
          <cell r="C608" t="str">
            <v/>
          </cell>
          <cell r="O608" t="str">
            <v/>
          </cell>
          <cell r="Q608" t="str">
            <v/>
          </cell>
          <cell r="S608" t="str">
            <v/>
          </cell>
          <cell r="T608" t="str">
            <v/>
          </cell>
          <cell r="U608" t="str">
            <v/>
          </cell>
          <cell r="V608" t="str">
            <v/>
          </cell>
          <cell r="X608">
            <v>0</v>
          </cell>
          <cell r="AK608">
            <v>0</v>
          </cell>
          <cell r="AL608">
            <v>0</v>
          </cell>
        </row>
        <row r="609">
          <cell r="B609" t="str">
            <v/>
          </cell>
          <cell r="C609" t="str">
            <v/>
          </cell>
          <cell r="O609" t="str">
            <v/>
          </cell>
          <cell r="Q609" t="str">
            <v/>
          </cell>
          <cell r="S609" t="str">
            <v/>
          </cell>
          <cell r="T609" t="str">
            <v/>
          </cell>
          <cell r="U609" t="str">
            <v/>
          </cell>
          <cell r="V609" t="str">
            <v/>
          </cell>
          <cell r="X609">
            <v>0</v>
          </cell>
          <cell r="AK609">
            <v>0</v>
          </cell>
          <cell r="AL609">
            <v>0</v>
          </cell>
        </row>
        <row r="610">
          <cell r="B610" t="str">
            <v/>
          </cell>
          <cell r="C610" t="str">
            <v/>
          </cell>
          <cell r="O610" t="str">
            <v/>
          </cell>
          <cell r="Q610" t="str">
            <v/>
          </cell>
          <cell r="S610" t="str">
            <v/>
          </cell>
          <cell r="T610" t="str">
            <v/>
          </cell>
          <cell r="U610" t="str">
            <v/>
          </cell>
          <cell r="V610" t="str">
            <v/>
          </cell>
          <cell r="X610">
            <v>0</v>
          </cell>
          <cell r="AK610">
            <v>0</v>
          </cell>
          <cell r="AL610">
            <v>0</v>
          </cell>
        </row>
        <row r="611">
          <cell r="B611" t="str">
            <v/>
          </cell>
          <cell r="C611" t="str">
            <v/>
          </cell>
          <cell r="O611" t="str">
            <v/>
          </cell>
          <cell r="Q611" t="str">
            <v/>
          </cell>
          <cell r="S611" t="str">
            <v/>
          </cell>
          <cell r="T611" t="str">
            <v/>
          </cell>
          <cell r="U611" t="str">
            <v/>
          </cell>
          <cell r="V611" t="str">
            <v/>
          </cell>
          <cell r="X611">
            <v>0</v>
          </cell>
          <cell r="AK611">
            <v>0</v>
          </cell>
          <cell r="AL611">
            <v>0</v>
          </cell>
        </row>
        <row r="612">
          <cell r="B612" t="str">
            <v/>
          </cell>
          <cell r="C612" t="str">
            <v/>
          </cell>
          <cell r="O612" t="str">
            <v/>
          </cell>
          <cell r="Q612" t="str">
            <v/>
          </cell>
          <cell r="S612" t="str">
            <v/>
          </cell>
          <cell r="T612" t="str">
            <v/>
          </cell>
          <cell r="U612" t="str">
            <v/>
          </cell>
          <cell r="V612" t="str">
            <v/>
          </cell>
          <cell r="X612">
            <v>0</v>
          </cell>
          <cell r="AK612">
            <v>0</v>
          </cell>
          <cell r="AL612">
            <v>0</v>
          </cell>
        </row>
        <row r="613">
          <cell r="B613" t="str">
            <v/>
          </cell>
          <cell r="C613" t="str">
            <v/>
          </cell>
          <cell r="O613" t="str">
            <v/>
          </cell>
          <cell r="Q613" t="str">
            <v/>
          </cell>
          <cell r="S613" t="str">
            <v/>
          </cell>
          <cell r="T613" t="str">
            <v/>
          </cell>
          <cell r="U613" t="str">
            <v/>
          </cell>
          <cell r="V613" t="str">
            <v/>
          </cell>
          <cell r="X613">
            <v>0</v>
          </cell>
          <cell r="AK613">
            <v>0</v>
          </cell>
          <cell r="AL613">
            <v>0</v>
          </cell>
        </row>
        <row r="614">
          <cell r="B614" t="str">
            <v/>
          </cell>
          <cell r="C614" t="str">
            <v/>
          </cell>
          <cell r="O614" t="str">
            <v/>
          </cell>
          <cell r="Q614" t="str">
            <v/>
          </cell>
          <cell r="S614" t="str">
            <v/>
          </cell>
          <cell r="T614" t="str">
            <v/>
          </cell>
          <cell r="U614" t="str">
            <v/>
          </cell>
          <cell r="V614" t="str">
            <v/>
          </cell>
          <cell r="X614">
            <v>0</v>
          </cell>
          <cell r="AK614">
            <v>0</v>
          </cell>
          <cell r="AL614">
            <v>0</v>
          </cell>
        </row>
        <row r="615">
          <cell r="B615" t="str">
            <v/>
          </cell>
          <cell r="C615" t="str">
            <v/>
          </cell>
          <cell r="O615" t="str">
            <v/>
          </cell>
          <cell r="Q615" t="str">
            <v/>
          </cell>
          <cell r="S615" t="str">
            <v/>
          </cell>
          <cell r="T615" t="str">
            <v/>
          </cell>
          <cell r="U615" t="str">
            <v/>
          </cell>
          <cell r="V615" t="str">
            <v/>
          </cell>
          <cell r="X615">
            <v>0</v>
          </cell>
          <cell r="AK615">
            <v>0</v>
          </cell>
          <cell r="AL615">
            <v>0</v>
          </cell>
        </row>
        <row r="616">
          <cell r="B616" t="str">
            <v/>
          </cell>
          <cell r="C616" t="str">
            <v/>
          </cell>
          <cell r="O616" t="str">
            <v/>
          </cell>
          <cell r="Q616" t="str">
            <v/>
          </cell>
          <cell r="S616" t="str">
            <v/>
          </cell>
          <cell r="T616" t="str">
            <v/>
          </cell>
          <cell r="U616" t="str">
            <v/>
          </cell>
          <cell r="V616" t="str">
            <v/>
          </cell>
          <cell r="X616">
            <v>0</v>
          </cell>
          <cell r="AK616">
            <v>0</v>
          </cell>
          <cell r="AL616">
            <v>0</v>
          </cell>
        </row>
        <row r="617">
          <cell r="B617" t="str">
            <v/>
          </cell>
          <cell r="C617" t="str">
            <v/>
          </cell>
          <cell r="O617" t="str">
            <v/>
          </cell>
          <cell r="Q617" t="str">
            <v/>
          </cell>
          <cell r="S617" t="str">
            <v/>
          </cell>
          <cell r="T617" t="str">
            <v/>
          </cell>
          <cell r="U617" t="str">
            <v/>
          </cell>
          <cell r="V617" t="str">
            <v/>
          </cell>
          <cell r="X617">
            <v>0</v>
          </cell>
          <cell r="AK617">
            <v>0</v>
          </cell>
          <cell r="AL617">
            <v>0</v>
          </cell>
        </row>
        <row r="618">
          <cell r="B618" t="str">
            <v/>
          </cell>
          <cell r="C618" t="str">
            <v/>
          </cell>
          <cell r="O618" t="str">
            <v/>
          </cell>
          <cell r="Q618" t="str">
            <v/>
          </cell>
          <cell r="S618" t="str">
            <v/>
          </cell>
          <cell r="T618" t="str">
            <v/>
          </cell>
          <cell r="U618" t="str">
            <v/>
          </cell>
          <cell r="V618" t="str">
            <v/>
          </cell>
          <cell r="X618">
            <v>0</v>
          </cell>
          <cell r="AK618">
            <v>0</v>
          </cell>
          <cell r="AL618">
            <v>0</v>
          </cell>
        </row>
        <row r="619">
          <cell r="B619" t="str">
            <v/>
          </cell>
          <cell r="C619" t="str">
            <v/>
          </cell>
          <cell r="O619" t="str">
            <v/>
          </cell>
          <cell r="Q619" t="str">
            <v/>
          </cell>
          <cell r="S619" t="str">
            <v/>
          </cell>
          <cell r="T619" t="str">
            <v/>
          </cell>
          <cell r="U619" t="str">
            <v/>
          </cell>
          <cell r="V619" t="str">
            <v/>
          </cell>
          <cell r="X619">
            <v>0</v>
          </cell>
          <cell r="AK619">
            <v>0</v>
          </cell>
          <cell r="AL619">
            <v>0</v>
          </cell>
        </row>
        <row r="620">
          <cell r="B620" t="str">
            <v/>
          </cell>
          <cell r="C620" t="str">
            <v/>
          </cell>
          <cell r="O620" t="str">
            <v/>
          </cell>
          <cell r="Q620" t="str">
            <v/>
          </cell>
          <cell r="S620" t="str">
            <v/>
          </cell>
          <cell r="T620" t="str">
            <v/>
          </cell>
          <cell r="U620" t="str">
            <v/>
          </cell>
          <cell r="V620" t="str">
            <v/>
          </cell>
          <cell r="X620">
            <v>0</v>
          </cell>
          <cell r="AK620">
            <v>0</v>
          </cell>
          <cell r="AL620">
            <v>0</v>
          </cell>
        </row>
        <row r="621">
          <cell r="B621" t="str">
            <v/>
          </cell>
          <cell r="C621" t="str">
            <v/>
          </cell>
          <cell r="O621" t="str">
            <v/>
          </cell>
          <cell r="Q621" t="str">
            <v/>
          </cell>
          <cell r="S621" t="str">
            <v/>
          </cell>
          <cell r="T621" t="str">
            <v/>
          </cell>
          <cell r="U621" t="str">
            <v/>
          </cell>
          <cell r="V621" t="str">
            <v/>
          </cell>
          <cell r="X621">
            <v>0</v>
          </cell>
          <cell r="AK621">
            <v>0</v>
          </cell>
          <cell r="AL621">
            <v>0</v>
          </cell>
        </row>
        <row r="622">
          <cell r="B622" t="str">
            <v/>
          </cell>
          <cell r="C622" t="str">
            <v/>
          </cell>
          <cell r="O622" t="str">
            <v/>
          </cell>
          <cell r="Q622" t="str">
            <v/>
          </cell>
          <cell r="S622" t="str">
            <v/>
          </cell>
          <cell r="T622" t="str">
            <v/>
          </cell>
          <cell r="U622" t="str">
            <v/>
          </cell>
          <cell r="V622" t="str">
            <v/>
          </cell>
          <cell r="X622">
            <v>0</v>
          </cell>
          <cell r="AK622">
            <v>0</v>
          </cell>
          <cell r="AL622">
            <v>0</v>
          </cell>
        </row>
        <row r="623">
          <cell r="B623" t="str">
            <v/>
          </cell>
          <cell r="C623" t="str">
            <v/>
          </cell>
          <cell r="O623" t="str">
            <v/>
          </cell>
          <cell r="Q623" t="str">
            <v/>
          </cell>
          <cell r="S623" t="str">
            <v/>
          </cell>
          <cell r="T623" t="str">
            <v/>
          </cell>
          <cell r="U623" t="str">
            <v/>
          </cell>
          <cell r="V623" t="str">
            <v/>
          </cell>
          <cell r="X623">
            <v>0</v>
          </cell>
          <cell r="AK623">
            <v>0</v>
          </cell>
          <cell r="AL623">
            <v>0</v>
          </cell>
        </row>
        <row r="624">
          <cell r="B624" t="str">
            <v/>
          </cell>
          <cell r="C624" t="str">
            <v/>
          </cell>
          <cell r="O624" t="str">
            <v/>
          </cell>
          <cell r="Q624" t="str">
            <v/>
          </cell>
          <cell r="S624" t="str">
            <v/>
          </cell>
          <cell r="T624" t="str">
            <v/>
          </cell>
          <cell r="U624" t="str">
            <v/>
          </cell>
          <cell r="V624" t="str">
            <v/>
          </cell>
          <cell r="X624">
            <v>0</v>
          </cell>
          <cell r="AK624">
            <v>0</v>
          </cell>
          <cell r="AL624">
            <v>0</v>
          </cell>
        </row>
        <row r="625">
          <cell r="B625" t="str">
            <v/>
          </cell>
          <cell r="C625" t="str">
            <v/>
          </cell>
          <cell r="O625" t="str">
            <v/>
          </cell>
          <cell r="Q625" t="str">
            <v/>
          </cell>
          <cell r="S625" t="str">
            <v/>
          </cell>
          <cell r="T625" t="str">
            <v/>
          </cell>
          <cell r="U625" t="str">
            <v/>
          </cell>
          <cell r="V625" t="str">
            <v/>
          </cell>
          <cell r="X625">
            <v>0</v>
          </cell>
          <cell r="AK625">
            <v>0</v>
          </cell>
          <cell r="AL625">
            <v>0</v>
          </cell>
        </row>
        <row r="626">
          <cell r="B626" t="str">
            <v/>
          </cell>
          <cell r="C626" t="str">
            <v/>
          </cell>
          <cell r="O626" t="str">
            <v/>
          </cell>
          <cell r="Q626" t="str">
            <v/>
          </cell>
          <cell r="S626" t="str">
            <v/>
          </cell>
          <cell r="T626" t="str">
            <v/>
          </cell>
          <cell r="U626" t="str">
            <v/>
          </cell>
          <cell r="V626" t="str">
            <v/>
          </cell>
          <cell r="X626">
            <v>0</v>
          </cell>
          <cell r="AK626">
            <v>0</v>
          </cell>
          <cell r="AL626">
            <v>0</v>
          </cell>
        </row>
        <row r="627">
          <cell r="B627" t="str">
            <v/>
          </cell>
          <cell r="C627" t="str">
            <v/>
          </cell>
          <cell r="O627" t="str">
            <v/>
          </cell>
          <cell r="Q627" t="str">
            <v/>
          </cell>
          <cell r="S627" t="str">
            <v/>
          </cell>
          <cell r="T627" t="str">
            <v/>
          </cell>
          <cell r="U627" t="str">
            <v/>
          </cell>
          <cell r="V627" t="str">
            <v/>
          </cell>
          <cell r="X627">
            <v>0</v>
          </cell>
          <cell r="AK627">
            <v>0</v>
          </cell>
          <cell r="AL627">
            <v>0</v>
          </cell>
        </row>
        <row r="628">
          <cell r="B628" t="str">
            <v/>
          </cell>
          <cell r="C628" t="str">
            <v/>
          </cell>
          <cell r="O628" t="str">
            <v/>
          </cell>
          <cell r="Q628" t="str">
            <v/>
          </cell>
          <cell r="S628" t="str">
            <v/>
          </cell>
          <cell r="T628" t="str">
            <v/>
          </cell>
          <cell r="U628" t="str">
            <v/>
          </cell>
          <cell r="V628" t="str">
            <v/>
          </cell>
          <cell r="X628">
            <v>0</v>
          </cell>
          <cell r="AK628">
            <v>0</v>
          </cell>
          <cell r="AL628">
            <v>0</v>
          </cell>
        </row>
        <row r="629">
          <cell r="B629" t="str">
            <v/>
          </cell>
          <cell r="C629" t="str">
            <v/>
          </cell>
          <cell r="O629" t="str">
            <v/>
          </cell>
          <cell r="Q629" t="str">
            <v/>
          </cell>
          <cell r="S629" t="str">
            <v/>
          </cell>
          <cell r="T629" t="str">
            <v/>
          </cell>
          <cell r="U629" t="str">
            <v/>
          </cell>
          <cell r="V629" t="str">
            <v/>
          </cell>
          <cell r="X629">
            <v>0</v>
          </cell>
          <cell r="AK629">
            <v>0</v>
          </cell>
          <cell r="AL629">
            <v>0</v>
          </cell>
        </row>
        <row r="630">
          <cell r="B630" t="str">
            <v/>
          </cell>
          <cell r="C630" t="str">
            <v/>
          </cell>
          <cell r="O630" t="str">
            <v/>
          </cell>
          <cell r="Q630" t="str">
            <v/>
          </cell>
          <cell r="S630" t="str">
            <v/>
          </cell>
          <cell r="T630" t="str">
            <v/>
          </cell>
          <cell r="U630" t="str">
            <v/>
          </cell>
          <cell r="V630" t="str">
            <v/>
          </cell>
          <cell r="X630">
            <v>0</v>
          </cell>
          <cell r="AK630">
            <v>0</v>
          </cell>
          <cell r="AL630">
            <v>0</v>
          </cell>
        </row>
        <row r="631">
          <cell r="B631" t="str">
            <v/>
          </cell>
          <cell r="C631" t="str">
            <v/>
          </cell>
          <cell r="O631" t="str">
            <v/>
          </cell>
          <cell r="Q631" t="str">
            <v/>
          </cell>
          <cell r="S631" t="str">
            <v/>
          </cell>
          <cell r="T631" t="str">
            <v/>
          </cell>
          <cell r="U631" t="str">
            <v/>
          </cell>
          <cell r="V631" t="str">
            <v/>
          </cell>
          <cell r="X631">
            <v>0</v>
          </cell>
          <cell r="AK631">
            <v>0</v>
          </cell>
          <cell r="AL631">
            <v>0</v>
          </cell>
        </row>
        <row r="632">
          <cell r="B632" t="str">
            <v/>
          </cell>
          <cell r="C632" t="str">
            <v/>
          </cell>
          <cell r="O632" t="str">
            <v/>
          </cell>
          <cell r="Q632" t="str">
            <v/>
          </cell>
          <cell r="S632" t="str">
            <v/>
          </cell>
          <cell r="T632" t="str">
            <v/>
          </cell>
          <cell r="U632" t="str">
            <v/>
          </cell>
          <cell r="V632" t="str">
            <v/>
          </cell>
          <cell r="X632">
            <v>0</v>
          </cell>
          <cell r="AK632">
            <v>0</v>
          </cell>
          <cell r="AL632">
            <v>0</v>
          </cell>
        </row>
        <row r="633">
          <cell r="B633" t="str">
            <v/>
          </cell>
          <cell r="C633" t="str">
            <v/>
          </cell>
          <cell r="O633" t="str">
            <v/>
          </cell>
          <cell r="Q633" t="str">
            <v/>
          </cell>
          <cell r="S633" t="str">
            <v/>
          </cell>
          <cell r="T633" t="str">
            <v/>
          </cell>
          <cell r="U633" t="str">
            <v/>
          </cell>
          <cell r="V633" t="str">
            <v/>
          </cell>
          <cell r="X633">
            <v>0</v>
          </cell>
          <cell r="AK633">
            <v>0</v>
          </cell>
          <cell r="AL633">
            <v>0</v>
          </cell>
        </row>
        <row r="634">
          <cell r="B634" t="str">
            <v/>
          </cell>
          <cell r="C634" t="str">
            <v/>
          </cell>
          <cell r="O634" t="str">
            <v/>
          </cell>
          <cell r="Q634" t="str">
            <v/>
          </cell>
          <cell r="S634" t="str">
            <v/>
          </cell>
          <cell r="T634" t="str">
            <v/>
          </cell>
          <cell r="U634" t="str">
            <v/>
          </cell>
          <cell r="V634" t="str">
            <v/>
          </cell>
          <cell r="X634">
            <v>0</v>
          </cell>
          <cell r="AK634">
            <v>0</v>
          </cell>
          <cell r="AL634">
            <v>0</v>
          </cell>
        </row>
        <row r="635">
          <cell r="B635" t="str">
            <v/>
          </cell>
          <cell r="C635" t="str">
            <v/>
          </cell>
          <cell r="O635" t="str">
            <v/>
          </cell>
          <cell r="Q635" t="str">
            <v/>
          </cell>
          <cell r="S635" t="str">
            <v/>
          </cell>
          <cell r="T635" t="str">
            <v/>
          </cell>
          <cell r="U635" t="str">
            <v/>
          </cell>
          <cell r="V635" t="str">
            <v/>
          </cell>
          <cell r="X635">
            <v>0</v>
          </cell>
          <cell r="AK635">
            <v>0</v>
          </cell>
          <cell r="AL635">
            <v>0</v>
          </cell>
        </row>
        <row r="636">
          <cell r="B636" t="str">
            <v/>
          </cell>
          <cell r="C636" t="str">
            <v/>
          </cell>
          <cell r="O636" t="str">
            <v/>
          </cell>
          <cell r="Q636" t="str">
            <v/>
          </cell>
          <cell r="S636" t="str">
            <v/>
          </cell>
          <cell r="T636" t="str">
            <v/>
          </cell>
          <cell r="U636" t="str">
            <v/>
          </cell>
          <cell r="V636" t="str">
            <v/>
          </cell>
          <cell r="X636">
            <v>0</v>
          </cell>
          <cell r="AK636">
            <v>0</v>
          </cell>
          <cell r="AL636">
            <v>0</v>
          </cell>
        </row>
        <row r="637">
          <cell r="B637" t="str">
            <v/>
          </cell>
          <cell r="C637" t="str">
            <v/>
          </cell>
          <cell r="O637" t="str">
            <v/>
          </cell>
          <cell r="Q637" t="str">
            <v/>
          </cell>
          <cell r="S637" t="str">
            <v/>
          </cell>
          <cell r="T637" t="str">
            <v/>
          </cell>
          <cell r="U637" t="str">
            <v/>
          </cell>
          <cell r="V637" t="str">
            <v/>
          </cell>
          <cell r="X637">
            <v>0</v>
          </cell>
          <cell r="AK637">
            <v>0</v>
          </cell>
          <cell r="AL637">
            <v>0</v>
          </cell>
        </row>
        <row r="638">
          <cell r="B638" t="str">
            <v/>
          </cell>
          <cell r="C638" t="str">
            <v/>
          </cell>
          <cell r="O638" t="str">
            <v/>
          </cell>
          <cell r="Q638" t="str">
            <v/>
          </cell>
          <cell r="S638" t="str">
            <v/>
          </cell>
          <cell r="T638" t="str">
            <v/>
          </cell>
          <cell r="U638" t="str">
            <v/>
          </cell>
          <cell r="V638" t="str">
            <v/>
          </cell>
          <cell r="X638">
            <v>0</v>
          </cell>
          <cell r="AK638">
            <v>0</v>
          </cell>
          <cell r="AL638">
            <v>0</v>
          </cell>
        </row>
        <row r="639">
          <cell r="B639" t="str">
            <v/>
          </cell>
          <cell r="C639" t="str">
            <v/>
          </cell>
          <cell r="O639" t="str">
            <v/>
          </cell>
          <cell r="Q639" t="str">
            <v/>
          </cell>
          <cell r="S639" t="str">
            <v/>
          </cell>
          <cell r="T639" t="str">
            <v/>
          </cell>
          <cell r="U639" t="str">
            <v/>
          </cell>
          <cell r="V639" t="str">
            <v/>
          </cell>
          <cell r="X639">
            <v>0</v>
          </cell>
          <cell r="AK639">
            <v>0</v>
          </cell>
          <cell r="AL639">
            <v>0</v>
          </cell>
        </row>
        <row r="640">
          <cell r="B640" t="str">
            <v/>
          </cell>
          <cell r="C640" t="str">
            <v/>
          </cell>
          <cell r="O640" t="str">
            <v/>
          </cell>
          <cell r="Q640" t="str">
            <v/>
          </cell>
          <cell r="S640" t="str">
            <v/>
          </cell>
          <cell r="T640" t="str">
            <v/>
          </cell>
          <cell r="U640" t="str">
            <v/>
          </cell>
          <cell r="V640" t="str">
            <v/>
          </cell>
          <cell r="X640">
            <v>0</v>
          </cell>
          <cell r="AK640">
            <v>0</v>
          </cell>
          <cell r="AL640">
            <v>0</v>
          </cell>
        </row>
        <row r="641">
          <cell r="B641" t="str">
            <v/>
          </cell>
          <cell r="C641" t="str">
            <v/>
          </cell>
          <cell r="O641" t="str">
            <v/>
          </cell>
          <cell r="Q641" t="str">
            <v/>
          </cell>
          <cell r="S641" t="str">
            <v/>
          </cell>
          <cell r="T641" t="str">
            <v/>
          </cell>
          <cell r="U641" t="str">
            <v/>
          </cell>
          <cell r="V641" t="str">
            <v/>
          </cell>
          <cell r="X641">
            <v>0</v>
          </cell>
          <cell r="AK641">
            <v>0</v>
          </cell>
          <cell r="AL641">
            <v>0</v>
          </cell>
        </row>
        <row r="642">
          <cell r="B642" t="str">
            <v/>
          </cell>
          <cell r="C642" t="str">
            <v/>
          </cell>
          <cell r="O642" t="str">
            <v/>
          </cell>
          <cell r="Q642" t="str">
            <v/>
          </cell>
          <cell r="S642" t="str">
            <v/>
          </cell>
          <cell r="T642" t="str">
            <v/>
          </cell>
          <cell r="U642" t="str">
            <v/>
          </cell>
          <cell r="V642" t="str">
            <v/>
          </cell>
          <cell r="X642">
            <v>0</v>
          </cell>
          <cell r="AK642">
            <v>0</v>
          </cell>
          <cell r="AL642">
            <v>0</v>
          </cell>
        </row>
        <row r="643">
          <cell r="B643" t="str">
            <v/>
          </cell>
          <cell r="C643" t="str">
            <v/>
          </cell>
          <cell r="O643" t="str">
            <v/>
          </cell>
          <cell r="Q643" t="str">
            <v/>
          </cell>
          <cell r="S643" t="str">
            <v/>
          </cell>
          <cell r="T643" t="str">
            <v/>
          </cell>
          <cell r="U643" t="str">
            <v/>
          </cell>
          <cell r="V643" t="str">
            <v/>
          </cell>
          <cell r="X643">
            <v>0</v>
          </cell>
          <cell r="AK643">
            <v>0</v>
          </cell>
          <cell r="AL643">
            <v>0</v>
          </cell>
        </row>
        <row r="644">
          <cell r="B644" t="str">
            <v/>
          </cell>
          <cell r="C644" t="str">
            <v/>
          </cell>
          <cell r="O644" t="str">
            <v/>
          </cell>
          <cell r="Q644" t="str">
            <v/>
          </cell>
          <cell r="S644" t="str">
            <v/>
          </cell>
          <cell r="T644" t="str">
            <v/>
          </cell>
          <cell r="U644" t="str">
            <v/>
          </cell>
          <cell r="V644" t="str">
            <v/>
          </cell>
          <cell r="X644">
            <v>0</v>
          </cell>
          <cell r="AK644">
            <v>0</v>
          </cell>
          <cell r="AL644">
            <v>0</v>
          </cell>
        </row>
        <row r="645">
          <cell r="B645" t="str">
            <v/>
          </cell>
          <cell r="C645" t="str">
            <v/>
          </cell>
          <cell r="O645" t="str">
            <v/>
          </cell>
          <cell r="Q645" t="str">
            <v/>
          </cell>
          <cell r="S645" t="str">
            <v/>
          </cell>
          <cell r="T645" t="str">
            <v/>
          </cell>
          <cell r="U645" t="str">
            <v/>
          </cell>
          <cell r="V645" t="str">
            <v/>
          </cell>
          <cell r="X645">
            <v>0</v>
          </cell>
          <cell r="AK645">
            <v>0</v>
          </cell>
          <cell r="AL645">
            <v>0</v>
          </cell>
        </row>
        <row r="646">
          <cell r="B646" t="str">
            <v/>
          </cell>
          <cell r="C646" t="str">
            <v/>
          </cell>
          <cell r="O646" t="str">
            <v/>
          </cell>
          <cell r="Q646" t="str">
            <v/>
          </cell>
          <cell r="S646" t="str">
            <v/>
          </cell>
          <cell r="T646" t="str">
            <v/>
          </cell>
          <cell r="U646" t="str">
            <v/>
          </cell>
          <cell r="V646" t="str">
            <v/>
          </cell>
          <cell r="X646">
            <v>0</v>
          </cell>
          <cell r="AK646">
            <v>0</v>
          </cell>
          <cell r="AL646">
            <v>0</v>
          </cell>
        </row>
        <row r="647">
          <cell r="B647" t="str">
            <v/>
          </cell>
          <cell r="C647" t="str">
            <v/>
          </cell>
          <cell r="O647" t="str">
            <v/>
          </cell>
          <cell r="Q647" t="str">
            <v/>
          </cell>
          <cell r="S647" t="str">
            <v/>
          </cell>
          <cell r="T647" t="str">
            <v/>
          </cell>
          <cell r="U647" t="str">
            <v/>
          </cell>
          <cell r="V647" t="str">
            <v/>
          </cell>
          <cell r="X647">
            <v>0</v>
          </cell>
          <cell r="AK647">
            <v>0</v>
          </cell>
          <cell r="AL647">
            <v>0</v>
          </cell>
        </row>
        <row r="648">
          <cell r="B648" t="str">
            <v/>
          </cell>
          <cell r="C648" t="str">
            <v/>
          </cell>
          <cell r="O648" t="str">
            <v/>
          </cell>
          <cell r="Q648" t="str">
            <v/>
          </cell>
          <cell r="S648" t="str">
            <v/>
          </cell>
          <cell r="T648" t="str">
            <v/>
          </cell>
          <cell r="U648" t="str">
            <v/>
          </cell>
          <cell r="V648" t="str">
            <v/>
          </cell>
          <cell r="X648">
            <v>0</v>
          </cell>
          <cell r="AK648">
            <v>0</v>
          </cell>
          <cell r="AL648">
            <v>0</v>
          </cell>
        </row>
        <row r="649">
          <cell r="B649" t="str">
            <v/>
          </cell>
          <cell r="C649" t="str">
            <v/>
          </cell>
          <cell r="O649" t="str">
            <v/>
          </cell>
          <cell r="Q649" t="str">
            <v/>
          </cell>
          <cell r="S649" t="str">
            <v/>
          </cell>
          <cell r="T649" t="str">
            <v/>
          </cell>
          <cell r="U649" t="str">
            <v/>
          </cell>
          <cell r="V649" t="str">
            <v/>
          </cell>
          <cell r="X649">
            <v>0</v>
          </cell>
          <cell r="AK649">
            <v>0</v>
          </cell>
          <cell r="AL649">
            <v>0</v>
          </cell>
        </row>
        <row r="650">
          <cell r="B650" t="str">
            <v/>
          </cell>
          <cell r="C650" t="str">
            <v/>
          </cell>
          <cell r="O650" t="str">
            <v/>
          </cell>
          <cell r="Q650" t="str">
            <v/>
          </cell>
          <cell r="S650" t="str">
            <v/>
          </cell>
          <cell r="T650" t="str">
            <v/>
          </cell>
          <cell r="U650" t="str">
            <v/>
          </cell>
          <cell r="V650" t="str">
            <v/>
          </cell>
          <cell r="X650">
            <v>0</v>
          </cell>
          <cell r="AK650">
            <v>0</v>
          </cell>
          <cell r="AL650">
            <v>0</v>
          </cell>
        </row>
        <row r="651">
          <cell r="B651" t="str">
            <v/>
          </cell>
          <cell r="C651" t="str">
            <v/>
          </cell>
          <cell r="O651" t="str">
            <v/>
          </cell>
          <cell r="Q651" t="str">
            <v/>
          </cell>
          <cell r="S651" t="str">
            <v/>
          </cell>
          <cell r="T651" t="str">
            <v/>
          </cell>
          <cell r="U651" t="str">
            <v/>
          </cell>
          <cell r="V651" t="str">
            <v/>
          </cell>
          <cell r="X651">
            <v>0</v>
          </cell>
          <cell r="AK651">
            <v>0</v>
          </cell>
          <cell r="AL651">
            <v>0</v>
          </cell>
        </row>
        <row r="652">
          <cell r="B652" t="str">
            <v/>
          </cell>
          <cell r="C652" t="str">
            <v/>
          </cell>
          <cell r="O652" t="str">
            <v/>
          </cell>
          <cell r="Q652" t="str">
            <v/>
          </cell>
          <cell r="S652" t="str">
            <v/>
          </cell>
          <cell r="T652" t="str">
            <v/>
          </cell>
          <cell r="U652" t="str">
            <v/>
          </cell>
          <cell r="V652" t="str">
            <v/>
          </cell>
          <cell r="X652">
            <v>0</v>
          </cell>
          <cell r="AK652">
            <v>0</v>
          </cell>
          <cell r="AL652">
            <v>0</v>
          </cell>
        </row>
        <row r="653">
          <cell r="B653" t="str">
            <v/>
          </cell>
          <cell r="C653" t="str">
            <v/>
          </cell>
          <cell r="O653" t="str">
            <v/>
          </cell>
          <cell r="Q653" t="str">
            <v/>
          </cell>
          <cell r="S653" t="str">
            <v/>
          </cell>
          <cell r="T653" t="str">
            <v/>
          </cell>
          <cell r="U653" t="str">
            <v/>
          </cell>
          <cell r="V653" t="str">
            <v/>
          </cell>
          <cell r="X653">
            <v>0</v>
          </cell>
          <cell r="AK653">
            <v>0</v>
          </cell>
          <cell r="AL653">
            <v>0</v>
          </cell>
        </row>
        <row r="654">
          <cell r="B654" t="str">
            <v/>
          </cell>
          <cell r="C654" t="str">
            <v/>
          </cell>
          <cell r="O654" t="str">
            <v/>
          </cell>
          <cell r="Q654" t="str">
            <v/>
          </cell>
          <cell r="S654" t="str">
            <v/>
          </cell>
          <cell r="T654" t="str">
            <v/>
          </cell>
          <cell r="U654" t="str">
            <v/>
          </cell>
          <cell r="V654" t="str">
            <v/>
          </cell>
          <cell r="X654">
            <v>0</v>
          </cell>
          <cell r="AK654">
            <v>0</v>
          </cell>
          <cell r="AL654">
            <v>0</v>
          </cell>
        </row>
        <row r="655">
          <cell r="B655" t="str">
            <v/>
          </cell>
          <cell r="C655" t="str">
            <v/>
          </cell>
          <cell r="O655" t="str">
            <v/>
          </cell>
          <cell r="Q655" t="str">
            <v/>
          </cell>
          <cell r="S655" t="str">
            <v/>
          </cell>
          <cell r="T655" t="str">
            <v/>
          </cell>
          <cell r="U655" t="str">
            <v/>
          </cell>
          <cell r="V655" t="str">
            <v/>
          </cell>
          <cell r="X655">
            <v>0</v>
          </cell>
          <cell r="AK655">
            <v>0</v>
          </cell>
          <cell r="AL655">
            <v>0</v>
          </cell>
        </row>
        <row r="656">
          <cell r="B656" t="str">
            <v/>
          </cell>
          <cell r="C656" t="str">
            <v/>
          </cell>
          <cell r="O656" t="str">
            <v/>
          </cell>
          <cell r="Q656" t="str">
            <v/>
          </cell>
          <cell r="S656" t="str">
            <v/>
          </cell>
          <cell r="T656" t="str">
            <v/>
          </cell>
          <cell r="U656" t="str">
            <v/>
          </cell>
          <cell r="V656" t="str">
            <v/>
          </cell>
          <cell r="X656">
            <v>0</v>
          </cell>
          <cell r="AK656">
            <v>0</v>
          </cell>
          <cell r="AL656">
            <v>0</v>
          </cell>
        </row>
        <row r="657">
          <cell r="B657" t="str">
            <v/>
          </cell>
          <cell r="C657" t="str">
            <v/>
          </cell>
          <cell r="O657" t="str">
            <v/>
          </cell>
          <cell r="Q657" t="str">
            <v/>
          </cell>
          <cell r="S657" t="str">
            <v/>
          </cell>
          <cell r="T657" t="str">
            <v/>
          </cell>
          <cell r="U657" t="str">
            <v/>
          </cell>
          <cell r="V657" t="str">
            <v/>
          </cell>
          <cell r="X657">
            <v>0</v>
          </cell>
          <cell r="AK657">
            <v>0</v>
          </cell>
          <cell r="AL657">
            <v>0</v>
          </cell>
        </row>
        <row r="658">
          <cell r="B658" t="str">
            <v/>
          </cell>
          <cell r="C658" t="str">
            <v/>
          </cell>
          <cell r="O658" t="str">
            <v/>
          </cell>
          <cell r="Q658" t="str">
            <v/>
          </cell>
          <cell r="S658" t="str">
            <v/>
          </cell>
          <cell r="T658" t="str">
            <v/>
          </cell>
          <cell r="U658" t="str">
            <v/>
          </cell>
          <cell r="V658" t="str">
            <v/>
          </cell>
          <cell r="X658">
            <v>0</v>
          </cell>
          <cell r="AK658">
            <v>0</v>
          </cell>
          <cell r="AL658">
            <v>0</v>
          </cell>
        </row>
        <row r="659">
          <cell r="B659" t="str">
            <v/>
          </cell>
          <cell r="C659" t="str">
            <v/>
          </cell>
          <cell r="O659" t="str">
            <v/>
          </cell>
          <cell r="Q659" t="str">
            <v/>
          </cell>
          <cell r="S659" t="str">
            <v/>
          </cell>
          <cell r="T659" t="str">
            <v/>
          </cell>
          <cell r="U659" t="str">
            <v/>
          </cell>
          <cell r="V659" t="str">
            <v/>
          </cell>
          <cell r="X659">
            <v>0</v>
          </cell>
          <cell r="AK659">
            <v>0</v>
          </cell>
          <cell r="AL659">
            <v>0</v>
          </cell>
        </row>
        <row r="660">
          <cell r="B660" t="str">
            <v/>
          </cell>
          <cell r="C660" t="str">
            <v/>
          </cell>
          <cell r="O660" t="str">
            <v/>
          </cell>
          <cell r="Q660" t="str">
            <v/>
          </cell>
          <cell r="S660" t="str">
            <v/>
          </cell>
          <cell r="T660" t="str">
            <v/>
          </cell>
          <cell r="U660" t="str">
            <v/>
          </cell>
          <cell r="V660" t="str">
            <v/>
          </cell>
          <cell r="X660">
            <v>0</v>
          </cell>
          <cell r="AK660">
            <v>0</v>
          </cell>
          <cell r="AL660">
            <v>0</v>
          </cell>
        </row>
        <row r="661">
          <cell r="B661" t="str">
            <v/>
          </cell>
          <cell r="C661" t="str">
            <v/>
          </cell>
          <cell r="O661" t="str">
            <v/>
          </cell>
          <cell r="Q661" t="str">
            <v/>
          </cell>
          <cell r="S661" t="str">
            <v/>
          </cell>
          <cell r="T661" t="str">
            <v/>
          </cell>
          <cell r="U661" t="str">
            <v/>
          </cell>
          <cell r="V661" t="str">
            <v/>
          </cell>
          <cell r="X661">
            <v>0</v>
          </cell>
          <cell r="AK661">
            <v>0</v>
          </cell>
          <cell r="AL661">
            <v>0</v>
          </cell>
        </row>
        <row r="662">
          <cell r="B662" t="str">
            <v/>
          </cell>
          <cell r="C662" t="str">
            <v/>
          </cell>
          <cell r="O662" t="str">
            <v/>
          </cell>
          <cell r="Q662" t="str">
            <v/>
          </cell>
          <cell r="S662" t="str">
            <v/>
          </cell>
          <cell r="T662" t="str">
            <v/>
          </cell>
          <cell r="U662" t="str">
            <v/>
          </cell>
          <cell r="V662" t="str">
            <v/>
          </cell>
          <cell r="X662">
            <v>0</v>
          </cell>
          <cell r="AK662">
            <v>0</v>
          </cell>
          <cell r="AL662">
            <v>0</v>
          </cell>
        </row>
        <row r="663">
          <cell r="B663" t="str">
            <v/>
          </cell>
          <cell r="C663" t="str">
            <v/>
          </cell>
          <cell r="O663" t="str">
            <v/>
          </cell>
          <cell r="Q663" t="str">
            <v/>
          </cell>
          <cell r="S663" t="str">
            <v/>
          </cell>
          <cell r="T663" t="str">
            <v/>
          </cell>
          <cell r="U663" t="str">
            <v/>
          </cell>
          <cell r="V663" t="str">
            <v/>
          </cell>
          <cell r="X663">
            <v>0</v>
          </cell>
          <cell r="AK663">
            <v>0</v>
          </cell>
          <cell r="AL663">
            <v>0</v>
          </cell>
        </row>
        <row r="664">
          <cell r="B664" t="str">
            <v/>
          </cell>
          <cell r="C664" t="str">
            <v/>
          </cell>
          <cell r="O664" t="str">
            <v/>
          </cell>
          <cell r="Q664" t="str">
            <v/>
          </cell>
          <cell r="S664" t="str">
            <v/>
          </cell>
          <cell r="T664" t="str">
            <v/>
          </cell>
          <cell r="U664" t="str">
            <v/>
          </cell>
          <cell r="V664" t="str">
            <v/>
          </cell>
          <cell r="X664">
            <v>0</v>
          </cell>
          <cell r="AK664">
            <v>0</v>
          </cell>
          <cell r="AL664">
            <v>0</v>
          </cell>
        </row>
        <row r="665">
          <cell r="B665" t="str">
            <v/>
          </cell>
          <cell r="C665" t="str">
            <v/>
          </cell>
          <cell r="O665" t="str">
            <v/>
          </cell>
          <cell r="Q665" t="str">
            <v/>
          </cell>
          <cell r="S665" t="str">
            <v/>
          </cell>
          <cell r="T665" t="str">
            <v/>
          </cell>
          <cell r="U665" t="str">
            <v/>
          </cell>
          <cell r="V665" t="str">
            <v/>
          </cell>
          <cell r="X665">
            <v>0</v>
          </cell>
          <cell r="AK665">
            <v>0</v>
          </cell>
          <cell r="AL665">
            <v>0</v>
          </cell>
        </row>
        <row r="666">
          <cell r="B666" t="str">
            <v/>
          </cell>
          <cell r="C666" t="str">
            <v/>
          </cell>
          <cell r="O666" t="str">
            <v/>
          </cell>
          <cell r="Q666" t="str">
            <v/>
          </cell>
          <cell r="S666" t="str">
            <v/>
          </cell>
          <cell r="T666" t="str">
            <v/>
          </cell>
          <cell r="U666" t="str">
            <v/>
          </cell>
          <cell r="V666" t="str">
            <v/>
          </cell>
          <cell r="X666">
            <v>0</v>
          </cell>
          <cell r="AK666">
            <v>0</v>
          </cell>
          <cell r="AL666">
            <v>0</v>
          </cell>
        </row>
        <row r="667">
          <cell r="B667" t="str">
            <v/>
          </cell>
          <cell r="C667" t="str">
            <v/>
          </cell>
          <cell r="O667" t="str">
            <v/>
          </cell>
          <cell r="Q667" t="str">
            <v/>
          </cell>
          <cell r="S667" t="str">
            <v/>
          </cell>
          <cell r="T667" t="str">
            <v/>
          </cell>
          <cell r="U667" t="str">
            <v/>
          </cell>
          <cell r="V667" t="str">
            <v/>
          </cell>
          <cell r="X667">
            <v>0</v>
          </cell>
          <cell r="AK667">
            <v>0</v>
          </cell>
          <cell r="AL667">
            <v>0</v>
          </cell>
        </row>
        <row r="668">
          <cell r="B668" t="str">
            <v/>
          </cell>
          <cell r="C668" t="str">
            <v/>
          </cell>
          <cell r="O668" t="str">
            <v/>
          </cell>
          <cell r="Q668" t="str">
            <v/>
          </cell>
          <cell r="S668" t="str">
            <v/>
          </cell>
          <cell r="T668" t="str">
            <v/>
          </cell>
          <cell r="U668" t="str">
            <v/>
          </cell>
          <cell r="V668" t="str">
            <v/>
          </cell>
          <cell r="X668">
            <v>0</v>
          </cell>
          <cell r="AK668">
            <v>0</v>
          </cell>
          <cell r="AL668">
            <v>0</v>
          </cell>
        </row>
        <row r="669">
          <cell r="B669" t="str">
            <v/>
          </cell>
          <cell r="C669" t="str">
            <v/>
          </cell>
          <cell r="O669" t="str">
            <v/>
          </cell>
          <cell r="Q669" t="str">
            <v/>
          </cell>
          <cell r="S669" t="str">
            <v/>
          </cell>
          <cell r="T669" t="str">
            <v/>
          </cell>
          <cell r="U669" t="str">
            <v/>
          </cell>
          <cell r="V669" t="str">
            <v/>
          </cell>
          <cell r="X669">
            <v>0</v>
          </cell>
          <cell r="AK669">
            <v>0</v>
          </cell>
          <cell r="AL669">
            <v>0</v>
          </cell>
        </row>
        <row r="670">
          <cell r="B670" t="str">
            <v/>
          </cell>
          <cell r="C670" t="str">
            <v/>
          </cell>
          <cell r="O670" t="str">
            <v/>
          </cell>
          <cell r="Q670" t="str">
            <v/>
          </cell>
          <cell r="S670" t="str">
            <v/>
          </cell>
          <cell r="T670" t="str">
            <v/>
          </cell>
          <cell r="U670" t="str">
            <v/>
          </cell>
          <cell r="V670" t="str">
            <v/>
          </cell>
          <cell r="X670">
            <v>0</v>
          </cell>
          <cell r="AK670">
            <v>0</v>
          </cell>
          <cell r="AL670">
            <v>0</v>
          </cell>
        </row>
        <row r="671">
          <cell r="B671" t="str">
            <v/>
          </cell>
          <cell r="C671" t="str">
            <v/>
          </cell>
          <cell r="O671" t="str">
            <v/>
          </cell>
          <cell r="Q671" t="str">
            <v/>
          </cell>
          <cell r="S671" t="str">
            <v/>
          </cell>
          <cell r="T671" t="str">
            <v/>
          </cell>
          <cell r="U671" t="str">
            <v/>
          </cell>
          <cell r="V671" t="str">
            <v/>
          </cell>
          <cell r="X671">
            <v>0</v>
          </cell>
          <cell r="AK671">
            <v>0</v>
          </cell>
          <cell r="AL671">
            <v>0</v>
          </cell>
        </row>
        <row r="672">
          <cell r="B672" t="str">
            <v/>
          </cell>
          <cell r="C672" t="str">
            <v/>
          </cell>
          <cell r="O672" t="str">
            <v/>
          </cell>
          <cell r="Q672" t="str">
            <v/>
          </cell>
          <cell r="S672" t="str">
            <v/>
          </cell>
          <cell r="T672" t="str">
            <v/>
          </cell>
          <cell r="U672" t="str">
            <v/>
          </cell>
          <cell r="V672" t="str">
            <v/>
          </cell>
          <cell r="X672">
            <v>0</v>
          </cell>
          <cell r="AK672">
            <v>0</v>
          </cell>
          <cell r="AL672">
            <v>0</v>
          </cell>
        </row>
        <row r="673">
          <cell r="B673" t="str">
            <v/>
          </cell>
          <cell r="C673" t="str">
            <v/>
          </cell>
          <cell r="O673" t="str">
            <v/>
          </cell>
          <cell r="Q673" t="str">
            <v/>
          </cell>
          <cell r="S673" t="str">
            <v/>
          </cell>
          <cell r="T673" t="str">
            <v/>
          </cell>
          <cell r="U673" t="str">
            <v/>
          </cell>
          <cell r="V673" t="str">
            <v/>
          </cell>
          <cell r="X673">
            <v>0</v>
          </cell>
          <cell r="AK673">
            <v>0</v>
          </cell>
          <cell r="AL673">
            <v>0</v>
          </cell>
        </row>
        <row r="674">
          <cell r="B674" t="str">
            <v/>
          </cell>
          <cell r="C674" t="str">
            <v/>
          </cell>
          <cell r="O674" t="str">
            <v/>
          </cell>
          <cell r="Q674" t="str">
            <v/>
          </cell>
          <cell r="S674" t="str">
            <v/>
          </cell>
          <cell r="T674" t="str">
            <v/>
          </cell>
          <cell r="U674" t="str">
            <v/>
          </cell>
          <cell r="V674" t="str">
            <v/>
          </cell>
          <cell r="X674">
            <v>0</v>
          </cell>
          <cell r="AK674">
            <v>0</v>
          </cell>
          <cell r="AL674">
            <v>0</v>
          </cell>
        </row>
        <row r="675">
          <cell r="B675" t="str">
            <v/>
          </cell>
          <cell r="C675" t="str">
            <v/>
          </cell>
          <cell r="O675" t="str">
            <v/>
          </cell>
          <cell r="Q675" t="str">
            <v/>
          </cell>
          <cell r="S675" t="str">
            <v/>
          </cell>
          <cell r="T675" t="str">
            <v/>
          </cell>
          <cell r="U675" t="str">
            <v/>
          </cell>
          <cell r="V675" t="str">
            <v/>
          </cell>
          <cell r="X675">
            <v>0</v>
          </cell>
          <cell r="AK675">
            <v>0</v>
          </cell>
          <cell r="AL675">
            <v>0</v>
          </cell>
        </row>
        <row r="676">
          <cell r="B676" t="str">
            <v/>
          </cell>
          <cell r="C676" t="str">
            <v/>
          </cell>
          <cell r="O676" t="str">
            <v/>
          </cell>
          <cell r="Q676" t="str">
            <v/>
          </cell>
          <cell r="S676" t="str">
            <v/>
          </cell>
          <cell r="T676" t="str">
            <v/>
          </cell>
          <cell r="U676" t="str">
            <v/>
          </cell>
          <cell r="V676" t="str">
            <v/>
          </cell>
          <cell r="X676">
            <v>0</v>
          </cell>
          <cell r="AK676">
            <v>0</v>
          </cell>
          <cell r="AL676">
            <v>0</v>
          </cell>
        </row>
        <row r="677">
          <cell r="B677" t="str">
            <v/>
          </cell>
          <cell r="C677" t="str">
            <v/>
          </cell>
          <cell r="O677" t="str">
            <v/>
          </cell>
          <cell r="Q677" t="str">
            <v/>
          </cell>
          <cell r="S677" t="str">
            <v/>
          </cell>
          <cell r="T677" t="str">
            <v/>
          </cell>
          <cell r="U677" t="str">
            <v/>
          </cell>
          <cell r="V677" t="str">
            <v/>
          </cell>
          <cell r="X677">
            <v>0</v>
          </cell>
          <cell r="AK677">
            <v>0</v>
          </cell>
          <cell r="AL677">
            <v>0</v>
          </cell>
        </row>
        <row r="678">
          <cell r="B678" t="str">
            <v/>
          </cell>
          <cell r="C678" t="str">
            <v/>
          </cell>
          <cell r="O678" t="str">
            <v/>
          </cell>
          <cell r="Q678" t="str">
            <v/>
          </cell>
          <cell r="S678" t="str">
            <v/>
          </cell>
          <cell r="T678" t="str">
            <v/>
          </cell>
          <cell r="U678" t="str">
            <v/>
          </cell>
          <cell r="V678" t="str">
            <v/>
          </cell>
          <cell r="X678">
            <v>0</v>
          </cell>
          <cell r="AK678">
            <v>0</v>
          </cell>
          <cell r="AL678">
            <v>0</v>
          </cell>
        </row>
      </sheetData>
      <sheetData sheetId="7" refreshError="1"/>
      <sheetData sheetId="8" refreshError="1">
        <row r="7">
          <cell r="A7">
            <v>1</v>
          </cell>
          <cell r="B7" t="str">
            <v/>
          </cell>
          <cell r="F7" t="str">
            <v>Engineering Technologist</v>
          </cell>
          <cell r="G7" t="str">
            <v>W</v>
          </cell>
          <cell r="H7">
            <v>71.453197916666667</v>
          </cell>
        </row>
        <row r="8">
          <cell r="A8">
            <v>2</v>
          </cell>
          <cell r="B8" t="str">
            <v/>
          </cell>
          <cell r="F8" t="str">
            <v>Meterperson - 3rd Class</v>
          </cell>
          <cell r="G8" t="str">
            <v>W</v>
          </cell>
          <cell r="H8">
            <v>57.388500976562497</v>
          </cell>
        </row>
        <row r="9">
          <cell r="A9">
            <v>3</v>
          </cell>
          <cell r="B9" t="str">
            <v/>
          </cell>
          <cell r="F9" t="str">
            <v>Meterperson, Lead Hand</v>
          </cell>
          <cell r="G9" t="str">
            <v>W</v>
          </cell>
          <cell r="H9">
            <v>73.397998046875003</v>
          </cell>
        </row>
        <row r="10">
          <cell r="A10">
            <v>4</v>
          </cell>
          <cell r="B10" t="str">
            <v/>
          </cell>
          <cell r="F10" t="str">
            <v>Meterperson - 1st Class</v>
          </cell>
          <cell r="G10" t="str">
            <v>W</v>
          </cell>
          <cell r="H10">
            <v>67.801499023437501</v>
          </cell>
        </row>
        <row r="11">
          <cell r="A11" t="str">
            <v/>
          </cell>
          <cell r="B11">
            <v>1</v>
          </cell>
          <cell r="F11" t="str">
            <v>Supervisor, Customer Connections</v>
          </cell>
          <cell r="G11" t="str">
            <v>P</v>
          </cell>
          <cell r="H11">
            <v>84.962177734375004</v>
          </cell>
        </row>
        <row r="12">
          <cell r="A12">
            <v>5</v>
          </cell>
          <cell r="B12" t="str">
            <v/>
          </cell>
          <cell r="F12" t="str">
            <v>Meterperson - 2nd Class</v>
          </cell>
          <cell r="G12" t="str">
            <v>W</v>
          </cell>
          <cell r="H12">
            <v>62.809501953125</v>
          </cell>
        </row>
        <row r="13">
          <cell r="A13">
            <v>6</v>
          </cell>
          <cell r="B13" t="str">
            <v/>
          </cell>
          <cell r="F13" t="str">
            <v>Meter Support Clerk</v>
          </cell>
          <cell r="G13" t="str">
            <v>W</v>
          </cell>
          <cell r="H13">
            <v>42.023799479166669</v>
          </cell>
        </row>
        <row r="14">
          <cell r="A14">
            <v>7</v>
          </cell>
          <cell r="B14" t="str">
            <v/>
          </cell>
          <cell r="F14" t="str">
            <v>Engineering Technician 2</v>
          </cell>
          <cell r="G14" t="str">
            <v>W</v>
          </cell>
          <cell r="H14">
            <v>51.01459895833333</v>
          </cell>
        </row>
        <row r="15">
          <cell r="A15" t="str">
            <v/>
          </cell>
          <cell r="B15">
            <v>2</v>
          </cell>
          <cell r="F15" t="str">
            <v>Manager, Customer Connections</v>
          </cell>
          <cell r="G15" t="str">
            <v>P</v>
          </cell>
          <cell r="H15">
            <v>90.150380859375005</v>
          </cell>
        </row>
        <row r="16">
          <cell r="A16">
            <v>8</v>
          </cell>
          <cell r="B16" t="str">
            <v/>
          </cell>
          <cell r="F16" t="str">
            <v>New classification</v>
          </cell>
          <cell r="G16" t="str">
            <v>W</v>
          </cell>
          <cell r="H16">
            <v>0</v>
          </cell>
        </row>
        <row r="17">
          <cell r="A17">
            <v>9</v>
          </cell>
          <cell r="B17" t="str">
            <v/>
          </cell>
          <cell r="F17" t="str">
            <v>Summer Student</v>
          </cell>
          <cell r="G17" t="str">
            <v>W</v>
          </cell>
          <cell r="H17">
            <v>14.56</v>
          </cell>
        </row>
        <row r="18">
          <cell r="A18" t="str">
            <v/>
          </cell>
          <cell r="B18" t="str">
            <v/>
          </cell>
          <cell r="F18" t="str">
            <v/>
          </cell>
          <cell r="G18" t="str">
            <v/>
          </cell>
          <cell r="H18" t="str">
            <v/>
          </cell>
        </row>
        <row r="19">
          <cell r="A19" t="str">
            <v/>
          </cell>
          <cell r="B19" t="str">
            <v/>
          </cell>
          <cell r="F19" t="str">
            <v/>
          </cell>
          <cell r="G19" t="str">
            <v/>
          </cell>
          <cell r="H19" t="str">
            <v/>
          </cell>
        </row>
        <row r="20">
          <cell r="A20" t="str">
            <v/>
          </cell>
          <cell r="B20" t="str">
            <v/>
          </cell>
          <cell r="F20" t="str">
            <v/>
          </cell>
          <cell r="G20" t="str">
            <v/>
          </cell>
          <cell r="H20" t="str">
            <v/>
          </cell>
        </row>
        <row r="21">
          <cell r="A21" t="str">
            <v/>
          </cell>
          <cell r="B21" t="str">
            <v/>
          </cell>
          <cell r="F21" t="str">
            <v/>
          </cell>
          <cell r="G21" t="str">
            <v/>
          </cell>
          <cell r="H21" t="str">
            <v/>
          </cell>
        </row>
        <row r="22">
          <cell r="A22" t="str">
            <v/>
          </cell>
          <cell r="B22" t="str">
            <v/>
          </cell>
          <cell r="F22" t="str">
            <v/>
          </cell>
          <cell r="G22" t="str">
            <v/>
          </cell>
          <cell r="H22" t="str">
            <v/>
          </cell>
        </row>
        <row r="23">
          <cell r="A23" t="str">
            <v/>
          </cell>
          <cell r="B23" t="str">
            <v/>
          </cell>
          <cell r="F23" t="str">
            <v/>
          </cell>
          <cell r="G23" t="str">
            <v/>
          </cell>
          <cell r="H23" t="str">
            <v/>
          </cell>
        </row>
        <row r="24">
          <cell r="A24" t="str">
            <v/>
          </cell>
          <cell r="B24" t="str">
            <v/>
          </cell>
          <cell r="F24" t="str">
            <v/>
          </cell>
          <cell r="G24" t="str">
            <v/>
          </cell>
          <cell r="H24" t="str">
            <v/>
          </cell>
        </row>
        <row r="25">
          <cell r="A25" t="str">
            <v/>
          </cell>
          <cell r="B25" t="str">
            <v/>
          </cell>
          <cell r="F25" t="str">
            <v/>
          </cell>
          <cell r="G25" t="str">
            <v/>
          </cell>
          <cell r="H25" t="str">
            <v/>
          </cell>
        </row>
        <row r="26">
          <cell r="A26" t="str">
            <v/>
          </cell>
          <cell r="B26" t="str">
            <v/>
          </cell>
          <cell r="F26" t="str">
            <v/>
          </cell>
          <cell r="G26" t="str">
            <v/>
          </cell>
          <cell r="H26" t="str">
            <v/>
          </cell>
        </row>
        <row r="27">
          <cell r="A27" t="str">
            <v/>
          </cell>
          <cell r="B27" t="str">
            <v/>
          </cell>
          <cell r="F27" t="str">
            <v/>
          </cell>
          <cell r="G27" t="str">
            <v/>
          </cell>
          <cell r="H27" t="str">
            <v/>
          </cell>
        </row>
        <row r="28">
          <cell r="A28" t="str">
            <v/>
          </cell>
          <cell r="B28" t="str">
            <v/>
          </cell>
          <cell r="F28" t="str">
            <v/>
          </cell>
          <cell r="G28" t="str">
            <v/>
          </cell>
          <cell r="H28" t="str">
            <v/>
          </cell>
        </row>
        <row r="29">
          <cell r="A29" t="str">
            <v/>
          </cell>
          <cell r="B29" t="str">
            <v/>
          </cell>
          <cell r="F29" t="str">
            <v/>
          </cell>
          <cell r="G29" t="str">
            <v/>
          </cell>
          <cell r="H29" t="str">
            <v/>
          </cell>
        </row>
        <row r="30">
          <cell r="A30" t="str">
            <v/>
          </cell>
          <cell r="B30" t="str">
            <v/>
          </cell>
          <cell r="F30" t="str">
            <v/>
          </cell>
          <cell r="G30" t="str">
            <v/>
          </cell>
          <cell r="H30" t="str">
            <v/>
          </cell>
        </row>
        <row r="31">
          <cell r="A31" t="str">
            <v/>
          </cell>
          <cell r="B31" t="str">
            <v/>
          </cell>
          <cell r="F31" t="str">
            <v/>
          </cell>
          <cell r="G31" t="str">
            <v/>
          </cell>
          <cell r="H31" t="str">
            <v/>
          </cell>
        </row>
        <row r="32">
          <cell r="A32" t="str">
            <v/>
          </cell>
          <cell r="B32" t="str">
            <v/>
          </cell>
          <cell r="F32" t="str">
            <v/>
          </cell>
          <cell r="G32" t="str">
            <v/>
          </cell>
          <cell r="H32" t="str">
            <v/>
          </cell>
        </row>
        <row r="33">
          <cell r="A33" t="str">
            <v/>
          </cell>
          <cell r="B33" t="str">
            <v/>
          </cell>
          <cell r="F33" t="str">
            <v/>
          </cell>
          <cell r="G33" t="str">
            <v/>
          </cell>
          <cell r="H33" t="str">
            <v/>
          </cell>
        </row>
        <row r="34">
          <cell r="A34" t="str">
            <v/>
          </cell>
          <cell r="B34" t="str">
            <v/>
          </cell>
          <cell r="F34" t="str">
            <v/>
          </cell>
          <cell r="G34" t="str">
            <v/>
          </cell>
          <cell r="H34" t="str">
            <v/>
          </cell>
        </row>
        <row r="35">
          <cell r="A35" t="str">
            <v/>
          </cell>
          <cell r="B35" t="str">
            <v/>
          </cell>
          <cell r="F35" t="str">
            <v/>
          </cell>
          <cell r="G35" t="str">
            <v/>
          </cell>
          <cell r="H35" t="str">
            <v/>
          </cell>
        </row>
        <row r="36">
          <cell r="A36" t="str">
            <v/>
          </cell>
          <cell r="B36" t="str">
            <v/>
          </cell>
          <cell r="F36" t="str">
            <v/>
          </cell>
          <cell r="G36" t="str">
            <v/>
          </cell>
          <cell r="H36" t="str">
            <v/>
          </cell>
        </row>
        <row r="37">
          <cell r="A37" t="str">
            <v/>
          </cell>
          <cell r="B37" t="str">
            <v/>
          </cell>
          <cell r="F37" t="str">
            <v/>
          </cell>
          <cell r="G37" t="str">
            <v/>
          </cell>
          <cell r="H37" t="str">
            <v/>
          </cell>
        </row>
        <row r="38">
          <cell r="A38" t="str">
            <v/>
          </cell>
          <cell r="B38" t="str">
            <v/>
          </cell>
          <cell r="F38" t="str">
            <v/>
          </cell>
          <cell r="G38" t="str">
            <v/>
          </cell>
          <cell r="H38" t="str">
            <v/>
          </cell>
        </row>
        <row r="39">
          <cell r="A39" t="str">
            <v/>
          </cell>
          <cell r="B39" t="str">
            <v/>
          </cell>
          <cell r="F39" t="str">
            <v/>
          </cell>
          <cell r="G39" t="str">
            <v/>
          </cell>
          <cell r="H39" t="str">
            <v/>
          </cell>
        </row>
        <row r="40">
          <cell r="A40" t="str">
            <v/>
          </cell>
          <cell r="B40" t="str">
            <v/>
          </cell>
          <cell r="F40" t="str">
            <v/>
          </cell>
          <cell r="G40" t="str">
            <v/>
          </cell>
          <cell r="H40" t="str">
            <v/>
          </cell>
        </row>
        <row r="41">
          <cell r="A41" t="str">
            <v/>
          </cell>
          <cell r="B41" t="str">
            <v/>
          </cell>
          <cell r="F41" t="str">
            <v/>
          </cell>
          <cell r="G41" t="str">
            <v/>
          </cell>
          <cell r="H41" t="str">
            <v/>
          </cell>
        </row>
        <row r="42">
          <cell r="A42" t="str">
            <v/>
          </cell>
          <cell r="B42" t="str">
            <v/>
          </cell>
          <cell r="F42" t="str">
            <v/>
          </cell>
          <cell r="G42" t="str">
            <v/>
          </cell>
          <cell r="H42" t="str">
            <v/>
          </cell>
        </row>
        <row r="43">
          <cell r="A43" t="str">
            <v/>
          </cell>
          <cell r="B43" t="str">
            <v/>
          </cell>
          <cell r="F43" t="str">
            <v/>
          </cell>
          <cell r="G43" t="str">
            <v/>
          </cell>
          <cell r="H43" t="str">
            <v/>
          </cell>
        </row>
        <row r="44">
          <cell r="A44" t="str">
            <v/>
          </cell>
          <cell r="B44" t="str">
            <v/>
          </cell>
          <cell r="F44" t="str">
            <v/>
          </cell>
          <cell r="G44" t="str">
            <v/>
          </cell>
          <cell r="H44" t="str">
            <v/>
          </cell>
        </row>
        <row r="45">
          <cell r="A45" t="str">
            <v/>
          </cell>
          <cell r="B45" t="str">
            <v/>
          </cell>
          <cell r="F45" t="str">
            <v/>
          </cell>
          <cell r="G45" t="str">
            <v/>
          </cell>
          <cell r="H45" t="str">
            <v/>
          </cell>
        </row>
        <row r="46">
          <cell r="A46" t="str">
            <v/>
          </cell>
          <cell r="B46" t="str">
            <v/>
          </cell>
          <cell r="F46" t="str">
            <v/>
          </cell>
          <cell r="G46" t="str">
            <v/>
          </cell>
          <cell r="H46" t="str">
            <v/>
          </cell>
        </row>
        <row r="47">
          <cell r="A47" t="str">
            <v/>
          </cell>
          <cell r="B47" t="str">
            <v/>
          </cell>
          <cell r="F47" t="str">
            <v/>
          </cell>
          <cell r="G47" t="str">
            <v/>
          </cell>
          <cell r="H47" t="str">
            <v/>
          </cell>
        </row>
        <row r="48">
          <cell r="A48" t="str">
            <v/>
          </cell>
          <cell r="B48" t="str">
            <v/>
          </cell>
          <cell r="F48" t="str">
            <v/>
          </cell>
          <cell r="G48" t="str">
            <v/>
          </cell>
          <cell r="H48" t="str">
            <v/>
          </cell>
        </row>
        <row r="49">
          <cell r="A49" t="str">
            <v/>
          </cell>
          <cell r="B49" t="str">
            <v/>
          </cell>
          <cell r="F49" t="str">
            <v/>
          </cell>
          <cell r="G49" t="str">
            <v/>
          </cell>
          <cell r="H49" t="str">
            <v/>
          </cell>
        </row>
        <row r="50">
          <cell r="A50" t="str">
            <v/>
          </cell>
          <cell r="B50" t="str">
            <v/>
          </cell>
          <cell r="F50" t="str">
            <v/>
          </cell>
          <cell r="G50" t="str">
            <v/>
          </cell>
          <cell r="H50" t="str">
            <v/>
          </cell>
        </row>
        <row r="51">
          <cell r="A51" t="str">
            <v/>
          </cell>
          <cell r="B51" t="str">
            <v/>
          </cell>
          <cell r="F51" t="str">
            <v/>
          </cell>
          <cell r="G51" t="str">
            <v/>
          </cell>
          <cell r="H51" t="str">
            <v/>
          </cell>
        </row>
        <row r="52">
          <cell r="A52" t="str">
            <v/>
          </cell>
          <cell r="B52" t="str">
            <v/>
          </cell>
          <cell r="F52" t="str">
            <v/>
          </cell>
          <cell r="G52" t="str">
            <v/>
          </cell>
          <cell r="H52" t="str">
            <v/>
          </cell>
        </row>
        <row r="53">
          <cell r="A53" t="str">
            <v/>
          </cell>
          <cell r="B53" t="str">
            <v/>
          </cell>
          <cell r="F53" t="str">
            <v/>
          </cell>
          <cell r="G53" t="str">
            <v/>
          </cell>
          <cell r="H53" t="str">
            <v/>
          </cell>
        </row>
        <row r="54">
          <cell r="A54" t="str">
            <v/>
          </cell>
          <cell r="B54" t="str">
            <v/>
          </cell>
          <cell r="F54" t="str">
            <v/>
          </cell>
          <cell r="G54" t="str">
            <v/>
          </cell>
          <cell r="H54" t="str">
            <v/>
          </cell>
        </row>
        <row r="55">
          <cell r="A55" t="str">
            <v/>
          </cell>
          <cell r="B55" t="str">
            <v/>
          </cell>
          <cell r="F55" t="str">
            <v/>
          </cell>
          <cell r="G55" t="str">
            <v/>
          </cell>
          <cell r="H55" t="str">
            <v/>
          </cell>
        </row>
        <row r="56">
          <cell r="A56" t="str">
            <v/>
          </cell>
          <cell r="B56" t="str">
            <v/>
          </cell>
          <cell r="F56" t="str">
            <v/>
          </cell>
          <cell r="G56" t="str">
            <v/>
          </cell>
          <cell r="H56" t="str">
            <v/>
          </cell>
        </row>
        <row r="57">
          <cell r="A57" t="str">
            <v/>
          </cell>
          <cell r="B57" t="str">
            <v/>
          </cell>
          <cell r="F57" t="str">
            <v/>
          </cell>
          <cell r="G57" t="str">
            <v/>
          </cell>
          <cell r="H57" t="str">
            <v/>
          </cell>
        </row>
        <row r="58">
          <cell r="A58" t="str">
            <v/>
          </cell>
          <cell r="B58" t="str">
            <v/>
          </cell>
          <cell r="F58" t="str">
            <v/>
          </cell>
          <cell r="G58" t="str">
            <v/>
          </cell>
          <cell r="H58" t="str">
            <v/>
          </cell>
        </row>
        <row r="59">
          <cell r="A59" t="str">
            <v/>
          </cell>
          <cell r="B59" t="str">
            <v/>
          </cell>
          <cell r="F59" t="str">
            <v/>
          </cell>
          <cell r="G59" t="str">
            <v/>
          </cell>
          <cell r="H59" t="str">
            <v/>
          </cell>
        </row>
        <row r="60">
          <cell r="A60" t="str">
            <v/>
          </cell>
          <cell r="B60" t="str">
            <v/>
          </cell>
          <cell r="F60" t="str">
            <v/>
          </cell>
          <cell r="G60" t="str">
            <v/>
          </cell>
          <cell r="H60" t="str">
            <v/>
          </cell>
        </row>
        <row r="61">
          <cell r="A61" t="str">
            <v/>
          </cell>
          <cell r="B61" t="str">
            <v/>
          </cell>
          <cell r="F61" t="str">
            <v/>
          </cell>
          <cell r="G61" t="str">
            <v/>
          </cell>
          <cell r="H61" t="str">
            <v/>
          </cell>
        </row>
        <row r="62">
          <cell r="A62" t="str">
            <v/>
          </cell>
          <cell r="B62" t="str">
            <v/>
          </cell>
          <cell r="F62" t="str">
            <v/>
          </cell>
          <cell r="G62" t="str">
            <v/>
          </cell>
          <cell r="H62" t="str">
            <v/>
          </cell>
        </row>
        <row r="63">
          <cell r="A63" t="str">
            <v/>
          </cell>
          <cell r="B63" t="str">
            <v/>
          </cell>
          <cell r="F63" t="str">
            <v/>
          </cell>
          <cell r="G63" t="str">
            <v/>
          </cell>
          <cell r="H63" t="str">
            <v/>
          </cell>
        </row>
        <row r="64">
          <cell r="A64" t="str">
            <v/>
          </cell>
          <cell r="B64" t="str">
            <v/>
          </cell>
          <cell r="F64" t="str">
            <v/>
          </cell>
          <cell r="G64" t="str">
            <v/>
          </cell>
          <cell r="H64" t="str">
            <v/>
          </cell>
        </row>
        <row r="65">
          <cell r="A65" t="str">
            <v/>
          </cell>
          <cell r="B65" t="str">
            <v/>
          </cell>
          <cell r="F65" t="str">
            <v/>
          </cell>
          <cell r="G65" t="str">
            <v/>
          </cell>
          <cell r="H65" t="str">
            <v/>
          </cell>
        </row>
        <row r="66">
          <cell r="A66" t="str">
            <v/>
          </cell>
          <cell r="B66" t="str">
            <v/>
          </cell>
          <cell r="F66" t="str">
            <v/>
          </cell>
          <cell r="G66" t="str">
            <v/>
          </cell>
          <cell r="H66" t="str">
            <v/>
          </cell>
        </row>
        <row r="67">
          <cell r="A67" t="str">
            <v/>
          </cell>
          <cell r="B67" t="str">
            <v/>
          </cell>
          <cell r="F67" t="str">
            <v/>
          </cell>
          <cell r="G67" t="str">
            <v/>
          </cell>
          <cell r="H67" t="str">
            <v/>
          </cell>
        </row>
        <row r="68">
          <cell r="A68" t="str">
            <v/>
          </cell>
          <cell r="B68" t="str">
            <v/>
          </cell>
          <cell r="F68" t="str">
            <v/>
          </cell>
          <cell r="G68" t="str">
            <v/>
          </cell>
          <cell r="H68" t="str">
            <v/>
          </cell>
        </row>
        <row r="69">
          <cell r="A69" t="str">
            <v/>
          </cell>
          <cell r="B69" t="str">
            <v/>
          </cell>
          <cell r="F69" t="str">
            <v/>
          </cell>
          <cell r="G69" t="str">
            <v/>
          </cell>
          <cell r="H69" t="str">
            <v/>
          </cell>
        </row>
        <row r="70">
          <cell r="A70" t="str">
            <v/>
          </cell>
          <cell r="B70" t="str">
            <v/>
          </cell>
          <cell r="F70" t="str">
            <v/>
          </cell>
          <cell r="G70" t="str">
            <v/>
          </cell>
          <cell r="H70" t="str">
            <v/>
          </cell>
        </row>
        <row r="71">
          <cell r="A71" t="str">
            <v/>
          </cell>
          <cell r="B71" t="str">
            <v/>
          </cell>
          <cell r="F71" t="str">
            <v/>
          </cell>
          <cell r="G71" t="str">
            <v/>
          </cell>
          <cell r="H71" t="str">
            <v/>
          </cell>
        </row>
        <row r="72">
          <cell r="A72" t="str">
            <v/>
          </cell>
          <cell r="B72" t="str">
            <v/>
          </cell>
          <cell r="F72" t="str">
            <v/>
          </cell>
          <cell r="G72" t="str">
            <v/>
          </cell>
          <cell r="H72" t="str">
            <v/>
          </cell>
        </row>
        <row r="73">
          <cell r="A73" t="str">
            <v/>
          </cell>
          <cell r="B73" t="str">
            <v/>
          </cell>
          <cell r="F73" t="str">
            <v/>
          </cell>
          <cell r="G73" t="str">
            <v/>
          </cell>
          <cell r="H73" t="str">
            <v/>
          </cell>
        </row>
        <row r="74">
          <cell r="A74" t="str">
            <v/>
          </cell>
          <cell r="B74" t="str">
            <v/>
          </cell>
          <cell r="F74" t="str">
            <v/>
          </cell>
          <cell r="G74" t="str">
            <v/>
          </cell>
          <cell r="H74" t="str">
            <v/>
          </cell>
        </row>
        <row r="75">
          <cell r="A75" t="str">
            <v/>
          </cell>
          <cell r="B75" t="str">
            <v/>
          </cell>
          <cell r="F75" t="str">
            <v/>
          </cell>
          <cell r="G75" t="str">
            <v/>
          </cell>
          <cell r="H75" t="str">
            <v/>
          </cell>
        </row>
        <row r="76">
          <cell r="A76" t="str">
            <v/>
          </cell>
          <cell r="B76" t="str">
            <v/>
          </cell>
          <cell r="F76" t="str">
            <v/>
          </cell>
          <cell r="G76" t="str">
            <v/>
          </cell>
          <cell r="H76" t="str">
            <v/>
          </cell>
        </row>
        <row r="77">
          <cell r="A77" t="str">
            <v/>
          </cell>
          <cell r="B77" t="str">
            <v/>
          </cell>
          <cell r="F77" t="str">
            <v/>
          </cell>
          <cell r="G77" t="str">
            <v/>
          </cell>
          <cell r="H77" t="str">
            <v/>
          </cell>
        </row>
        <row r="78">
          <cell r="A78" t="str">
            <v/>
          </cell>
          <cell r="B78" t="str">
            <v/>
          </cell>
          <cell r="F78" t="str">
            <v/>
          </cell>
          <cell r="G78" t="str">
            <v/>
          </cell>
          <cell r="H78" t="str">
            <v/>
          </cell>
        </row>
        <row r="79">
          <cell r="A79" t="str">
            <v/>
          </cell>
          <cell r="B79" t="str">
            <v/>
          </cell>
          <cell r="F79" t="str">
            <v/>
          </cell>
          <cell r="G79" t="str">
            <v/>
          </cell>
          <cell r="H79" t="str">
            <v/>
          </cell>
        </row>
        <row r="80">
          <cell r="A80" t="str">
            <v/>
          </cell>
          <cell r="B80" t="str">
            <v/>
          </cell>
          <cell r="F80" t="str">
            <v/>
          </cell>
          <cell r="G80" t="str">
            <v/>
          </cell>
          <cell r="H80" t="str">
            <v/>
          </cell>
        </row>
        <row r="81">
          <cell r="A81" t="str">
            <v/>
          </cell>
          <cell r="B81" t="str">
            <v/>
          </cell>
          <cell r="F81" t="str">
            <v/>
          </cell>
          <cell r="G81" t="str">
            <v/>
          </cell>
          <cell r="H81" t="str">
            <v/>
          </cell>
        </row>
        <row r="82">
          <cell r="A82" t="str">
            <v/>
          </cell>
          <cell r="B82" t="str">
            <v/>
          </cell>
          <cell r="F82" t="str">
            <v/>
          </cell>
          <cell r="G82" t="str">
            <v/>
          </cell>
          <cell r="H82" t="str">
            <v/>
          </cell>
        </row>
        <row r="83">
          <cell r="A83" t="str">
            <v/>
          </cell>
          <cell r="B83" t="str">
            <v/>
          </cell>
          <cell r="F83" t="str">
            <v/>
          </cell>
          <cell r="G83" t="str">
            <v/>
          </cell>
          <cell r="H83" t="str">
            <v/>
          </cell>
        </row>
        <row r="84">
          <cell r="A84" t="str">
            <v/>
          </cell>
          <cell r="B84" t="str">
            <v/>
          </cell>
          <cell r="F84" t="str">
            <v/>
          </cell>
          <cell r="G84" t="str">
            <v/>
          </cell>
          <cell r="H84" t="str">
            <v/>
          </cell>
        </row>
        <row r="85">
          <cell r="A85" t="str">
            <v/>
          </cell>
          <cell r="B85" t="str">
            <v/>
          </cell>
          <cell r="F85" t="str">
            <v/>
          </cell>
          <cell r="G85" t="str">
            <v/>
          </cell>
          <cell r="H85" t="str">
            <v/>
          </cell>
        </row>
        <row r="86">
          <cell r="A86" t="str">
            <v/>
          </cell>
          <cell r="B86" t="str">
            <v/>
          </cell>
          <cell r="F86" t="str">
            <v/>
          </cell>
          <cell r="G86" t="str">
            <v/>
          </cell>
          <cell r="H86" t="str">
            <v/>
          </cell>
        </row>
        <row r="87">
          <cell r="A87" t="str">
            <v/>
          </cell>
          <cell r="B87" t="str">
            <v/>
          </cell>
          <cell r="F87" t="str">
            <v/>
          </cell>
          <cell r="G87" t="str">
            <v/>
          </cell>
          <cell r="H87" t="str">
            <v/>
          </cell>
        </row>
        <row r="88">
          <cell r="A88" t="str">
            <v/>
          </cell>
          <cell r="B88" t="str">
            <v/>
          </cell>
          <cell r="F88" t="str">
            <v/>
          </cell>
          <cell r="G88" t="str">
            <v/>
          </cell>
          <cell r="H88" t="str">
            <v/>
          </cell>
        </row>
        <row r="89">
          <cell r="A89" t="str">
            <v/>
          </cell>
          <cell r="B89" t="str">
            <v/>
          </cell>
          <cell r="F89" t="str">
            <v/>
          </cell>
          <cell r="G89" t="str">
            <v/>
          </cell>
          <cell r="H89" t="str">
            <v/>
          </cell>
        </row>
        <row r="90">
          <cell r="A90" t="str">
            <v/>
          </cell>
          <cell r="B90" t="str">
            <v/>
          </cell>
          <cell r="F90" t="str">
            <v/>
          </cell>
          <cell r="G90" t="str">
            <v/>
          </cell>
          <cell r="H90" t="str">
            <v/>
          </cell>
        </row>
        <row r="91">
          <cell r="A91" t="str">
            <v/>
          </cell>
          <cell r="B91" t="str">
            <v/>
          </cell>
          <cell r="F91" t="str">
            <v/>
          </cell>
          <cell r="G91" t="str">
            <v/>
          </cell>
          <cell r="H91" t="str">
            <v/>
          </cell>
        </row>
        <row r="92">
          <cell r="A92" t="str">
            <v/>
          </cell>
          <cell r="B92" t="str">
            <v/>
          </cell>
          <cell r="F92" t="str">
            <v/>
          </cell>
          <cell r="G92" t="str">
            <v/>
          </cell>
          <cell r="H92" t="str">
            <v/>
          </cell>
        </row>
        <row r="93">
          <cell r="A93" t="str">
            <v/>
          </cell>
          <cell r="B93" t="str">
            <v/>
          </cell>
          <cell r="F93" t="str">
            <v/>
          </cell>
          <cell r="G93" t="str">
            <v/>
          </cell>
          <cell r="H93" t="str">
            <v/>
          </cell>
        </row>
        <row r="94">
          <cell r="A94" t="str">
            <v/>
          </cell>
          <cell r="B94" t="str">
            <v/>
          </cell>
          <cell r="F94" t="str">
            <v/>
          </cell>
          <cell r="G94" t="str">
            <v/>
          </cell>
          <cell r="H94" t="str">
            <v/>
          </cell>
        </row>
        <row r="95">
          <cell r="A95" t="str">
            <v/>
          </cell>
          <cell r="B95" t="str">
            <v/>
          </cell>
          <cell r="F95" t="str">
            <v/>
          </cell>
          <cell r="G95" t="str">
            <v/>
          </cell>
          <cell r="H95" t="str">
            <v/>
          </cell>
        </row>
        <row r="96">
          <cell r="A96" t="str">
            <v/>
          </cell>
          <cell r="B96" t="str">
            <v/>
          </cell>
          <cell r="F96" t="str">
            <v/>
          </cell>
          <cell r="G96" t="str">
            <v/>
          </cell>
          <cell r="H96" t="str">
            <v/>
          </cell>
        </row>
        <row r="97">
          <cell r="A97" t="str">
            <v/>
          </cell>
          <cell r="B97" t="str">
            <v/>
          </cell>
          <cell r="F97" t="str">
            <v/>
          </cell>
          <cell r="G97" t="str">
            <v/>
          </cell>
          <cell r="H97" t="str">
            <v/>
          </cell>
        </row>
        <row r="98">
          <cell r="A98" t="str">
            <v/>
          </cell>
          <cell r="B98" t="str">
            <v/>
          </cell>
          <cell r="F98" t="str">
            <v/>
          </cell>
          <cell r="G98" t="str">
            <v/>
          </cell>
          <cell r="H98" t="str">
            <v/>
          </cell>
        </row>
        <row r="99">
          <cell r="A99" t="str">
            <v/>
          </cell>
          <cell r="B99" t="str">
            <v/>
          </cell>
          <cell r="F99" t="str">
            <v/>
          </cell>
          <cell r="G99" t="str">
            <v/>
          </cell>
          <cell r="H99" t="str">
            <v/>
          </cell>
        </row>
        <row r="100">
          <cell r="A100" t="str">
            <v/>
          </cell>
          <cell r="B100" t="str">
            <v/>
          </cell>
          <cell r="F100" t="str">
            <v/>
          </cell>
          <cell r="G100" t="str">
            <v/>
          </cell>
          <cell r="H100" t="str">
            <v/>
          </cell>
        </row>
        <row r="101">
          <cell r="A101" t="str">
            <v/>
          </cell>
          <cell r="B101" t="str">
            <v/>
          </cell>
          <cell r="F101" t="str">
            <v/>
          </cell>
          <cell r="G101" t="str">
            <v/>
          </cell>
          <cell r="H101" t="str">
            <v/>
          </cell>
        </row>
        <row r="102">
          <cell r="A102" t="str">
            <v/>
          </cell>
          <cell r="B102" t="str">
            <v/>
          </cell>
          <cell r="F102" t="str">
            <v/>
          </cell>
          <cell r="G102" t="str">
            <v/>
          </cell>
          <cell r="H102" t="str">
            <v/>
          </cell>
        </row>
        <row r="103">
          <cell r="A103" t="str">
            <v/>
          </cell>
          <cell r="B103" t="str">
            <v/>
          </cell>
          <cell r="F103" t="str">
            <v/>
          </cell>
          <cell r="G103" t="str">
            <v/>
          </cell>
          <cell r="H103" t="str">
            <v/>
          </cell>
        </row>
        <row r="104">
          <cell r="A104" t="str">
            <v/>
          </cell>
          <cell r="B104" t="str">
            <v/>
          </cell>
          <cell r="F104" t="str">
            <v/>
          </cell>
          <cell r="G104" t="str">
            <v/>
          </cell>
          <cell r="H104" t="str">
            <v/>
          </cell>
        </row>
        <row r="105">
          <cell r="A105" t="str">
            <v/>
          </cell>
          <cell r="B105" t="str">
            <v/>
          </cell>
          <cell r="F105" t="str">
            <v/>
          </cell>
          <cell r="G105" t="str">
            <v/>
          </cell>
          <cell r="H105" t="str">
            <v/>
          </cell>
        </row>
        <row r="106">
          <cell r="A106" t="str">
            <v/>
          </cell>
          <cell r="B106" t="str">
            <v/>
          </cell>
          <cell r="F106" t="str">
            <v/>
          </cell>
          <cell r="G106" t="str">
            <v/>
          </cell>
          <cell r="H106" t="str">
            <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rror Check"/>
      <sheetName val="Summary - Operating"/>
      <sheetName val="Summary - Capital"/>
      <sheetName val="Setup"/>
      <sheetName val="WorkPlan - Operating"/>
      <sheetName val="OEB Accts"/>
      <sheetName val="WorkPlan - Capital"/>
      <sheetName val="Labour Types"/>
      <sheetName val="2009 Operating Budget"/>
      <sheetName val="2009 Capital Budget"/>
    </sheetNames>
    <sheetDataSet>
      <sheetData sheetId="0" refreshError="1"/>
      <sheetData sheetId="1" refreshError="1"/>
      <sheetData sheetId="2" refreshError="1"/>
      <sheetData sheetId="3" refreshError="1"/>
      <sheetData sheetId="4" refreshError="1">
        <row r="5">
          <cell r="A5" t="str">
            <v>A/P</v>
          </cell>
        </row>
        <row r="6">
          <cell r="A6" t="str">
            <v>Vehicle</v>
          </cell>
        </row>
        <row r="7">
          <cell r="A7" t="str">
            <v>Expense</v>
          </cell>
        </row>
        <row r="8">
          <cell r="A8" t="str">
            <v>Inventory</v>
          </cell>
        </row>
        <row r="9">
          <cell r="A9" t="str">
            <v>Workorder Time</v>
          </cell>
        </row>
        <row r="10">
          <cell r="A10" t="str">
            <v>Project Time</v>
          </cell>
        </row>
        <row r="30">
          <cell r="A30" t="str">
            <v>BGSA1 - Facilities Maintenance</v>
          </cell>
        </row>
        <row r="31">
          <cell r="A31" t="str">
            <v>FLSA1 - Fleet Maintenance</v>
          </cell>
        </row>
        <row r="32">
          <cell r="A32" t="str">
            <v>SA1 - Training and Development</v>
          </cell>
        </row>
        <row r="33">
          <cell r="A33" t="str">
            <v>SA10 - General Office Supplies</v>
          </cell>
        </row>
        <row r="34">
          <cell r="A34" t="str">
            <v>SA11 - Small Tools</v>
          </cell>
        </row>
        <row r="35">
          <cell r="A35" t="str">
            <v>SA12 - Other Supplies</v>
          </cell>
        </row>
        <row r="36">
          <cell r="A36" t="str">
            <v>SA13 - Rent</v>
          </cell>
        </row>
        <row r="37">
          <cell r="A37" t="str">
            <v>SA14 - Repairs and Maintenance - Equipment</v>
          </cell>
        </row>
        <row r="38">
          <cell r="A38" t="str">
            <v>SA15 - Equipment Repair</v>
          </cell>
        </row>
        <row r="39">
          <cell r="A39" t="str">
            <v>SA16 - Equipment Rental</v>
          </cell>
        </row>
        <row r="40">
          <cell r="A40" t="str">
            <v>SA17 - Rent - Building</v>
          </cell>
        </row>
        <row r="41">
          <cell r="A41" t="str">
            <v>SA18 - Rent - Outside Storage</v>
          </cell>
        </row>
        <row r="42">
          <cell r="A42" t="str">
            <v>SA19 - Utilities</v>
          </cell>
        </row>
        <row r="43">
          <cell r="A43" t="str">
            <v>SA2 - Subscriptions and Memberships</v>
          </cell>
        </row>
        <row r="44">
          <cell r="A44" t="str">
            <v>SA20 - Property Tax</v>
          </cell>
        </row>
        <row r="45">
          <cell r="A45" t="str">
            <v>SA21 - Repairs and Maintenance - Building</v>
          </cell>
        </row>
        <row r="46">
          <cell r="A46" t="str">
            <v>SA22 - HVAC Maintenance</v>
          </cell>
        </row>
        <row r="47">
          <cell r="A47" t="str">
            <v>SA23 - Janitorial and Landscaping Service</v>
          </cell>
        </row>
        <row r="48">
          <cell r="A48" t="str">
            <v>SA24 - Security Service</v>
          </cell>
        </row>
        <row r="49">
          <cell r="A49" t="str">
            <v>SA25 - WSIB</v>
          </cell>
        </row>
        <row r="50">
          <cell r="A50" t="str">
            <v>SA26 - Insurance - Property</v>
          </cell>
        </row>
        <row r="51">
          <cell r="A51" t="str">
            <v>SA27 - Insurance - General</v>
          </cell>
        </row>
        <row r="52">
          <cell r="A52" t="str">
            <v>SA28 - Insurance - Automobile</v>
          </cell>
        </row>
        <row r="53">
          <cell r="A53" t="str">
            <v>SA29 - Telephone</v>
          </cell>
        </row>
        <row r="54">
          <cell r="A54" t="str">
            <v>SA30 - Cellular and Pager - Expense</v>
          </cell>
        </row>
        <row r="55">
          <cell r="A55" t="str">
            <v>SA31 - Wireless Communications - Expense</v>
          </cell>
        </row>
        <row r="56">
          <cell r="A56" t="str">
            <v>SA32 - Freight, Postage and Delivery</v>
          </cell>
        </row>
        <row r="57">
          <cell r="A57" t="str">
            <v>SA33 - Emergency Maintenance</v>
          </cell>
        </row>
        <row r="58">
          <cell r="A58" t="str">
            <v>SA34 - Legal Fees</v>
          </cell>
        </row>
        <row r="59">
          <cell r="A59" t="str">
            <v>SA35 - Auditing Fees</v>
          </cell>
        </row>
        <row r="60">
          <cell r="A60" t="str">
            <v>SA36 - Tax Service</v>
          </cell>
        </row>
        <row r="61">
          <cell r="A61" t="str">
            <v>SA37 - Consulting</v>
          </cell>
        </row>
        <row r="62">
          <cell r="A62" t="str">
            <v>SA38 - Tree Trimming</v>
          </cell>
        </row>
        <row r="63">
          <cell r="A63" t="str">
            <v>SA39 - Outside Service Provider</v>
          </cell>
        </row>
        <row r="64">
          <cell r="A64" t="str">
            <v>SA4 - Fuel</v>
          </cell>
        </row>
        <row r="65">
          <cell r="A65" t="str">
            <v>SA40 - Service Agreements</v>
          </cell>
        </row>
        <row r="66">
          <cell r="A66" t="str">
            <v>SA41 - Other Professional Service</v>
          </cell>
        </row>
        <row r="67">
          <cell r="A67" t="str">
            <v>SA42 - Joint Use</v>
          </cell>
        </row>
        <row r="68">
          <cell r="A68" t="str">
            <v>SA43 - Outside Sales Commissions</v>
          </cell>
        </row>
        <row r="69">
          <cell r="A69" t="str">
            <v>SA44 - Board Expenses</v>
          </cell>
        </row>
        <row r="70">
          <cell r="A70" t="str">
            <v>SA45 - Meter Reading</v>
          </cell>
        </row>
        <row r="71">
          <cell r="A71" t="str">
            <v>SA46 - Meter Cuts and Reconnections</v>
          </cell>
        </row>
        <row r="72">
          <cell r="A72" t="str">
            <v>SA47 - Bank Charges</v>
          </cell>
        </row>
        <row r="73">
          <cell r="A73" t="str">
            <v>SA48 - Collection Agency Fees</v>
          </cell>
        </row>
        <row r="74">
          <cell r="A74" t="str">
            <v>SA49 - Dues and Subscriptions</v>
          </cell>
        </row>
        <row r="75">
          <cell r="A75" t="str">
            <v>SA5 - Safety Expenses</v>
          </cell>
        </row>
        <row r="76">
          <cell r="A76" t="str">
            <v>SA50 - Donations</v>
          </cell>
        </row>
        <row r="77">
          <cell r="A77" t="str">
            <v>SA51 - Sponsorships</v>
          </cell>
        </row>
        <row r="78">
          <cell r="A78" t="str">
            <v>SA53 - Research and Development</v>
          </cell>
        </row>
        <row r="79">
          <cell r="A79" t="str">
            <v>SA54 - Project Planning</v>
          </cell>
        </row>
        <row r="80">
          <cell r="A80" t="str">
            <v>SA55 - Regulatory Costs - Operating</v>
          </cell>
        </row>
        <row r="81">
          <cell r="A81" t="str">
            <v>SA56 - Advertising</v>
          </cell>
        </row>
        <row r="82">
          <cell r="A82" t="str">
            <v>SA57 - Promotions</v>
          </cell>
        </row>
        <row r="83">
          <cell r="A83" t="str">
            <v>SA58 - Public Relations</v>
          </cell>
        </row>
        <row r="84">
          <cell r="A84" t="str">
            <v>SA59 - Marketing</v>
          </cell>
        </row>
        <row r="85">
          <cell r="A85" t="str">
            <v>SA6 - Computer Maintenance</v>
          </cell>
        </row>
        <row r="86">
          <cell r="A86" t="str">
            <v>SA60 - Payment in Lieu of Taxes - Federal</v>
          </cell>
        </row>
        <row r="87">
          <cell r="A87" t="str">
            <v>SA61 - Payment in Lieu of Taxes - Provincial</v>
          </cell>
        </row>
        <row r="88">
          <cell r="A88" t="str">
            <v>SA62 - Capital Tax</v>
          </cell>
        </row>
        <row r="89">
          <cell r="A89" t="str">
            <v>SA64 - Temporary Labour</v>
          </cell>
        </row>
        <row r="90">
          <cell r="A90" t="str">
            <v>SA69 - Meeting Supplies</v>
          </cell>
        </row>
        <row r="91">
          <cell r="A91" t="str">
            <v>SA7 - Internet Services</v>
          </cell>
        </row>
        <row r="92">
          <cell r="A92" t="str">
            <v>SA70 - Maintenance - Tools and Equipment</v>
          </cell>
        </row>
        <row r="93">
          <cell r="A93" t="str">
            <v>SA73 - Plant Maintenance</v>
          </cell>
        </row>
        <row r="94">
          <cell r="A94" t="str">
            <v>SA75 - System Supervisory Equipment</v>
          </cell>
        </row>
        <row r="95">
          <cell r="A95" t="str">
            <v>SA79 - Scrap and Spoilage</v>
          </cell>
        </row>
        <row r="96">
          <cell r="A96" t="str">
            <v>SA8 - Software License and Maintenance</v>
          </cell>
        </row>
        <row r="97">
          <cell r="A97" t="str">
            <v>SA80 - Consumables</v>
          </cell>
        </row>
        <row r="98">
          <cell r="A98" t="str">
            <v>SA81 - Aggregates</v>
          </cell>
        </row>
        <row r="99">
          <cell r="A99" t="str">
            <v>SA84 - Temporary agencies</v>
          </cell>
        </row>
        <row r="100">
          <cell r="A100" t="str">
            <v>SA85 - Employee Promotions</v>
          </cell>
        </row>
        <row r="101">
          <cell r="A101" t="str">
            <v>SA86 - Cable Locates</v>
          </cell>
        </row>
        <row r="102">
          <cell r="A102" t="str">
            <v>SA87 - Non-Inventoried Materials - Direct to Site</v>
          </cell>
        </row>
        <row r="103">
          <cell r="A103" t="str">
            <v>SA88 - Recruitment</v>
          </cell>
        </row>
        <row r="104">
          <cell r="A104" t="str">
            <v>SA89 - Travel and Accommodations</v>
          </cell>
        </row>
        <row r="105">
          <cell r="A105" t="str">
            <v>SA9 - Maintenance Supplies</v>
          </cell>
        </row>
        <row r="106">
          <cell r="A106" t="str">
            <v>SA90 - Meals and Entertainment</v>
          </cell>
        </row>
        <row r="115">
          <cell r="A115" t="str">
            <v>VECP - Cable Pulling Truck</v>
          </cell>
        </row>
        <row r="116">
          <cell r="A116" t="str">
            <v>VEDD - Digger Derrick Truck</v>
          </cell>
        </row>
        <row r="117">
          <cell r="A117" t="str">
            <v>VEDB - Double Bucket Truck</v>
          </cell>
        </row>
        <row r="118">
          <cell r="A118" t="str">
            <v>VEHD - Heavy Duty Pick Up</v>
          </cell>
        </row>
        <row r="119">
          <cell r="A119" t="str">
            <v>VECS - Crew Support Vehicle</v>
          </cell>
        </row>
        <row r="120">
          <cell r="A120" t="str">
            <v>VEKC - Knuckle Crane Truck</v>
          </cell>
        </row>
        <row r="121">
          <cell r="A121" t="str">
            <v>VELD - Low Duty Pick Up</v>
          </cell>
        </row>
        <row r="122">
          <cell r="A122" t="str">
            <v>VEPV - Passenger Vehicle</v>
          </cell>
        </row>
        <row r="123">
          <cell r="A123" t="str">
            <v>VECV - Cargo Van</v>
          </cell>
        </row>
        <row r="124">
          <cell r="A124" t="str">
            <v>VESB - Single Bucket Truck</v>
          </cell>
        </row>
        <row r="125">
          <cell r="A125" t="str">
            <v>VESV - Step Van</v>
          </cell>
        </row>
        <row r="126">
          <cell r="A126" t="str">
            <v>VEVT - Vac Truck</v>
          </cell>
        </row>
        <row r="127">
          <cell r="A127" t="str">
            <v>EQSW - Sweeper</v>
          </cell>
        </row>
        <row r="128">
          <cell r="A128" t="str">
            <v>EQTR - Trailer</v>
          </cell>
        </row>
        <row r="129">
          <cell r="A129" t="str">
            <v>EQTC - Transformer Cart</v>
          </cell>
        </row>
        <row r="130">
          <cell r="A130" t="str">
            <v>EQTT - Tension Trailer</v>
          </cell>
        </row>
        <row r="131">
          <cell r="A131" t="str">
            <v>EQAC - Air Compressor</v>
          </cell>
        </row>
        <row r="132">
          <cell r="A132" t="str">
            <v>EQFL - Forklift</v>
          </cell>
        </row>
        <row r="133">
          <cell r="A133" t="str">
            <v>EQGN - Generator</v>
          </cell>
        </row>
        <row r="134">
          <cell r="A134" t="str">
            <v>BACK - Backhoe</v>
          </cell>
        </row>
        <row r="160">
          <cell r="A160" t="str">
            <v>Vehicle</v>
          </cell>
          <cell r="B160">
            <v>651000</v>
          </cell>
        </row>
        <row r="161">
          <cell r="A161" t="str">
            <v>Inventory</v>
          </cell>
          <cell r="B161">
            <v>650000</v>
          </cell>
        </row>
        <row r="162">
          <cell r="A162" t="str">
            <v>Workorder Time</v>
          </cell>
          <cell r="B162">
            <v>608000</v>
          </cell>
        </row>
        <row r="163">
          <cell r="A163" t="str">
            <v>Project Time</v>
          </cell>
          <cell r="B163">
            <v>609000</v>
          </cell>
        </row>
        <row r="164">
          <cell r="A164" t="str">
            <v>BGSA1 - Facilities Maintenance</v>
          </cell>
          <cell r="B164">
            <v>723000</v>
          </cell>
        </row>
        <row r="165">
          <cell r="A165" t="str">
            <v>FLSA1 - Fleet Maintenance</v>
          </cell>
          <cell r="B165">
            <v>671000</v>
          </cell>
        </row>
        <row r="166">
          <cell r="A166" t="str">
            <v>SA1 - Training and Development</v>
          </cell>
          <cell r="B166">
            <v>640000</v>
          </cell>
        </row>
        <row r="167">
          <cell r="A167" t="str">
            <v>SA10 - General Office Supplies</v>
          </cell>
          <cell r="B167">
            <v>704000</v>
          </cell>
        </row>
        <row r="168">
          <cell r="A168" t="str">
            <v>SA11 - Small Tools</v>
          </cell>
          <cell r="B168">
            <v>707000</v>
          </cell>
        </row>
        <row r="169">
          <cell r="A169" t="str">
            <v>SA12 - Other Supplies</v>
          </cell>
          <cell r="B169">
            <v>709000</v>
          </cell>
        </row>
        <row r="170">
          <cell r="A170" t="str">
            <v>SA13 - Rent</v>
          </cell>
          <cell r="B170">
            <v>710000</v>
          </cell>
        </row>
        <row r="171">
          <cell r="A171" t="str">
            <v>SA14 - Repairs and Maintenance - Equipment</v>
          </cell>
          <cell r="B171">
            <v>711000</v>
          </cell>
        </row>
        <row r="172">
          <cell r="A172" t="str">
            <v>SA15 - Equipment Repair</v>
          </cell>
          <cell r="B172">
            <v>711200</v>
          </cell>
        </row>
        <row r="173">
          <cell r="A173" t="str">
            <v>SA16 - Equipment Rental</v>
          </cell>
          <cell r="B173">
            <v>711500</v>
          </cell>
        </row>
        <row r="174">
          <cell r="A174" t="str">
            <v>SA17 - Rent - Building</v>
          </cell>
          <cell r="B174">
            <v>720000</v>
          </cell>
        </row>
        <row r="175">
          <cell r="A175" t="str">
            <v>SA18 - Rent - Outside Storage</v>
          </cell>
          <cell r="B175">
            <v>720500</v>
          </cell>
        </row>
        <row r="176">
          <cell r="A176" t="str">
            <v>SA19 - Utilities</v>
          </cell>
          <cell r="B176">
            <v>721000</v>
          </cell>
        </row>
        <row r="177">
          <cell r="A177" t="str">
            <v>SA2 - Subscriptions and Memberships</v>
          </cell>
          <cell r="B177">
            <v>641000</v>
          </cell>
        </row>
        <row r="178">
          <cell r="A178" t="str">
            <v>SA20 - Property Tax</v>
          </cell>
          <cell r="B178">
            <v>722000</v>
          </cell>
        </row>
        <row r="179">
          <cell r="A179" t="str">
            <v>SA21 - Repairs and Maintenance - Building</v>
          </cell>
          <cell r="B179">
            <v>723000</v>
          </cell>
        </row>
        <row r="180">
          <cell r="A180" t="str">
            <v>SA22 - HVAC Maintenance</v>
          </cell>
          <cell r="B180">
            <v>723500</v>
          </cell>
        </row>
        <row r="181">
          <cell r="A181" t="str">
            <v>SA23 - Janitorial and Landscaping Service</v>
          </cell>
          <cell r="B181">
            <v>724000</v>
          </cell>
        </row>
        <row r="182">
          <cell r="A182" t="str">
            <v>SA24 - Security Service</v>
          </cell>
          <cell r="B182">
            <v>725000</v>
          </cell>
        </row>
        <row r="183">
          <cell r="A183" t="str">
            <v>SA25 - WSIB</v>
          </cell>
          <cell r="B183">
            <v>726100</v>
          </cell>
        </row>
        <row r="184">
          <cell r="A184" t="str">
            <v>SA26 - Insurance - Property</v>
          </cell>
          <cell r="B184">
            <v>726200</v>
          </cell>
        </row>
        <row r="185">
          <cell r="A185" t="str">
            <v>SA27 - Insurance - General</v>
          </cell>
          <cell r="B185">
            <v>726300</v>
          </cell>
        </row>
        <row r="186">
          <cell r="A186" t="str">
            <v>SA28 - Insurance - Automobile</v>
          </cell>
          <cell r="B186">
            <v>726400</v>
          </cell>
        </row>
        <row r="187">
          <cell r="A187" t="str">
            <v>SA29 - Telephone</v>
          </cell>
          <cell r="B187">
            <v>730000</v>
          </cell>
        </row>
        <row r="188">
          <cell r="A188" t="str">
            <v>SA3 - FIXED ASSETS - Vehicle</v>
          </cell>
          <cell r="B188">
            <v>157000</v>
          </cell>
        </row>
        <row r="189">
          <cell r="A189" t="str">
            <v>SA30 - Cellular and Pager - Expense</v>
          </cell>
          <cell r="B189">
            <v>731000</v>
          </cell>
        </row>
        <row r="190">
          <cell r="A190" t="str">
            <v>SA31 - Wireless Communications - Expense</v>
          </cell>
          <cell r="B190">
            <v>735000</v>
          </cell>
        </row>
        <row r="191">
          <cell r="A191" t="str">
            <v>SA32 - Freight, Postage and Delivery</v>
          </cell>
          <cell r="B191">
            <v>740000</v>
          </cell>
        </row>
        <row r="192">
          <cell r="A192" t="str">
            <v>SA33 - Emergency Maintenance</v>
          </cell>
          <cell r="B192">
            <v>745000</v>
          </cell>
        </row>
        <row r="193">
          <cell r="A193" t="str">
            <v>SA34 - Legal Fees</v>
          </cell>
          <cell r="B193">
            <v>750000</v>
          </cell>
        </row>
        <row r="194">
          <cell r="A194" t="str">
            <v>SA35 - Auditing Fees</v>
          </cell>
          <cell r="B194">
            <v>751000</v>
          </cell>
        </row>
        <row r="195">
          <cell r="A195" t="str">
            <v>SA36 - Tax Service</v>
          </cell>
          <cell r="B195">
            <v>752000</v>
          </cell>
        </row>
        <row r="196">
          <cell r="A196" t="str">
            <v>SA37 - Consulting</v>
          </cell>
          <cell r="B196">
            <v>753000</v>
          </cell>
        </row>
        <row r="197">
          <cell r="A197" t="str">
            <v>SA38 - Tree Trimming</v>
          </cell>
          <cell r="B197">
            <v>753500</v>
          </cell>
        </row>
        <row r="198">
          <cell r="A198" t="str">
            <v>SA39 - Outside Service Provider</v>
          </cell>
          <cell r="B198">
            <v>754000</v>
          </cell>
        </row>
        <row r="199">
          <cell r="A199" t="str">
            <v>SA4 - Fuel</v>
          </cell>
          <cell r="B199">
            <v>672000</v>
          </cell>
        </row>
        <row r="200">
          <cell r="A200" t="str">
            <v>SA40 - Service Agreements</v>
          </cell>
          <cell r="B200">
            <v>754500</v>
          </cell>
        </row>
        <row r="201">
          <cell r="A201" t="str">
            <v>SA41 - Other Professional Service</v>
          </cell>
          <cell r="B201">
            <v>755000</v>
          </cell>
        </row>
        <row r="202">
          <cell r="A202" t="str">
            <v>SA42 - Joint Use</v>
          </cell>
          <cell r="B202">
            <v>755500</v>
          </cell>
        </row>
        <row r="203">
          <cell r="A203" t="str">
            <v>SA43 - Outside Sales Commissions</v>
          </cell>
          <cell r="B203">
            <v>756000</v>
          </cell>
        </row>
        <row r="204">
          <cell r="A204" t="str">
            <v>SA44 - Board Expenses</v>
          </cell>
          <cell r="B204">
            <v>757510</v>
          </cell>
        </row>
        <row r="205">
          <cell r="A205" t="str">
            <v>SA45 - Meter Reading</v>
          </cell>
          <cell r="B205">
            <v>758000</v>
          </cell>
        </row>
        <row r="206">
          <cell r="A206" t="str">
            <v>SA46 - Meter Cuts and Reconnections</v>
          </cell>
          <cell r="B206">
            <v>758500</v>
          </cell>
        </row>
        <row r="207">
          <cell r="A207" t="str">
            <v>SA47 - Bank Charges</v>
          </cell>
          <cell r="B207">
            <v>760000</v>
          </cell>
        </row>
        <row r="208">
          <cell r="A208" t="str">
            <v>SA48 - Collection Agency Fees</v>
          </cell>
          <cell r="B208">
            <v>761700</v>
          </cell>
        </row>
        <row r="209">
          <cell r="A209" t="str">
            <v>SA49 - Dues and Subscriptions</v>
          </cell>
          <cell r="B209">
            <v>763000</v>
          </cell>
        </row>
        <row r="210">
          <cell r="A210" t="str">
            <v>SA5 - Safety Expenses</v>
          </cell>
          <cell r="B210">
            <v>681000</v>
          </cell>
        </row>
        <row r="211">
          <cell r="A211" t="str">
            <v>SA50 - Donations</v>
          </cell>
          <cell r="B211">
            <v>764000</v>
          </cell>
        </row>
        <row r="212">
          <cell r="A212" t="str">
            <v>SA51 - Sponsorships</v>
          </cell>
          <cell r="B212">
            <v>764100</v>
          </cell>
        </row>
        <row r="213">
          <cell r="A213" t="str">
            <v>SA53 - Research and Development</v>
          </cell>
          <cell r="B213">
            <v>765500</v>
          </cell>
        </row>
        <row r="214">
          <cell r="A214" t="str">
            <v>SA54 - Project Planning</v>
          </cell>
          <cell r="B214">
            <v>767500</v>
          </cell>
        </row>
        <row r="215">
          <cell r="A215" t="str">
            <v>SA55 - Regulatory Costs - Operating</v>
          </cell>
          <cell r="B215">
            <v>768500</v>
          </cell>
        </row>
        <row r="216">
          <cell r="A216" t="str">
            <v>SA56 - Advertising</v>
          </cell>
          <cell r="B216">
            <v>770000</v>
          </cell>
        </row>
        <row r="217">
          <cell r="A217" t="str">
            <v>SA57 - Promotions</v>
          </cell>
          <cell r="B217">
            <v>772000</v>
          </cell>
        </row>
        <row r="218">
          <cell r="A218" t="str">
            <v>SA58 - Public Relations</v>
          </cell>
          <cell r="B218">
            <v>773000</v>
          </cell>
        </row>
        <row r="219">
          <cell r="A219" t="str">
            <v>SA59 - Marketing</v>
          </cell>
          <cell r="B219">
            <v>779000</v>
          </cell>
        </row>
        <row r="220">
          <cell r="A220" t="str">
            <v>SA6 - Computer Maintenance</v>
          </cell>
          <cell r="B220">
            <v>690000</v>
          </cell>
        </row>
        <row r="221">
          <cell r="A221" t="str">
            <v>SA60 - Payment in Lieu of Taxes - Federal</v>
          </cell>
          <cell r="B221">
            <v>851000</v>
          </cell>
        </row>
        <row r="222">
          <cell r="A222" t="str">
            <v>SA61 - Payment in Lieu of Taxes - Provincial</v>
          </cell>
          <cell r="B222">
            <v>852000</v>
          </cell>
        </row>
        <row r="223">
          <cell r="A223" t="str">
            <v>SA62 - Capital Tax</v>
          </cell>
          <cell r="B223">
            <v>853000</v>
          </cell>
        </row>
        <row r="224">
          <cell r="A224" t="str">
            <v>SA63 - FIXED ASSET Furniture and Fixtures</v>
          </cell>
          <cell r="B224">
            <v>154000</v>
          </cell>
        </row>
        <row r="225">
          <cell r="A225" t="str">
            <v>SA64 - Temporary Labour</v>
          </cell>
          <cell r="B225">
            <v>604000</v>
          </cell>
        </row>
        <row r="226">
          <cell r="A226" t="str">
            <v>SA65 - FIXED ASSET Computer Hardware</v>
          </cell>
          <cell r="B226">
            <v>155000</v>
          </cell>
        </row>
        <row r="227">
          <cell r="A227" t="str">
            <v>SA66 - FIXED ASSET Computer Software</v>
          </cell>
          <cell r="B227">
            <v>154500</v>
          </cell>
        </row>
        <row r="228">
          <cell r="A228" t="str">
            <v>SA68 - FIXED ASSET Tools, Shop and Garage Equipment</v>
          </cell>
          <cell r="B228">
            <v>153000</v>
          </cell>
        </row>
        <row r="229">
          <cell r="A229" t="str">
            <v>SA69 - Meeting Supplies</v>
          </cell>
          <cell r="B229">
            <v>704000</v>
          </cell>
        </row>
        <row r="230">
          <cell r="A230" t="str">
            <v>SA7 - Internet Services</v>
          </cell>
          <cell r="B230">
            <v>691000</v>
          </cell>
        </row>
        <row r="231">
          <cell r="A231" t="str">
            <v>SA70 - Maintenance - Tools and Equipment</v>
          </cell>
          <cell r="B231">
            <v>711000</v>
          </cell>
        </row>
        <row r="232">
          <cell r="A232" t="str">
            <v>SA71 - FIXED ASSET Measurement and Testing Equipment</v>
          </cell>
          <cell r="B232">
            <v>153100</v>
          </cell>
        </row>
        <row r="233">
          <cell r="A233" t="str">
            <v>SA72 - FIXED ASSET Communications Equipment</v>
          </cell>
          <cell r="B233">
            <v>153300</v>
          </cell>
        </row>
        <row r="234">
          <cell r="A234" t="str">
            <v>SA73 - Plant Maintenance</v>
          </cell>
          <cell r="B234">
            <v>711000</v>
          </cell>
        </row>
        <row r="235">
          <cell r="A235" t="str">
            <v>SA75 - System Supervisory Equipment</v>
          </cell>
          <cell r="B235">
            <v>153600</v>
          </cell>
        </row>
        <row r="236">
          <cell r="A236" t="str">
            <v>SA79 - Scrap and Spoilage</v>
          </cell>
          <cell r="B236">
            <v>792000</v>
          </cell>
        </row>
        <row r="237">
          <cell r="A237" t="str">
            <v>SA8 - Software License and Maintenance</v>
          </cell>
          <cell r="B237">
            <v>140300</v>
          </cell>
        </row>
        <row r="238">
          <cell r="A238" t="str">
            <v>SA80 - Consumables</v>
          </cell>
          <cell r="B238">
            <v>708000</v>
          </cell>
        </row>
        <row r="239">
          <cell r="A239" t="str">
            <v>SA81 - Aggregates</v>
          </cell>
          <cell r="B239">
            <v>650000</v>
          </cell>
        </row>
        <row r="240">
          <cell r="A240" t="str">
            <v>SA84 - Temporary agencies</v>
          </cell>
          <cell r="B240">
            <v>604000</v>
          </cell>
        </row>
        <row r="241">
          <cell r="A241" t="str">
            <v>SA85 - Employee Promotions</v>
          </cell>
          <cell r="B241">
            <v>771000</v>
          </cell>
        </row>
        <row r="242">
          <cell r="A242" t="str">
            <v>SA86 - Cable Locates</v>
          </cell>
          <cell r="B242">
            <v>753600</v>
          </cell>
        </row>
        <row r="243">
          <cell r="A243" t="str">
            <v>SA87 - Non-Inventoried Materials - Direct to Site</v>
          </cell>
          <cell r="B243">
            <v>650000</v>
          </cell>
        </row>
        <row r="244">
          <cell r="A244" t="str">
            <v>SA88 - Recruitment</v>
          </cell>
          <cell r="B244">
            <v>630000</v>
          </cell>
        </row>
        <row r="245">
          <cell r="A245" t="str">
            <v>SA89 - Travel and Accommodations</v>
          </cell>
          <cell r="B245">
            <v>620000</v>
          </cell>
        </row>
        <row r="246">
          <cell r="A246" t="str">
            <v>SA9 - Maintenance Supplies</v>
          </cell>
          <cell r="B246">
            <v>700000</v>
          </cell>
        </row>
        <row r="247">
          <cell r="A247" t="str">
            <v>Travel and accommodations</v>
          </cell>
          <cell r="B247">
            <v>620000</v>
          </cell>
        </row>
        <row r="248">
          <cell r="A248" t="str">
            <v>Advertising</v>
          </cell>
          <cell r="B248">
            <v>770000</v>
          </cell>
        </row>
        <row r="249">
          <cell r="A249" t="str">
            <v>Travel and accommodations</v>
          </cell>
          <cell r="B249">
            <v>620000</v>
          </cell>
        </row>
        <row r="250">
          <cell r="A250" t="str">
            <v>Other employee compensation</v>
          </cell>
          <cell r="B250">
            <v>619000</v>
          </cell>
        </row>
        <row r="251">
          <cell r="A251" t="str">
            <v>Telephone</v>
          </cell>
          <cell r="B251">
            <v>730000</v>
          </cell>
        </row>
        <row r="252">
          <cell r="A252" t="str">
            <v>Dues and subscriptions</v>
          </cell>
          <cell r="B252">
            <v>763000</v>
          </cell>
        </row>
        <row r="253">
          <cell r="A253" t="str">
            <v>Employee promotions</v>
          </cell>
          <cell r="B253">
            <v>771000</v>
          </cell>
        </row>
        <row r="254">
          <cell r="A254" t="str">
            <v>Subscriptions and memberships</v>
          </cell>
          <cell r="B254">
            <v>641000</v>
          </cell>
        </row>
        <row r="255">
          <cell r="A255" t="str">
            <v>Freight postage and delivery</v>
          </cell>
          <cell r="B255">
            <v>740000</v>
          </cell>
        </row>
        <row r="256">
          <cell r="A256" t="str">
            <v>Maintenance supplies</v>
          </cell>
          <cell r="B256">
            <v>700000</v>
          </cell>
        </row>
        <row r="257">
          <cell r="A257" t="str">
            <v>Marketing</v>
          </cell>
          <cell r="B257">
            <v>779000</v>
          </cell>
        </row>
        <row r="258">
          <cell r="A258" t="str">
            <v>Meals and entertainment</v>
          </cell>
          <cell r="B258">
            <v>622000</v>
          </cell>
        </row>
        <row r="259">
          <cell r="A259" t="str">
            <v>Meals and entertainment</v>
          </cell>
          <cell r="B259">
            <v>622000</v>
          </cell>
        </row>
        <row r="260">
          <cell r="A260" t="str">
            <v>Meals and entertainment</v>
          </cell>
          <cell r="B260">
            <v>622000</v>
          </cell>
        </row>
        <row r="261">
          <cell r="A261" t="str">
            <v>Mileage</v>
          </cell>
          <cell r="B261">
            <v>621000</v>
          </cell>
        </row>
        <row r="262">
          <cell r="A262" t="str">
            <v>Other employee compensation</v>
          </cell>
          <cell r="B262">
            <v>619000</v>
          </cell>
        </row>
        <row r="263">
          <cell r="A263" t="str">
            <v>General office supplies</v>
          </cell>
          <cell r="B263">
            <v>704000</v>
          </cell>
        </row>
        <row r="264">
          <cell r="A264" t="str">
            <v>Travel and accommodations</v>
          </cell>
          <cell r="B264">
            <v>620000</v>
          </cell>
        </row>
        <row r="265">
          <cell r="A265" t="str">
            <v>Subscriptions and memberships</v>
          </cell>
          <cell r="B265">
            <v>641000</v>
          </cell>
        </row>
        <row r="266">
          <cell r="A266" t="str">
            <v>Repairs and maintenance - Building</v>
          </cell>
          <cell r="B266">
            <v>723000</v>
          </cell>
        </row>
        <row r="267">
          <cell r="A267" t="str">
            <v>Repairs and maintenance - Equipment</v>
          </cell>
          <cell r="B267">
            <v>711000</v>
          </cell>
        </row>
        <row r="268">
          <cell r="A268" t="str">
            <v>Small tools</v>
          </cell>
          <cell r="B268">
            <v>707000</v>
          </cell>
        </row>
        <row r="269">
          <cell r="A269" t="str">
            <v>Safety</v>
          </cell>
          <cell r="B269">
            <v>681000</v>
          </cell>
        </row>
        <row r="270">
          <cell r="A270" t="str">
            <v>Promotions</v>
          </cell>
          <cell r="B270">
            <v>772000</v>
          </cell>
        </row>
        <row r="271">
          <cell r="A271" t="str">
            <v>Software license and maintenance</v>
          </cell>
          <cell r="B271">
            <v>692000</v>
          </cell>
        </row>
        <row r="272">
          <cell r="A272" t="str">
            <v>Training and development</v>
          </cell>
          <cell r="B272">
            <v>640000</v>
          </cell>
        </row>
        <row r="273">
          <cell r="A273" t="str">
            <v>Travel and accommodations</v>
          </cell>
          <cell r="B273">
            <v>620000</v>
          </cell>
        </row>
        <row r="274">
          <cell r="A274" t="str">
            <v>Training and development</v>
          </cell>
          <cell r="B274">
            <v>640000</v>
          </cell>
        </row>
        <row r="275">
          <cell r="A275" t="str">
            <v>Other employee compensation</v>
          </cell>
          <cell r="B275">
            <v>619000</v>
          </cell>
        </row>
        <row r="276">
          <cell r="A276" t="str">
            <v>SA90 - Meals and Entertainment</v>
          </cell>
          <cell r="B276">
            <v>622000</v>
          </cell>
        </row>
        <row r="284">
          <cell r="B284" t="str">
            <v>100000</v>
          </cell>
          <cell r="C284" t="str">
            <v>Cash - General chequing</v>
          </cell>
        </row>
        <row r="285">
          <cell r="B285" t="str">
            <v>100100</v>
          </cell>
          <cell r="C285" t="str">
            <v>Cash - Daffron energy credits</v>
          </cell>
        </row>
        <row r="286">
          <cell r="B286" t="str">
            <v>100200</v>
          </cell>
          <cell r="C286" t="str">
            <v>Cash - Receipts</v>
          </cell>
        </row>
        <row r="287">
          <cell r="B287" t="str">
            <v>100300</v>
          </cell>
          <cell r="C287" t="str">
            <v>Cash - Disbursments</v>
          </cell>
        </row>
        <row r="288">
          <cell r="B288" t="str">
            <v>104000</v>
          </cell>
          <cell r="C288" t="str">
            <v>Unapplied cash - A/R</v>
          </cell>
        </row>
        <row r="289">
          <cell r="B289" t="str">
            <v>105000</v>
          </cell>
          <cell r="C289" t="str">
            <v>Outstanding cheques - A/P (L)</v>
          </cell>
        </row>
        <row r="290">
          <cell r="B290" t="str">
            <v>106000</v>
          </cell>
          <cell r="C290" t="str">
            <v>Open customer cheques (L)</v>
          </cell>
        </row>
        <row r="291">
          <cell r="B291" t="str">
            <v>106100</v>
          </cell>
          <cell r="C291" t="str">
            <v>Clearing account customer cheques (L)</v>
          </cell>
        </row>
        <row r="292">
          <cell r="B292" t="str">
            <v>107000</v>
          </cell>
          <cell r="C292" t="str">
            <v>Cash - Petty cash</v>
          </cell>
        </row>
        <row r="293">
          <cell r="B293" t="str">
            <v>108500</v>
          </cell>
          <cell r="C293" t="str">
            <v>Foreign exchange</v>
          </cell>
        </row>
        <row r="294">
          <cell r="B294" t="str">
            <v>110000</v>
          </cell>
          <cell r="C294" t="str">
            <v>Accounts receivable - Trade (L)</v>
          </cell>
        </row>
        <row r="295">
          <cell r="B295" t="str">
            <v>110001</v>
          </cell>
          <cell r="C295" t="str">
            <v>Accounts receivable - Trade other</v>
          </cell>
        </row>
        <row r="296">
          <cell r="B296" t="str">
            <v>111100</v>
          </cell>
          <cell r="C296" t="str">
            <v>Intercompany accounts receivable - Horizon Holdings Inc. (L)</v>
          </cell>
        </row>
        <row r="297">
          <cell r="B297" t="str">
            <v>111110</v>
          </cell>
          <cell r="C297" t="str">
            <v>Intercompany accounts receivable - Horizon Utilities - EDO (L)</v>
          </cell>
        </row>
        <row r="298">
          <cell r="B298" t="str">
            <v>111120</v>
          </cell>
          <cell r="C298" t="str">
            <v>Intercompany accounts receivable - Horizon Utilities - Customer care (L)</v>
          </cell>
        </row>
        <row r="299">
          <cell r="B299" t="str">
            <v>111130</v>
          </cell>
          <cell r="C299" t="str">
            <v>Intercompany accounts receivable - Horizon Energy Solutions Inc. (L)</v>
          </cell>
        </row>
        <row r="300">
          <cell r="B300" t="str">
            <v>111140</v>
          </cell>
          <cell r="C300" t="str">
            <v>Intercompany accounts receivable - HESI - MSP (L)</v>
          </cell>
        </row>
        <row r="301">
          <cell r="B301" t="str">
            <v>111150</v>
          </cell>
          <cell r="C301" t="str">
            <v>Intercompany accounts receivable - HESI - Water heaters - St. Catharines (L)</v>
          </cell>
        </row>
        <row r="302">
          <cell r="B302" t="str">
            <v>111160</v>
          </cell>
          <cell r="C302" t="str">
            <v>Intercompany accounts receivable - Hamilton Hydro Services Inc. (L)</v>
          </cell>
        </row>
        <row r="303">
          <cell r="B303" t="str">
            <v>111170</v>
          </cell>
          <cell r="C303" t="str">
            <v>Intercompany accounts receivable - HHSI - Hamilton Community Energy (L)</v>
          </cell>
        </row>
        <row r="304">
          <cell r="B304" t="str">
            <v>111180</v>
          </cell>
          <cell r="C304" t="str">
            <v>Intercompany accounts receivable - HHSI - Water heaters - Hamilton (L)</v>
          </cell>
        </row>
        <row r="305">
          <cell r="B305" t="str">
            <v>111190</v>
          </cell>
          <cell r="C305" t="str">
            <v>Intercompany accounts receivable - HHSI - FibreWired (L)</v>
          </cell>
        </row>
        <row r="306">
          <cell r="B306" t="str">
            <v>111200</v>
          </cell>
          <cell r="C306" t="str">
            <v>Intercompany accounts receivable - Hamilton Utilities Corporation (L)</v>
          </cell>
        </row>
        <row r="307">
          <cell r="B307" t="str">
            <v>111300</v>
          </cell>
          <cell r="C307" t="str">
            <v>Intercompany receivable - HHSI - Daffron - Water Heaters</v>
          </cell>
        </row>
        <row r="308">
          <cell r="B308" t="str">
            <v>111310</v>
          </cell>
          <cell r="C308" t="str">
            <v>Intercompany receivable - HHSI - Daffron - HCE</v>
          </cell>
        </row>
        <row r="309">
          <cell r="B309" t="str">
            <v>111320</v>
          </cell>
          <cell r="C309" t="str">
            <v>Intercompany receivable - HESI - Daffron - Water Heaters</v>
          </cell>
        </row>
        <row r="310">
          <cell r="B310" t="str">
            <v>111330</v>
          </cell>
          <cell r="C310" t="str">
            <v>Intercompany receivable - HESI - Daffron - MSP</v>
          </cell>
        </row>
        <row r="311">
          <cell r="B311" t="str">
            <v>111400</v>
          </cell>
          <cell r="C311" t="str">
            <v>Intercompany accounts receivable - HHSI - Hamilton Community Energy</v>
          </cell>
        </row>
        <row r="312">
          <cell r="B312" t="str">
            <v>111410</v>
          </cell>
          <cell r="C312" t="str">
            <v>Intercompany accounts receivable - Hamilton Hydro Services Inc.</v>
          </cell>
        </row>
        <row r="313">
          <cell r="B313" t="str">
            <v>111420</v>
          </cell>
          <cell r="C313" t="str">
            <v>Intercompany accounts receivable - HHSI - Water heaters - Hamilton</v>
          </cell>
        </row>
        <row r="314">
          <cell r="B314" t="str">
            <v>111500</v>
          </cell>
          <cell r="C314" t="str">
            <v>Intercompany accounts receivable - HESI - MSP</v>
          </cell>
        </row>
        <row r="315">
          <cell r="B315" t="str">
            <v>111510</v>
          </cell>
          <cell r="C315" t="str">
            <v>Intercompany accounts receivable - Horizon Energy Solutions Inc.</v>
          </cell>
        </row>
        <row r="316">
          <cell r="B316" t="str">
            <v>111520</v>
          </cell>
          <cell r="C316" t="str">
            <v>Intercompany accounts receivable - HESI Water heaters - St. Catharines</v>
          </cell>
        </row>
        <row r="317">
          <cell r="B317" t="str">
            <v>111600</v>
          </cell>
          <cell r="C317" t="str">
            <v>Intercompany accounts receivable - Customer care - Clearing</v>
          </cell>
        </row>
        <row r="318">
          <cell r="B318" t="str">
            <v>111610</v>
          </cell>
          <cell r="C318" t="str">
            <v>Intercompany accounts receivable - Horizon Utilities - Customer care</v>
          </cell>
        </row>
        <row r="319">
          <cell r="B319" t="str">
            <v>111700</v>
          </cell>
          <cell r="C319" t="str">
            <v>Intercompany accounts receivable - Horizon Holdings Inc.</v>
          </cell>
        </row>
        <row r="320">
          <cell r="B320" t="str">
            <v>111800</v>
          </cell>
          <cell r="C320" t="str">
            <v>Intercompany accounts receivable - Horizon Utilities - EDO</v>
          </cell>
        </row>
        <row r="321">
          <cell r="B321" t="str">
            <v>111900</v>
          </cell>
          <cell r="C321" t="str">
            <v>Intercompany accounts receivable - Hamilton Utilities Corporation</v>
          </cell>
        </row>
        <row r="322">
          <cell r="B322" t="str">
            <v>112000</v>
          </cell>
          <cell r="C322" t="str">
            <v>Advanced invoice clearing (L)</v>
          </cell>
        </row>
        <row r="323">
          <cell r="B323" t="str">
            <v>112500</v>
          </cell>
          <cell r="C323" t="str">
            <v>Accounts receivable - Recoverable work (L)</v>
          </cell>
        </row>
        <row r="324">
          <cell r="B324" t="str">
            <v>112501</v>
          </cell>
          <cell r="C324" t="str">
            <v>Accounts receivable - Recoverable work other</v>
          </cell>
        </row>
        <row r="325">
          <cell r="B325" t="str">
            <v>113000</v>
          </cell>
          <cell r="C325" t="str">
            <v>Accounts receivable - Retailers</v>
          </cell>
        </row>
        <row r="326">
          <cell r="B326" t="str">
            <v>113500</v>
          </cell>
          <cell r="C326" t="str">
            <v>Accounts receivable - Daffron</v>
          </cell>
        </row>
        <row r="327">
          <cell r="B327" t="str">
            <v>113600</v>
          </cell>
          <cell r="C327" t="str">
            <v>Accounts receivable - Unbilled</v>
          </cell>
        </row>
        <row r="328">
          <cell r="B328" t="str">
            <v>113998</v>
          </cell>
          <cell r="C328" t="str">
            <v>Daffron historical clearing account</v>
          </cell>
        </row>
        <row r="329">
          <cell r="B329" t="str">
            <v>113999</v>
          </cell>
          <cell r="C329" t="str">
            <v>Water and sewer - Clearing account</v>
          </cell>
        </row>
        <row r="330">
          <cell r="B330" t="str">
            <v>114000</v>
          </cell>
          <cell r="C330" t="str">
            <v>Allowance for doubtful accounts - Trade (L)</v>
          </cell>
        </row>
        <row r="331">
          <cell r="B331" t="str">
            <v>114100</v>
          </cell>
          <cell r="C331" t="str">
            <v>Allowance for doubtful accounts - Daffron</v>
          </cell>
        </row>
        <row r="332">
          <cell r="B332" t="str">
            <v>114200</v>
          </cell>
          <cell r="C332" t="str">
            <v>Allowance for doubtful accounts - Miscellaneous</v>
          </cell>
        </row>
        <row r="333">
          <cell r="B333" t="str">
            <v>115000</v>
          </cell>
          <cell r="C333" t="str">
            <v>Advance - Employee travel</v>
          </cell>
        </row>
        <row r="334">
          <cell r="B334" t="str">
            <v>117000</v>
          </cell>
          <cell r="C334" t="str">
            <v>Other receivables</v>
          </cell>
        </row>
        <row r="335">
          <cell r="B335" t="str">
            <v>117100</v>
          </cell>
          <cell r="C335" t="str">
            <v>Other receivables - Regulatory</v>
          </cell>
        </row>
        <row r="336">
          <cell r="B336" t="str">
            <v>117200</v>
          </cell>
          <cell r="C336" t="str">
            <v>Other receivables - Miscellaneous backbilling</v>
          </cell>
        </row>
        <row r="337">
          <cell r="B337" t="str">
            <v>118000</v>
          </cell>
          <cell r="C337" t="str">
            <v>Interest/dividend receivable</v>
          </cell>
        </row>
        <row r="338">
          <cell r="B338" t="str">
            <v>118500</v>
          </cell>
          <cell r="C338" t="str">
            <v>Rents receivable</v>
          </cell>
        </row>
        <row r="339">
          <cell r="B339" t="str">
            <v>119000</v>
          </cell>
          <cell r="C339" t="str">
            <v>Notes receivables</v>
          </cell>
        </row>
        <row r="340">
          <cell r="B340" t="str">
            <v>120000</v>
          </cell>
          <cell r="C340" t="str">
            <v>Inventory (L)</v>
          </cell>
        </row>
        <row r="341">
          <cell r="B341" t="str">
            <v>120001</v>
          </cell>
          <cell r="C341" t="str">
            <v>Inventory</v>
          </cell>
        </row>
        <row r="342">
          <cell r="B342" t="str">
            <v>120099</v>
          </cell>
          <cell r="C342" t="str">
            <v>Inventory - Return clearing</v>
          </cell>
        </row>
        <row r="343">
          <cell r="B343" t="str">
            <v>120500</v>
          </cell>
          <cell r="C343" t="str">
            <v>Inventory - Fuel</v>
          </cell>
        </row>
        <row r="344">
          <cell r="B344" t="str">
            <v>122000</v>
          </cell>
          <cell r="C344" t="str">
            <v>Inventory - Work in process</v>
          </cell>
        </row>
        <row r="345">
          <cell r="B345" t="str">
            <v>122500</v>
          </cell>
          <cell r="C345" t="str">
            <v>Inventory - Work in process at vendor</v>
          </cell>
        </row>
        <row r="346">
          <cell r="B346" t="str">
            <v>122600</v>
          </cell>
          <cell r="C346" t="str">
            <v>Inventory in exchange</v>
          </cell>
        </row>
        <row r="347">
          <cell r="B347" t="str">
            <v>124500</v>
          </cell>
          <cell r="C347" t="str">
            <v>Transfer within a site</v>
          </cell>
        </row>
        <row r="348">
          <cell r="B348" t="str">
            <v>124600</v>
          </cell>
          <cell r="C348" t="str">
            <v>Transfer between sites</v>
          </cell>
        </row>
        <row r="349">
          <cell r="B349" t="str">
            <v>124700</v>
          </cell>
          <cell r="C349" t="str">
            <v>Non-inventory trans between sites</v>
          </cell>
        </row>
        <row r="350">
          <cell r="B350" t="str">
            <v>125800</v>
          </cell>
          <cell r="C350" t="str">
            <v>Inventory - Consignment</v>
          </cell>
        </row>
        <row r="351">
          <cell r="B351" t="str">
            <v>126000</v>
          </cell>
          <cell r="C351" t="str">
            <v>Reserve for excess and obsolete inventory</v>
          </cell>
        </row>
        <row r="352">
          <cell r="B352" t="str">
            <v>127100</v>
          </cell>
          <cell r="C352" t="str">
            <v>Work in progress (L)</v>
          </cell>
        </row>
        <row r="353">
          <cell r="B353" t="str">
            <v>127101</v>
          </cell>
          <cell r="C353" t="str">
            <v>Work in progress - Other</v>
          </cell>
        </row>
        <row r="354">
          <cell r="B354" t="str">
            <v>127102</v>
          </cell>
          <cell r="C354" t="str">
            <v>Work in progress - Project closure clearing</v>
          </cell>
        </row>
        <row r="355">
          <cell r="B355" t="str">
            <v>127800</v>
          </cell>
          <cell r="C355" t="str">
            <v>Capitalized project revenue (L)</v>
          </cell>
        </row>
        <row r="356">
          <cell r="B356" t="str">
            <v>130000</v>
          </cell>
          <cell r="C356" t="str">
            <v>Deferred tax - Current</v>
          </cell>
        </row>
        <row r="357">
          <cell r="B357" t="str">
            <v>131000</v>
          </cell>
          <cell r="C357" t="str">
            <v>Deferred tax - Long-term</v>
          </cell>
        </row>
        <row r="358">
          <cell r="B358" t="str">
            <v>140000</v>
          </cell>
          <cell r="C358" t="str">
            <v>Prepaid expense (L)</v>
          </cell>
        </row>
        <row r="359">
          <cell r="B359" t="str">
            <v>140100</v>
          </cell>
          <cell r="C359" t="str">
            <v>Prepaid insurance (L)</v>
          </cell>
        </row>
        <row r="360">
          <cell r="B360" t="str">
            <v>140200</v>
          </cell>
          <cell r="C360" t="str">
            <v>Prepaid property taxes</v>
          </cell>
        </row>
        <row r="361">
          <cell r="B361" t="str">
            <v>140300</v>
          </cell>
          <cell r="C361" t="str">
            <v>Prepaid other</v>
          </cell>
        </row>
        <row r="362">
          <cell r="B362" t="str">
            <v>140350</v>
          </cell>
          <cell r="C362" t="str">
            <v>Prepaid Postage</v>
          </cell>
        </row>
        <row r="363">
          <cell r="B363" t="str">
            <v>140390</v>
          </cell>
          <cell r="C363" t="str">
            <v>Prepaid Customer Care (L)</v>
          </cell>
        </row>
        <row r="364">
          <cell r="B364" t="str">
            <v>140391</v>
          </cell>
          <cell r="C364" t="str">
            <v>Prepaid Customer Care</v>
          </cell>
        </row>
        <row r="365">
          <cell r="B365" t="str">
            <v>140400</v>
          </cell>
          <cell r="C365" t="str">
            <v>Supplier advances (L)</v>
          </cell>
        </row>
        <row r="366">
          <cell r="B366" t="str">
            <v>144000</v>
          </cell>
          <cell r="C366" t="str">
            <v>Other Current Assets</v>
          </cell>
        </row>
        <row r="367">
          <cell r="B367" t="str">
            <v>144100</v>
          </cell>
          <cell r="C367" t="str">
            <v>Accrual for tax - Federal</v>
          </cell>
        </row>
        <row r="368">
          <cell r="B368" t="str">
            <v>144200</v>
          </cell>
          <cell r="C368" t="str">
            <v>Accrual for tax - Provincial</v>
          </cell>
        </row>
        <row r="369">
          <cell r="B369" t="str">
            <v>145000</v>
          </cell>
          <cell r="C369" t="str">
            <v>Investment - Long-term</v>
          </cell>
        </row>
        <row r="370">
          <cell r="B370" t="str">
            <v>146000</v>
          </cell>
          <cell r="C370" t="str">
            <v>Other special or collateral funds</v>
          </cell>
        </row>
        <row r="371">
          <cell r="B371" t="str">
            <v>146500</v>
          </cell>
          <cell r="C371" t="str">
            <v>Sinking funds</v>
          </cell>
        </row>
        <row r="372">
          <cell r="B372" t="str">
            <v>147000</v>
          </cell>
          <cell r="C372" t="str">
            <v>Unamortized debt expense</v>
          </cell>
        </row>
        <row r="373">
          <cell r="B373" t="str">
            <v>148000</v>
          </cell>
          <cell r="C373" t="str">
            <v>Deferred issuance costs</v>
          </cell>
        </row>
        <row r="374">
          <cell r="B374" t="str">
            <v>148100</v>
          </cell>
          <cell r="C374" t="str">
            <v>Deferred merger and aquisition costs</v>
          </cell>
        </row>
        <row r="375">
          <cell r="B375" t="str">
            <v>148200</v>
          </cell>
          <cell r="C375" t="str">
            <v>Deferred costs - Other</v>
          </cell>
        </row>
        <row r="376">
          <cell r="B376" t="str">
            <v>148300</v>
          </cell>
          <cell r="C376" t="str">
            <v>Account 1562 reserve</v>
          </cell>
        </row>
        <row r="377">
          <cell r="B377" t="str">
            <v>148400</v>
          </cell>
          <cell r="C377" t="str">
            <v>Deferred conservation and demand management costs</v>
          </cell>
        </row>
        <row r="378">
          <cell r="B378" t="str">
            <v>150000</v>
          </cell>
          <cell r="C378" t="str">
            <v>Land</v>
          </cell>
        </row>
        <row r="379">
          <cell r="B379" t="str">
            <v>150500</v>
          </cell>
          <cell r="C379" t="str">
            <v>Land rights - Distribution plant</v>
          </cell>
        </row>
        <row r="380">
          <cell r="B380" t="str">
            <v>150600</v>
          </cell>
          <cell r="C380" t="str">
            <v>Land rights - General plant</v>
          </cell>
        </row>
        <row r="381">
          <cell r="B381" t="str">
            <v>150700</v>
          </cell>
          <cell r="C381" t="str">
            <v>Land - Substations</v>
          </cell>
        </row>
        <row r="382">
          <cell r="B382" t="str">
            <v>151000</v>
          </cell>
          <cell r="C382" t="str">
            <v>Building</v>
          </cell>
        </row>
        <row r="383">
          <cell r="B383" t="str">
            <v>151200</v>
          </cell>
          <cell r="C383" t="str">
            <v>Building - Substations</v>
          </cell>
        </row>
        <row r="384">
          <cell r="B384" t="str">
            <v>151250</v>
          </cell>
          <cell r="C384" t="str">
            <v>Hydro One substation contribution</v>
          </cell>
        </row>
        <row r="385">
          <cell r="B385" t="str">
            <v>151300</v>
          </cell>
          <cell r="C385" t="str">
            <v>Substation equipment</v>
          </cell>
        </row>
        <row r="386">
          <cell r="B386" t="str">
            <v>151400</v>
          </cell>
          <cell r="C386" t="str">
            <v>Transformers</v>
          </cell>
        </row>
        <row r="387">
          <cell r="B387" t="str">
            <v>151450</v>
          </cell>
          <cell r="C387" t="str">
            <v>Services</v>
          </cell>
        </row>
        <row r="388">
          <cell r="B388" t="str">
            <v>151500</v>
          </cell>
          <cell r="C388" t="str">
            <v>Meters</v>
          </cell>
        </row>
        <row r="389">
          <cell r="B389" t="str">
            <v>151510</v>
          </cell>
          <cell r="C389" t="str">
            <v>Smart meters</v>
          </cell>
        </row>
        <row r="390">
          <cell r="B390" t="str">
            <v>152000</v>
          </cell>
          <cell r="C390" t="str">
            <v>Leasehold improvement - Distribution plant</v>
          </cell>
        </row>
        <row r="391">
          <cell r="B391" t="str">
            <v>152100</v>
          </cell>
          <cell r="C391" t="str">
            <v>Leasehold improvement - General plant</v>
          </cell>
        </row>
        <row r="392">
          <cell r="B392" t="str">
            <v>152500</v>
          </cell>
          <cell r="C392" t="str">
            <v>Poles, towers and fixtures</v>
          </cell>
        </row>
        <row r="393">
          <cell r="B393" t="str">
            <v>153000</v>
          </cell>
          <cell r="C393" t="str">
            <v>Tools, shop and garage equipment</v>
          </cell>
        </row>
        <row r="394">
          <cell r="B394" t="str">
            <v>153100</v>
          </cell>
          <cell r="C394" t="str">
            <v>Measurement and testing equipment</v>
          </cell>
        </row>
        <row r="395">
          <cell r="B395" t="str">
            <v>153200</v>
          </cell>
          <cell r="C395" t="str">
            <v>Power operated equipment</v>
          </cell>
        </row>
        <row r="396">
          <cell r="B396" t="str">
            <v>153300</v>
          </cell>
          <cell r="C396" t="str">
            <v>Communications equipment</v>
          </cell>
        </row>
        <row r="397">
          <cell r="B397" t="str">
            <v>153400</v>
          </cell>
          <cell r="C397" t="str">
            <v>Other equipment</v>
          </cell>
        </row>
        <row r="398">
          <cell r="B398" t="str">
            <v>153500</v>
          </cell>
          <cell r="C398" t="str">
            <v>Stores equipment</v>
          </cell>
        </row>
        <row r="399">
          <cell r="B399" t="str">
            <v>153600</v>
          </cell>
          <cell r="C399" t="str">
            <v>System supervisory equipment</v>
          </cell>
        </row>
        <row r="400">
          <cell r="B400" t="str">
            <v>154000</v>
          </cell>
          <cell r="C400" t="str">
            <v>Furniture and fixtures</v>
          </cell>
        </row>
        <row r="401">
          <cell r="B401" t="str">
            <v>154500</v>
          </cell>
          <cell r="C401" t="str">
            <v>Computer software</v>
          </cell>
        </row>
        <row r="402">
          <cell r="B402" t="str">
            <v>155000</v>
          </cell>
          <cell r="C402" t="str">
            <v>Computer hardware</v>
          </cell>
        </row>
        <row r="403">
          <cell r="B403" t="str">
            <v>155500</v>
          </cell>
          <cell r="C403" t="str">
            <v>Overhead conductors and devices</v>
          </cell>
        </row>
        <row r="404">
          <cell r="B404" t="str">
            <v>156000</v>
          </cell>
          <cell r="C404" t="str">
            <v>Underground conductors and devices</v>
          </cell>
        </row>
        <row r="405">
          <cell r="B405" t="str">
            <v>156600</v>
          </cell>
          <cell r="C405" t="str">
            <v>Underground conduit</v>
          </cell>
        </row>
        <row r="406">
          <cell r="B406" t="str">
            <v>157000</v>
          </cell>
          <cell r="C406" t="str">
            <v>Vehicles</v>
          </cell>
        </row>
        <row r="407">
          <cell r="B407" t="str">
            <v>158000</v>
          </cell>
          <cell r="C407" t="str">
            <v>Other tangible property</v>
          </cell>
        </row>
        <row r="408">
          <cell r="B408" t="str">
            <v>158100</v>
          </cell>
          <cell r="C408" t="str">
            <v>Water heaters</v>
          </cell>
        </row>
        <row r="409">
          <cell r="B409" t="str">
            <v>158200</v>
          </cell>
          <cell r="C409" t="str">
            <v>Sentinel lights</v>
          </cell>
        </row>
        <row r="410">
          <cell r="B410" t="str">
            <v>158300</v>
          </cell>
          <cell r="C410" t="str">
            <v>Piping infrastructure</v>
          </cell>
        </row>
        <row r="411">
          <cell r="B411" t="str">
            <v>158400</v>
          </cell>
          <cell r="C411" t="str">
            <v>Generators</v>
          </cell>
        </row>
        <row r="412">
          <cell r="B412" t="str">
            <v>158500</v>
          </cell>
          <cell r="C412" t="str">
            <v>Energy centre equipment class 43.1</v>
          </cell>
        </row>
        <row r="413">
          <cell r="B413" t="str">
            <v>159000</v>
          </cell>
          <cell r="C413" t="str">
            <v>Capital - work in progress</v>
          </cell>
        </row>
        <row r="414">
          <cell r="B414" t="str">
            <v>159500</v>
          </cell>
          <cell r="C414" t="str">
            <v>Property under capital lease</v>
          </cell>
        </row>
        <row r="415">
          <cell r="B415" t="str">
            <v>159900</v>
          </cell>
          <cell r="C415" t="str">
            <v>Provision for impairment</v>
          </cell>
        </row>
        <row r="416">
          <cell r="B416" t="str">
            <v>160000</v>
          </cell>
          <cell r="C416" t="str">
            <v>Accumulated depreciation</v>
          </cell>
        </row>
        <row r="417">
          <cell r="B417" t="str">
            <v>160500</v>
          </cell>
          <cell r="C417" t="str">
            <v>Accumulated depreciation - capital contribution</v>
          </cell>
        </row>
        <row r="418">
          <cell r="B418" t="str">
            <v>160900</v>
          </cell>
          <cell r="C418" t="str">
            <v>Amortization of provision for impairment</v>
          </cell>
        </row>
        <row r="419">
          <cell r="B419" t="str">
            <v>161000</v>
          </cell>
          <cell r="C419" t="str">
            <v>Accumulated depreciation - Adjustments</v>
          </cell>
        </row>
        <row r="420">
          <cell r="B420" t="str">
            <v>170000</v>
          </cell>
          <cell r="C420" t="str">
            <v>Unrecovered plant and regulatory study costs</v>
          </cell>
        </row>
        <row r="421">
          <cell r="B421" t="str">
            <v>170500</v>
          </cell>
          <cell r="C421" t="str">
            <v>Other regulatory assets - Net accruals</v>
          </cell>
        </row>
        <row r="422">
          <cell r="B422" t="str">
            <v>170510</v>
          </cell>
          <cell r="C422" t="str">
            <v>Other regulatory assets - Other adjustments</v>
          </cell>
        </row>
        <row r="423">
          <cell r="B423" t="str">
            <v>170520</v>
          </cell>
          <cell r="C423" t="str">
            <v>Other regulatory assets - Carrying charges</v>
          </cell>
        </row>
        <row r="424">
          <cell r="B424" t="str">
            <v>171000</v>
          </cell>
          <cell r="C424" t="str">
            <v>Preliminary survey and investigation charges</v>
          </cell>
        </row>
        <row r="425">
          <cell r="B425" t="str">
            <v>171500</v>
          </cell>
          <cell r="C425" t="str">
            <v>Emission allowance inventory</v>
          </cell>
        </row>
        <row r="426">
          <cell r="B426" t="str">
            <v>171600</v>
          </cell>
          <cell r="C426" t="str">
            <v>Emission allowance withheld</v>
          </cell>
        </row>
        <row r="427">
          <cell r="B427" t="str">
            <v>171800</v>
          </cell>
          <cell r="C427" t="str">
            <v>RCVA retail - Net accruals</v>
          </cell>
        </row>
        <row r="428">
          <cell r="B428" t="str">
            <v>171810</v>
          </cell>
          <cell r="C428" t="str">
            <v>RCVA retail - Other Adjustments</v>
          </cell>
        </row>
        <row r="429">
          <cell r="B429" t="str">
            <v>171820</v>
          </cell>
          <cell r="C429" t="str">
            <v>RCVA retail - Carrying charges</v>
          </cell>
        </row>
        <row r="430">
          <cell r="B430" t="str">
            <v>172500</v>
          </cell>
          <cell r="C430" t="str">
            <v>Miscellaneous deferred debits - Regulatory</v>
          </cell>
        </row>
        <row r="431">
          <cell r="B431" t="str">
            <v>172510</v>
          </cell>
          <cell r="C431" t="str">
            <v>Retroactive revenue recovery</v>
          </cell>
        </row>
        <row r="432">
          <cell r="B432" t="str">
            <v>173000</v>
          </cell>
          <cell r="C432" t="str">
            <v>Deferred losses from disposition of utility plant</v>
          </cell>
        </row>
        <row r="433">
          <cell r="B433" t="str">
            <v>174000</v>
          </cell>
          <cell r="C433" t="str">
            <v>Unamortized loss on reacquired debt</v>
          </cell>
        </row>
        <row r="434">
          <cell r="B434" t="str">
            <v>174500</v>
          </cell>
          <cell r="C434" t="str">
            <v>Development charge deposits/receivables</v>
          </cell>
        </row>
        <row r="435">
          <cell r="B435" t="str">
            <v>174800</v>
          </cell>
          <cell r="C435" t="str">
            <v>RCVA STR - Net accruals</v>
          </cell>
        </row>
        <row r="436">
          <cell r="B436" t="str">
            <v>174810</v>
          </cell>
          <cell r="C436" t="str">
            <v>RCVA STR - Other adjustments</v>
          </cell>
        </row>
        <row r="437">
          <cell r="B437" t="str">
            <v>174820</v>
          </cell>
          <cell r="C437" t="str">
            <v>RCVA STR - Carrying charges</v>
          </cell>
        </row>
        <row r="438">
          <cell r="B438" t="str">
            <v>175000</v>
          </cell>
          <cell r="C438" t="str">
            <v>LV variance account - Net accruals</v>
          </cell>
        </row>
        <row r="439">
          <cell r="B439" t="str">
            <v>175010</v>
          </cell>
          <cell r="C439" t="str">
            <v>LV variance account - Other adjustments</v>
          </cell>
        </row>
        <row r="440">
          <cell r="B440" t="str">
            <v>175020</v>
          </cell>
          <cell r="C440" t="str">
            <v>LV variance account - Carrying charges</v>
          </cell>
        </row>
        <row r="441">
          <cell r="B441" t="str">
            <v>175500</v>
          </cell>
          <cell r="C441" t="str">
            <v>Smart meter capital and recovery offset VA - Revenues</v>
          </cell>
        </row>
        <row r="442">
          <cell r="B442" t="str">
            <v>175510</v>
          </cell>
          <cell r="C442" t="str">
            <v>Smart meter capital and recovery offset VA - Capital</v>
          </cell>
        </row>
        <row r="443">
          <cell r="B443" t="str">
            <v>175520</v>
          </cell>
          <cell r="C443" t="str">
            <v>Smart meter capital and recovery offset VA - Carrying charges</v>
          </cell>
        </row>
        <row r="444">
          <cell r="B444" t="str">
            <v>175530</v>
          </cell>
          <cell r="C444" t="str">
            <v>Smart meter capital and recovery offset VA - Accumulated amortization</v>
          </cell>
        </row>
        <row r="445">
          <cell r="B445" t="str">
            <v>175540</v>
          </cell>
          <cell r="C445" t="str">
            <v>Smart meter capital and recovery offset VA - Stranded meter costs</v>
          </cell>
        </row>
        <row r="446">
          <cell r="B446" t="str">
            <v>175550</v>
          </cell>
          <cell r="C446" t="str">
            <v>Smart meter capital and recovery offset VA - Smart meter revenue for GAAP</v>
          </cell>
        </row>
        <row r="447">
          <cell r="B447" t="str">
            <v>175600</v>
          </cell>
          <cell r="C447" t="str">
            <v>Smart Meter OM&amp;A VA - Incremental costs</v>
          </cell>
        </row>
        <row r="448">
          <cell r="B448" t="str">
            <v>175610</v>
          </cell>
          <cell r="C448" t="str">
            <v>Smart Meter OM&amp;A VA - Carrying charges</v>
          </cell>
        </row>
        <row r="449">
          <cell r="B449" t="str">
            <v>175620</v>
          </cell>
          <cell r="C449" t="str">
            <v>Smart meter historical</v>
          </cell>
        </row>
        <row r="450">
          <cell r="B450" t="str">
            <v>175630</v>
          </cell>
          <cell r="C450" t="str">
            <v>Smart Meter OM&amp;A VA - Amortization expense</v>
          </cell>
        </row>
        <row r="451">
          <cell r="B451" t="str">
            <v>176000</v>
          </cell>
          <cell r="C451" t="str">
            <v>Deferred development costs</v>
          </cell>
        </row>
        <row r="452">
          <cell r="B452" t="str">
            <v>176200</v>
          </cell>
          <cell r="C452" t="str">
            <v>Deferred taxes</v>
          </cell>
        </row>
        <row r="453">
          <cell r="B453" t="str">
            <v>176201</v>
          </cell>
          <cell r="C453" t="str">
            <v>Deferred taxes - Future payment in lieu of taxes</v>
          </cell>
        </row>
        <row r="454">
          <cell r="B454" t="str">
            <v>176300</v>
          </cell>
          <cell r="C454" t="str">
            <v>Contra asset - Deferred taxes</v>
          </cell>
        </row>
        <row r="455">
          <cell r="B455" t="str">
            <v>176500</v>
          </cell>
          <cell r="C455" t="str">
            <v>Conservation and demand management expenditures and recoveries</v>
          </cell>
        </row>
        <row r="456">
          <cell r="B456" t="str">
            <v>176600</v>
          </cell>
          <cell r="C456" t="str">
            <v>Conservation and demand management contra account</v>
          </cell>
        </row>
        <row r="457">
          <cell r="B457" t="str">
            <v>177000</v>
          </cell>
          <cell r="C457" t="str">
            <v>Reserve for transition costs</v>
          </cell>
        </row>
        <row r="458">
          <cell r="B458" t="str">
            <v>177100</v>
          </cell>
          <cell r="C458" t="str">
            <v>Qualifying transition costs</v>
          </cell>
        </row>
        <row r="459">
          <cell r="B459" t="str">
            <v>177200</v>
          </cell>
          <cell r="C459" t="str">
            <v>Extraordinary event costs</v>
          </cell>
        </row>
        <row r="460">
          <cell r="B460" t="str">
            <v>177400</v>
          </cell>
          <cell r="C460" t="str">
            <v>Deferred rate impact amounts</v>
          </cell>
        </row>
        <row r="461">
          <cell r="B461" t="str">
            <v>178000</v>
          </cell>
          <cell r="C461" t="str">
            <v>RSVA WMS - Net accruals</v>
          </cell>
        </row>
        <row r="462">
          <cell r="B462" t="str">
            <v>178010</v>
          </cell>
          <cell r="C462" t="str">
            <v>RSVA WMS - Other adjustments</v>
          </cell>
        </row>
        <row r="463">
          <cell r="B463" t="str">
            <v>178020</v>
          </cell>
          <cell r="C463" t="str">
            <v>RSVA WMS - Carrying charges</v>
          </cell>
        </row>
        <row r="464">
          <cell r="B464" t="str">
            <v>178200</v>
          </cell>
          <cell r="C464" t="str">
            <v>RSVA one-time - Net accruals</v>
          </cell>
        </row>
        <row r="465">
          <cell r="B465" t="str">
            <v>178210</v>
          </cell>
          <cell r="C465" t="str">
            <v>RSVA one-time - Other adjustments</v>
          </cell>
        </row>
        <row r="466">
          <cell r="B466" t="str">
            <v>178220</v>
          </cell>
          <cell r="C466" t="str">
            <v>RSVA one-time - Carrying charges</v>
          </cell>
        </row>
        <row r="467">
          <cell r="B467" t="str">
            <v>178400</v>
          </cell>
          <cell r="C467" t="str">
            <v>RSVA NW - Net accruals</v>
          </cell>
        </row>
        <row r="468">
          <cell r="B468" t="str">
            <v>178410</v>
          </cell>
          <cell r="C468" t="str">
            <v>RSVA NW - Other adjustments</v>
          </cell>
        </row>
        <row r="469">
          <cell r="B469" t="str">
            <v>178420</v>
          </cell>
          <cell r="C469" t="str">
            <v>RSVA NW - Carrying charges</v>
          </cell>
        </row>
        <row r="470">
          <cell r="B470" t="str">
            <v>178600</v>
          </cell>
          <cell r="C470" t="str">
            <v>RSVA CN - Net accruals</v>
          </cell>
        </row>
        <row r="471">
          <cell r="B471" t="str">
            <v>178610</v>
          </cell>
          <cell r="C471" t="str">
            <v>RSVA CN - Other adjustments</v>
          </cell>
        </row>
        <row r="472">
          <cell r="B472" t="str">
            <v>178620</v>
          </cell>
          <cell r="C472" t="str">
            <v>RSVA CN - Carrying charges</v>
          </cell>
        </row>
        <row r="473">
          <cell r="B473" t="str">
            <v>178800</v>
          </cell>
          <cell r="C473" t="str">
            <v>RSVA power - Net accruals</v>
          </cell>
        </row>
        <row r="474">
          <cell r="B474" t="str">
            <v>178810</v>
          </cell>
          <cell r="C474" t="str">
            <v>RSVA power - Other adjustments</v>
          </cell>
        </row>
        <row r="475">
          <cell r="B475" t="str">
            <v>178820</v>
          </cell>
          <cell r="C475" t="str">
            <v>RSVA power - Carrying charges</v>
          </cell>
        </row>
        <row r="476">
          <cell r="B476" t="str">
            <v>178830</v>
          </cell>
          <cell r="C476" t="str">
            <v>RSVA power adj - Net accruals</v>
          </cell>
        </row>
        <row r="477">
          <cell r="B477" t="str">
            <v>178840</v>
          </cell>
          <cell r="C477" t="str">
            <v>RSVA power adj - Other adjustments</v>
          </cell>
        </row>
        <row r="478">
          <cell r="B478" t="str">
            <v>178850</v>
          </cell>
          <cell r="C478" t="str">
            <v>RSVA power adj - Carrying charges</v>
          </cell>
        </row>
        <row r="479">
          <cell r="B479" t="str">
            <v>179000</v>
          </cell>
          <cell r="C479" t="str">
            <v>Recovery of regulatory asset balances - Net accruals</v>
          </cell>
        </row>
        <row r="480">
          <cell r="B480" t="str">
            <v>179010</v>
          </cell>
          <cell r="C480" t="str">
            <v>Recovery of regulatory asset balances - Other adjustments</v>
          </cell>
        </row>
        <row r="481">
          <cell r="B481" t="str">
            <v>179020</v>
          </cell>
          <cell r="C481" t="str">
            <v>Recovery of regulatory asset balances - Carrying charges</v>
          </cell>
        </row>
        <row r="482">
          <cell r="B482" t="str">
            <v>179030</v>
          </cell>
          <cell r="C482" t="str">
            <v>Recovery of regulatory asset balances 2008 - Net accruals</v>
          </cell>
        </row>
        <row r="483">
          <cell r="B483" t="str">
            <v>179040</v>
          </cell>
          <cell r="C483" t="str">
            <v>Recovery of regulatory asset balances 2008 - Other adjustments</v>
          </cell>
        </row>
        <row r="484">
          <cell r="B484" t="str">
            <v>179050</v>
          </cell>
          <cell r="C484" t="str">
            <v>Recovery of regulatory asset balances 2008 - Carrying charges</v>
          </cell>
        </row>
        <row r="485">
          <cell r="B485" t="str">
            <v>179200</v>
          </cell>
          <cell r="C485" t="str">
            <v>PIL's and tax variance for 2006 and subsequent years</v>
          </cell>
        </row>
        <row r="486">
          <cell r="B486" t="str">
            <v>179210</v>
          </cell>
          <cell r="C486" t="str">
            <v>PIL's and tax variance for 2006 and subsequent years - Other adjustments</v>
          </cell>
        </row>
        <row r="487">
          <cell r="B487" t="str">
            <v>179220</v>
          </cell>
          <cell r="C487" t="str">
            <v>PIL's and tax variance for 2006 and sub years - Carrying charges</v>
          </cell>
        </row>
        <row r="488">
          <cell r="B488" t="str">
            <v>179300</v>
          </cell>
          <cell r="C488" t="str">
            <v>Regulatory provisions</v>
          </cell>
        </row>
        <row r="489">
          <cell r="B489" t="str">
            <v>180000</v>
          </cell>
          <cell r="C489" t="str">
            <v>Customer contracts</v>
          </cell>
        </row>
        <row r="490">
          <cell r="B490" t="str">
            <v>190000</v>
          </cell>
          <cell r="C490" t="str">
            <v>Deposits</v>
          </cell>
        </row>
        <row r="491">
          <cell r="B491" t="str">
            <v>190100</v>
          </cell>
          <cell r="C491" t="str">
            <v>Deposits - Long-term</v>
          </cell>
        </row>
        <row r="492">
          <cell r="B492" t="str">
            <v>190400</v>
          </cell>
          <cell r="C492" t="str">
            <v>Contribution to overhead substation</v>
          </cell>
        </row>
        <row r="493">
          <cell r="B493" t="str">
            <v>190500</v>
          </cell>
          <cell r="C493" t="str">
            <v>Contributions and grants</v>
          </cell>
        </row>
        <row r="494">
          <cell r="B494" t="str">
            <v>190600</v>
          </cell>
          <cell r="C494" t="str">
            <v>Contributions - Damage recoverable</v>
          </cell>
        </row>
        <row r="495">
          <cell r="B495" t="str">
            <v>193000</v>
          </cell>
          <cell r="C495" t="str">
            <v>Unamortized bond issue cost</v>
          </cell>
        </row>
        <row r="496">
          <cell r="B496" t="str">
            <v>193500</v>
          </cell>
          <cell r="C496" t="str">
            <v>Unamortized bond discount</v>
          </cell>
        </row>
        <row r="497">
          <cell r="B497" t="str">
            <v>193600</v>
          </cell>
          <cell r="C497" t="str">
            <v>Goodwill</v>
          </cell>
        </row>
        <row r="498">
          <cell r="B498" t="str">
            <v>194000</v>
          </cell>
          <cell r="C498" t="str">
            <v>Notes receivable from associated companies</v>
          </cell>
        </row>
        <row r="499">
          <cell r="B499" t="str">
            <v>195000</v>
          </cell>
          <cell r="C499" t="str">
            <v>Investment in subsidiaries</v>
          </cell>
        </row>
        <row r="500">
          <cell r="B500" t="str">
            <v>196000</v>
          </cell>
          <cell r="C500" t="str">
            <v>Promissory note receivable</v>
          </cell>
        </row>
        <row r="501">
          <cell r="B501" t="str">
            <v>199999</v>
          </cell>
          <cell r="C501" t="str">
            <v>Consolidation clearing - Balance sheet</v>
          </cell>
        </row>
        <row r="502">
          <cell r="B502" t="str">
            <v>200000</v>
          </cell>
          <cell r="C502" t="str">
            <v>Accounts payable - Trade (L)</v>
          </cell>
        </row>
        <row r="503">
          <cell r="B503" t="str">
            <v>200100</v>
          </cell>
          <cell r="C503" t="str">
            <v>Accounts payable - Daffron energy credits</v>
          </cell>
        </row>
        <row r="504">
          <cell r="B504" t="str">
            <v>200200</v>
          </cell>
          <cell r="C504" t="str">
            <v>Accounts payable - Trade preliminary invoice (L)</v>
          </cell>
        </row>
        <row r="505">
          <cell r="B505" t="str">
            <v>201000</v>
          </cell>
          <cell r="C505" t="str">
            <v>Accounts payable - Unbilled material receipt (L)</v>
          </cell>
        </row>
        <row r="506">
          <cell r="B506" t="str">
            <v>201001</v>
          </cell>
          <cell r="C506" t="str">
            <v>Accounts payable - Unbilled material receipt conversion</v>
          </cell>
        </row>
        <row r="507">
          <cell r="B507" t="str">
            <v>202000</v>
          </cell>
          <cell r="C507" t="str">
            <v>Accounts payable - Receipt without purchase order</v>
          </cell>
        </row>
        <row r="508">
          <cell r="B508" t="str">
            <v>203000</v>
          </cell>
          <cell r="C508" t="str">
            <v>Accounts payable - Unbilled prepayment</v>
          </cell>
        </row>
        <row r="509">
          <cell r="B509" t="str">
            <v>204000</v>
          </cell>
          <cell r="C509" t="str">
            <v>Accounts payable - Customer credit balances</v>
          </cell>
        </row>
        <row r="510">
          <cell r="B510" t="str">
            <v>205000</v>
          </cell>
          <cell r="C510" t="str">
            <v>Accounts payable - Employee travel reimbursement</v>
          </cell>
        </row>
        <row r="511">
          <cell r="B511" t="str">
            <v>205100</v>
          </cell>
          <cell r="C511" t="str">
            <v>Customer overpayment (L)</v>
          </cell>
        </row>
        <row r="512">
          <cell r="B512" t="str">
            <v>205200</v>
          </cell>
          <cell r="C512" t="str">
            <v>Holdbacks payable</v>
          </cell>
        </row>
        <row r="513">
          <cell r="B513" t="str">
            <v>205300</v>
          </cell>
          <cell r="C513" t="str">
            <v>Debt retirement charges payable</v>
          </cell>
        </row>
        <row r="514">
          <cell r="B514" t="str">
            <v>205400</v>
          </cell>
          <cell r="C514" t="str">
            <v>Accounts payable - Other</v>
          </cell>
        </row>
        <row r="515">
          <cell r="B515" t="str">
            <v>205410</v>
          </cell>
          <cell r="C515" t="str">
            <v>Accounts payable - Unmatched supplier cheque (L)</v>
          </cell>
        </row>
        <row r="516">
          <cell r="B516" t="str">
            <v>205900</v>
          </cell>
          <cell r="C516" t="str">
            <v>Accounts payable - City of Hamilton</v>
          </cell>
        </row>
        <row r="517">
          <cell r="B517" t="str">
            <v>206000</v>
          </cell>
          <cell r="C517" t="str">
            <v>Capital lease obligation - Current</v>
          </cell>
        </row>
        <row r="518">
          <cell r="B518" t="str">
            <v>208000</v>
          </cell>
          <cell r="C518" t="str">
            <v>Payroll payable</v>
          </cell>
        </row>
        <row r="519">
          <cell r="B519" t="str">
            <v>208010</v>
          </cell>
          <cell r="C519" t="str">
            <v>Payroll - OMERS payable</v>
          </cell>
        </row>
        <row r="520">
          <cell r="B520" t="str">
            <v>208020</v>
          </cell>
          <cell r="C520" t="str">
            <v>Payroll - EI payable</v>
          </cell>
        </row>
        <row r="521">
          <cell r="B521" t="str">
            <v>208030</v>
          </cell>
          <cell r="C521" t="str">
            <v>Payroll - CPP payable</v>
          </cell>
        </row>
        <row r="522">
          <cell r="B522" t="str">
            <v>208040</v>
          </cell>
          <cell r="C522" t="str">
            <v>Payroll - Income taxes payable</v>
          </cell>
        </row>
        <row r="523">
          <cell r="B523" t="str">
            <v>208050</v>
          </cell>
          <cell r="C523" t="str">
            <v>Payroll - Union dues payable</v>
          </cell>
        </row>
        <row r="524">
          <cell r="B524" t="str">
            <v>208060</v>
          </cell>
          <cell r="C524" t="str">
            <v>Payroll - Charity fund payable</v>
          </cell>
        </row>
        <row r="525">
          <cell r="B525" t="str">
            <v>208070</v>
          </cell>
          <cell r="C525" t="str">
            <v>Payroll - Garnish payable</v>
          </cell>
        </row>
        <row r="526">
          <cell r="B526" t="str">
            <v>208080</v>
          </cell>
          <cell r="C526" t="str">
            <v>Payroll - WSIB payable</v>
          </cell>
        </row>
        <row r="527">
          <cell r="B527" t="str">
            <v>208090</v>
          </cell>
          <cell r="C527" t="str">
            <v>Payroll - EHT payable</v>
          </cell>
        </row>
        <row r="528">
          <cell r="B528" t="str">
            <v>208100</v>
          </cell>
          <cell r="C528" t="str">
            <v>Payroll - Group benefits payable</v>
          </cell>
        </row>
        <row r="529">
          <cell r="B529" t="str">
            <v>208110</v>
          </cell>
          <cell r="C529" t="str">
            <v>Payroll - Life insurance payable</v>
          </cell>
        </row>
        <row r="530">
          <cell r="B530" t="str">
            <v>208120</v>
          </cell>
          <cell r="C530" t="str">
            <v>Payroll - CSB payable</v>
          </cell>
        </row>
        <row r="531">
          <cell r="B531" t="str">
            <v>208130</v>
          </cell>
          <cell r="C531" t="str">
            <v>Payroll - Credit union payable</v>
          </cell>
        </row>
        <row r="532">
          <cell r="B532" t="str">
            <v>208140</v>
          </cell>
          <cell r="C532" t="str">
            <v>Payroll - Other deductions</v>
          </cell>
        </row>
        <row r="533">
          <cell r="B533" t="str">
            <v>208150</v>
          </cell>
          <cell r="C533" t="str">
            <v>Payroll - Support payable</v>
          </cell>
        </row>
        <row r="534">
          <cell r="B534" t="str">
            <v>208200</v>
          </cell>
          <cell r="C534" t="str">
            <v>Payroll - Banked overtime payable</v>
          </cell>
        </row>
        <row r="535">
          <cell r="B535" t="str">
            <v>209000</v>
          </cell>
          <cell r="C535" t="str">
            <v>Customer deposits - Current</v>
          </cell>
        </row>
        <row r="536">
          <cell r="B536" t="str">
            <v>209005</v>
          </cell>
          <cell r="C536" t="str">
            <v>Construction deposits (L)</v>
          </cell>
        </row>
        <row r="537">
          <cell r="B537" t="str">
            <v>209006</v>
          </cell>
          <cell r="C537" t="str">
            <v>Construction deposits - other</v>
          </cell>
        </row>
        <row r="538">
          <cell r="B538" t="str">
            <v>209007</v>
          </cell>
          <cell r="C538" t="str">
            <v>Deposits - meter fees</v>
          </cell>
        </row>
        <row r="539">
          <cell r="B539" t="str">
            <v>209010</v>
          </cell>
          <cell r="C539" t="str">
            <v>Interest on customer deposits - Current</v>
          </cell>
        </row>
        <row r="540">
          <cell r="B540" t="str">
            <v>209020</v>
          </cell>
          <cell r="C540" t="str">
            <v>Interest on construction deposits - Current</v>
          </cell>
        </row>
        <row r="541">
          <cell r="B541" t="str">
            <v>209030</v>
          </cell>
          <cell r="C541" t="str">
            <v>Customer deferred deposits - Current</v>
          </cell>
        </row>
        <row r="542">
          <cell r="B542" t="str">
            <v>209035</v>
          </cell>
          <cell r="C542" t="str">
            <v>Retailer deposits - Current</v>
          </cell>
        </row>
        <row r="543">
          <cell r="B543" t="str">
            <v>209040</v>
          </cell>
          <cell r="C543" t="str">
            <v>Advanced invoice clearing (L)</v>
          </cell>
        </row>
        <row r="544">
          <cell r="B544" t="str">
            <v>209050</v>
          </cell>
          <cell r="C544" t="str">
            <v>Customer rebates payable</v>
          </cell>
        </row>
        <row r="545">
          <cell r="B545" t="str">
            <v>209100</v>
          </cell>
          <cell r="C545" t="str">
            <v>Unearned revenue</v>
          </cell>
        </row>
        <row r="546">
          <cell r="B546" t="str">
            <v>211100</v>
          </cell>
          <cell r="C546" t="str">
            <v>Intercompany accounts payable - Horizon Holdings Inc. (L)</v>
          </cell>
        </row>
        <row r="547">
          <cell r="B547" t="str">
            <v>211110</v>
          </cell>
          <cell r="C547" t="str">
            <v>Intercompany accounts payable - Horizon Utilities - EDO (L)</v>
          </cell>
        </row>
        <row r="548">
          <cell r="B548" t="str">
            <v>211120</v>
          </cell>
          <cell r="C548" t="str">
            <v>Intercompany accounts payable - Horizon Utilities - Customer care (L)</v>
          </cell>
        </row>
        <row r="549">
          <cell r="B549" t="str">
            <v>211130</v>
          </cell>
          <cell r="C549" t="str">
            <v>Intercompany accounts payable - Horizon Energy Solutions Inc. (L)</v>
          </cell>
        </row>
        <row r="550">
          <cell r="B550" t="str">
            <v>211140</v>
          </cell>
          <cell r="C550" t="str">
            <v>Intercompany accounts payable - HESI - MSP (L)</v>
          </cell>
        </row>
        <row r="551">
          <cell r="B551" t="str">
            <v>211150</v>
          </cell>
          <cell r="C551" t="str">
            <v>Intercompany accounts payable - HESI - Water heaters - St. Catharines (L)</v>
          </cell>
        </row>
        <row r="552">
          <cell r="B552" t="str">
            <v>211160</v>
          </cell>
          <cell r="C552" t="str">
            <v>Intercompany accounts payable - Hamilton Hydro Services Inc. (L)</v>
          </cell>
        </row>
        <row r="553">
          <cell r="B553" t="str">
            <v>211170</v>
          </cell>
          <cell r="C553" t="str">
            <v>Intercompany accounts payable - HHSI - Hamilton Community Energy (L)</v>
          </cell>
        </row>
        <row r="554">
          <cell r="B554" t="str">
            <v>211180</v>
          </cell>
          <cell r="C554" t="str">
            <v>Intercompany accounts payable - HHSI - Water heaters Hamilton (L)</v>
          </cell>
        </row>
        <row r="555">
          <cell r="B555" t="str">
            <v>211190</v>
          </cell>
          <cell r="C555" t="str">
            <v>Intercompany accounts payable - HHSI - FibreWired (L)</v>
          </cell>
        </row>
        <row r="556">
          <cell r="B556" t="str">
            <v>211200</v>
          </cell>
          <cell r="C556" t="str">
            <v>Intercompany accounts payable - Hamilton Utilities Corporation (L)</v>
          </cell>
        </row>
        <row r="557">
          <cell r="B557" t="str">
            <v>211300</v>
          </cell>
          <cell r="C557" t="str">
            <v>Intercompany payable - HHSI - Daffron - Water Heaters</v>
          </cell>
        </row>
        <row r="558">
          <cell r="B558" t="str">
            <v>211310</v>
          </cell>
          <cell r="C558" t="str">
            <v>Intercompany payable - HHSI - Daffron - HCE</v>
          </cell>
        </row>
        <row r="559">
          <cell r="B559" t="str">
            <v>211320</v>
          </cell>
          <cell r="C559" t="str">
            <v>Intercompany payable - HESI - Daffron - Water Heaters</v>
          </cell>
        </row>
        <row r="560">
          <cell r="B560" t="str">
            <v>211330</v>
          </cell>
          <cell r="C560" t="str">
            <v>Intercompany payable - HESI - Daffron - MSP</v>
          </cell>
        </row>
        <row r="561">
          <cell r="B561" t="str">
            <v>211400</v>
          </cell>
          <cell r="C561" t="str">
            <v>Intercompany payable - HHSI - Hamilton Community Energy</v>
          </cell>
        </row>
        <row r="562">
          <cell r="B562" t="str">
            <v>211410</v>
          </cell>
          <cell r="C562" t="str">
            <v>Intercompany payable - Hamilton Hydro Services Inc.</v>
          </cell>
        </row>
        <row r="563">
          <cell r="B563" t="str">
            <v>211420</v>
          </cell>
          <cell r="C563" t="str">
            <v>Intercompany payable - HHSI - Water heaters - Hamilton</v>
          </cell>
        </row>
        <row r="564">
          <cell r="B564" t="str">
            <v>211500</v>
          </cell>
          <cell r="C564" t="str">
            <v>Intercompany payable - HESI - MSP</v>
          </cell>
        </row>
        <row r="565">
          <cell r="B565" t="str">
            <v>211510</v>
          </cell>
          <cell r="C565" t="str">
            <v>Intercompany payable - Horizon Energy Solutions Inc.</v>
          </cell>
        </row>
        <row r="566">
          <cell r="B566" t="str">
            <v>211520</v>
          </cell>
          <cell r="C566" t="str">
            <v>Intercompany payable - HESI - Water heaters - St. Catharines</v>
          </cell>
        </row>
        <row r="567">
          <cell r="B567" t="str">
            <v>211610</v>
          </cell>
          <cell r="C567" t="str">
            <v>Intercompany payable - Horizon Utilities - Customer care</v>
          </cell>
        </row>
        <row r="568">
          <cell r="B568" t="str">
            <v>211700</v>
          </cell>
          <cell r="C568" t="str">
            <v>Intercompany payable - Horizon Holdings Inc.</v>
          </cell>
        </row>
        <row r="569">
          <cell r="B569" t="str">
            <v>211800</v>
          </cell>
          <cell r="C569" t="str">
            <v>Intercompany payable - Horizon Utilities - EDO</v>
          </cell>
        </row>
        <row r="570">
          <cell r="B570" t="str">
            <v>211900</v>
          </cell>
          <cell r="C570" t="str">
            <v>Intercompany payable - Hamilton Utilities Corporation</v>
          </cell>
        </row>
        <row r="571">
          <cell r="B571" t="str">
            <v>212100</v>
          </cell>
          <cell r="C571" t="str">
            <v>Intercompany accounts receivable SHGI</v>
          </cell>
        </row>
        <row r="572">
          <cell r="B572" t="str">
            <v>218000</v>
          </cell>
          <cell r="C572" t="str">
            <v>Intercompany loan payable (L)</v>
          </cell>
        </row>
        <row r="573">
          <cell r="B573" t="str">
            <v>219000</v>
          </cell>
          <cell r="C573" t="str">
            <v>Intercompany loan receivable (L)</v>
          </cell>
        </row>
        <row r="574">
          <cell r="B574" t="str">
            <v>220000</v>
          </cell>
          <cell r="C574" t="str">
            <v>Accrued salaries and wages</v>
          </cell>
        </row>
        <row r="575">
          <cell r="B575" t="str">
            <v>221000</v>
          </cell>
          <cell r="C575" t="str">
            <v>Accrued payroll tax</v>
          </cell>
        </row>
        <row r="576">
          <cell r="B576" t="str">
            <v>222000</v>
          </cell>
          <cell r="C576" t="str">
            <v>Accrued dividend payable</v>
          </cell>
        </row>
        <row r="577">
          <cell r="B577" t="str">
            <v>224000</v>
          </cell>
          <cell r="C577" t="str">
            <v>Accrued employee benefit and payroll deduction</v>
          </cell>
        </row>
        <row r="578">
          <cell r="B578" t="str">
            <v>226000</v>
          </cell>
          <cell r="C578" t="str">
            <v>Accrued bonus</v>
          </cell>
        </row>
        <row r="579">
          <cell r="B579" t="str">
            <v>227000</v>
          </cell>
          <cell r="C579" t="str">
            <v>Accrued vacation</v>
          </cell>
        </row>
        <row r="580">
          <cell r="B580" t="str">
            <v>229000</v>
          </cell>
          <cell r="C580" t="str">
            <v>Other accrued liabilities</v>
          </cell>
        </row>
        <row r="581">
          <cell r="B581" t="str">
            <v>229100</v>
          </cell>
          <cell r="C581" t="str">
            <v>Other accrued liabilities - Regulatory</v>
          </cell>
        </row>
        <row r="582">
          <cell r="B582" t="str">
            <v>229200</v>
          </cell>
          <cell r="C582" t="str">
            <v>Other accrued liabilities - Backbilling</v>
          </cell>
        </row>
        <row r="583">
          <cell r="B583" t="str">
            <v>229400</v>
          </cell>
          <cell r="C583" t="str">
            <v>Accrual for tax - Federal</v>
          </cell>
        </row>
        <row r="584">
          <cell r="B584" t="str">
            <v>229500</v>
          </cell>
          <cell r="C584" t="str">
            <v>Accrual for tax - Provincial</v>
          </cell>
        </row>
        <row r="585">
          <cell r="B585" t="str">
            <v>230100</v>
          </cell>
          <cell r="C585" t="str">
            <v>Deferred revenue (L)</v>
          </cell>
        </row>
        <row r="586">
          <cell r="B586" t="str">
            <v>230200</v>
          </cell>
          <cell r="C586" t="str">
            <v>Deferred revenue</v>
          </cell>
        </row>
        <row r="587">
          <cell r="B587" t="str">
            <v>230600</v>
          </cell>
          <cell r="C587" t="str">
            <v>Employee future benefits</v>
          </cell>
        </row>
        <row r="588">
          <cell r="B588" t="str">
            <v>230800</v>
          </cell>
          <cell r="C588" t="str">
            <v>Pensions - Past service liability</v>
          </cell>
        </row>
        <row r="589">
          <cell r="B589" t="str">
            <v>231000</v>
          </cell>
          <cell r="C589" t="str">
            <v>Vested sick leave liability</v>
          </cell>
        </row>
        <row r="590">
          <cell r="B590" t="str">
            <v>231100</v>
          </cell>
          <cell r="C590" t="str">
            <v>Capital lease obligiation - long-term</v>
          </cell>
        </row>
        <row r="591">
          <cell r="B591" t="str">
            <v>232000</v>
          </cell>
          <cell r="C591" t="str">
            <v>Stale dated cheques</v>
          </cell>
        </row>
        <row r="592">
          <cell r="B592" t="str">
            <v>233500</v>
          </cell>
          <cell r="C592" t="str">
            <v>Unamortized bond premium</v>
          </cell>
        </row>
        <row r="593">
          <cell r="B593" t="str">
            <v>234000</v>
          </cell>
          <cell r="C593" t="str">
            <v>Accrued pension cost liability</v>
          </cell>
        </row>
        <row r="594">
          <cell r="B594" t="str">
            <v>235000</v>
          </cell>
          <cell r="C594" t="str">
            <v>Future income taxes - Long-term</v>
          </cell>
        </row>
        <row r="595">
          <cell r="B595" t="str">
            <v>236000</v>
          </cell>
          <cell r="C595" t="str">
            <v>Due to HUC re: Qualifying transition costs recovery</v>
          </cell>
        </row>
        <row r="596">
          <cell r="B596" t="str">
            <v>237000</v>
          </cell>
          <cell r="C596" t="str">
            <v>Due to SCHI re: Qualifying transition costs recovery</v>
          </cell>
        </row>
        <row r="597">
          <cell r="B597" t="str">
            <v>238000</v>
          </cell>
          <cell r="C597" t="str">
            <v>Due from SCHI - MPA indemnity</v>
          </cell>
        </row>
        <row r="598">
          <cell r="B598" t="str">
            <v>239000</v>
          </cell>
          <cell r="C598" t="str">
            <v>Other regulatory liabilities</v>
          </cell>
        </row>
        <row r="599">
          <cell r="B599" t="str">
            <v>247000</v>
          </cell>
          <cell r="C599" t="str">
            <v>Debt retirement charges payable</v>
          </cell>
        </row>
        <row r="600">
          <cell r="B600" t="str">
            <v>247500</v>
          </cell>
          <cell r="C600" t="str">
            <v>GST payable</v>
          </cell>
        </row>
        <row r="601">
          <cell r="B601" t="str">
            <v>248000</v>
          </cell>
          <cell r="C601" t="str">
            <v>PST payable</v>
          </cell>
        </row>
        <row r="602">
          <cell r="B602" t="str">
            <v>248500</v>
          </cell>
          <cell r="C602" t="str">
            <v>Sales tax on advanced invoices</v>
          </cell>
        </row>
        <row r="603">
          <cell r="B603" t="str">
            <v>249500</v>
          </cell>
          <cell r="C603" t="str">
            <v>Customer deposits - Long-term</v>
          </cell>
        </row>
        <row r="604">
          <cell r="B604" t="str">
            <v>249600</v>
          </cell>
          <cell r="C604" t="str">
            <v>Construction deposits - Long-term (L)</v>
          </cell>
        </row>
        <row r="605">
          <cell r="B605" t="str">
            <v>249700</v>
          </cell>
          <cell r="C605" t="str">
            <v>Retaler deposits - Long-term</v>
          </cell>
        </row>
        <row r="606">
          <cell r="B606" t="str">
            <v>251000</v>
          </cell>
          <cell r="C606" t="str">
            <v>Notes payable</v>
          </cell>
        </row>
        <row r="607">
          <cell r="B607" t="str">
            <v>262000</v>
          </cell>
          <cell r="C607" t="str">
            <v>Current portion of long-term debt</v>
          </cell>
        </row>
        <row r="608">
          <cell r="B608" t="str">
            <v>263000</v>
          </cell>
          <cell r="C608" t="str">
            <v>Accrued interest on long-term debt</v>
          </cell>
        </row>
        <row r="609">
          <cell r="B609" t="str">
            <v>270000</v>
          </cell>
          <cell r="C609" t="str">
            <v>Long-term portion of obligation under capital lease</v>
          </cell>
        </row>
        <row r="610">
          <cell r="B610" t="str">
            <v>272000</v>
          </cell>
          <cell r="C610" t="str">
            <v>Long-term debt</v>
          </cell>
        </row>
        <row r="611">
          <cell r="B611" t="str">
            <v>275000</v>
          </cell>
          <cell r="C611" t="str">
            <v>Debenture - bond issuance long term portion</v>
          </cell>
        </row>
        <row r="612">
          <cell r="B612" t="str">
            <v>285000</v>
          </cell>
          <cell r="C612" t="str">
            <v>Future income taxes - Current</v>
          </cell>
        </row>
        <row r="613">
          <cell r="B613" t="str">
            <v>294000</v>
          </cell>
          <cell r="C613" t="str">
            <v>Notes payable to associated companies</v>
          </cell>
        </row>
        <row r="614">
          <cell r="B614" t="str">
            <v>300000</v>
          </cell>
          <cell r="C614" t="str">
            <v>Common stock</v>
          </cell>
        </row>
        <row r="615">
          <cell r="B615" t="str">
            <v>301000</v>
          </cell>
          <cell r="C615" t="str">
            <v>Contributed surplus</v>
          </cell>
        </row>
        <row r="616">
          <cell r="B616" t="str">
            <v>302000</v>
          </cell>
          <cell r="C616" t="str">
            <v>Minority interest</v>
          </cell>
        </row>
        <row r="617">
          <cell r="B617" t="str">
            <v>310000</v>
          </cell>
          <cell r="C617" t="str">
            <v>Preferred stock</v>
          </cell>
        </row>
        <row r="618">
          <cell r="B618" t="str">
            <v>340000</v>
          </cell>
          <cell r="C618" t="str">
            <v>Retained earnings</v>
          </cell>
        </row>
        <row r="619">
          <cell r="B619" t="str">
            <v>350000</v>
          </cell>
          <cell r="C619" t="str">
            <v>Dividend - Common stock</v>
          </cell>
        </row>
        <row r="620">
          <cell r="B620" t="str">
            <v>351000</v>
          </cell>
          <cell r="C620" t="str">
            <v>Dividend - Preferred stock</v>
          </cell>
        </row>
        <row r="621">
          <cell r="B621" t="str">
            <v>360000</v>
          </cell>
          <cell r="C621" t="str">
            <v>Accumulated income</v>
          </cell>
        </row>
        <row r="622">
          <cell r="B622" t="str">
            <v>400600</v>
          </cell>
          <cell r="C622" t="str">
            <v>Residential energy sales - Power</v>
          </cell>
        </row>
        <row r="623">
          <cell r="B623" t="str">
            <v>400601</v>
          </cell>
          <cell r="C623" t="str">
            <v>Residential energy sales - Power adjustment</v>
          </cell>
        </row>
        <row r="624">
          <cell r="B624" t="str">
            <v>402000</v>
          </cell>
          <cell r="C624" t="str">
            <v>Large users energy sales - Power</v>
          </cell>
        </row>
        <row r="625">
          <cell r="B625" t="str">
            <v>402001</v>
          </cell>
          <cell r="C625" t="str">
            <v>Large users energy sales - Power adjustment</v>
          </cell>
        </row>
        <row r="626">
          <cell r="B626" t="str">
            <v>402500</v>
          </cell>
          <cell r="C626" t="str">
            <v>Street lighting energy sales - Power</v>
          </cell>
        </row>
        <row r="627">
          <cell r="B627" t="str">
            <v>402501</v>
          </cell>
          <cell r="C627" t="str">
            <v>Street lighting energy sales - Power adjustment</v>
          </cell>
        </row>
        <row r="628">
          <cell r="B628" t="str">
            <v>403000</v>
          </cell>
          <cell r="C628" t="str">
            <v>Sentinel lighting energy sales - Power</v>
          </cell>
        </row>
        <row r="629">
          <cell r="B629" t="str">
            <v>403001</v>
          </cell>
          <cell r="C629" t="str">
            <v>Sentinel lighting energy sales - Power adjustment</v>
          </cell>
        </row>
        <row r="630">
          <cell r="B630" t="str">
            <v>403500</v>
          </cell>
          <cell r="C630" t="str">
            <v>General service &lt;50 kW energy sales - Power</v>
          </cell>
        </row>
        <row r="631">
          <cell r="B631" t="str">
            <v>403501</v>
          </cell>
          <cell r="C631" t="str">
            <v>General service &lt;50 kW energy sales - Power adjustment</v>
          </cell>
        </row>
        <row r="632">
          <cell r="B632" t="str">
            <v>403510</v>
          </cell>
          <cell r="C632" t="str">
            <v>General service &gt;50 kW energy sales - Power</v>
          </cell>
        </row>
        <row r="633">
          <cell r="B633" t="str">
            <v>403511</v>
          </cell>
          <cell r="C633" t="str">
            <v>General service &gt;50 kW energy sales - Power adjustment</v>
          </cell>
        </row>
        <row r="634">
          <cell r="B634" t="str">
            <v>403520</v>
          </cell>
          <cell r="C634" t="str">
            <v>Unmetered energy sales - Power</v>
          </cell>
        </row>
        <row r="635">
          <cell r="B635" t="str">
            <v>403521</v>
          </cell>
          <cell r="C635" t="str">
            <v>Unmetered energy sales - Power adjustment</v>
          </cell>
        </row>
        <row r="636">
          <cell r="B636" t="str">
            <v>405000</v>
          </cell>
          <cell r="C636" t="str">
            <v>Revenue adjustment - power</v>
          </cell>
        </row>
        <row r="637">
          <cell r="B637" t="str">
            <v>405001</v>
          </cell>
          <cell r="C637" t="str">
            <v>Revenue adjustment - power adjustment</v>
          </cell>
        </row>
        <row r="638">
          <cell r="B638" t="str">
            <v>405500</v>
          </cell>
          <cell r="C638" t="str">
            <v>Energy sales for resale (retailers)</v>
          </cell>
        </row>
        <row r="639">
          <cell r="B639" t="str">
            <v>406200</v>
          </cell>
          <cell r="C639" t="str">
            <v>Billed - WMS</v>
          </cell>
        </row>
        <row r="640">
          <cell r="B640" t="str">
            <v>406400</v>
          </cell>
          <cell r="C640" t="str">
            <v>Billed - One time</v>
          </cell>
        </row>
        <row r="641">
          <cell r="B641" t="str">
            <v>406600</v>
          </cell>
          <cell r="C641" t="str">
            <v>Billed - NW</v>
          </cell>
        </row>
        <row r="642">
          <cell r="B642" t="str">
            <v>406800</v>
          </cell>
          <cell r="C642" t="str">
            <v>Billed - CN</v>
          </cell>
        </row>
        <row r="643">
          <cell r="B643" t="str">
            <v>407500</v>
          </cell>
          <cell r="C643" t="str">
            <v>Billed - LV</v>
          </cell>
        </row>
        <row r="644">
          <cell r="B644" t="str">
            <v>408000</v>
          </cell>
          <cell r="C644" t="str">
            <v>Distribution services revenue - Residential - Fixed</v>
          </cell>
        </row>
        <row r="645">
          <cell r="B645" t="str">
            <v>408001</v>
          </cell>
          <cell r="C645" t="str">
            <v>Distribution services revenue - Large users - Fixed</v>
          </cell>
        </row>
        <row r="646">
          <cell r="B646" t="str">
            <v>408002</v>
          </cell>
          <cell r="C646" t="str">
            <v>Distribution services revenue - Street lighting - Fixed</v>
          </cell>
        </row>
        <row r="647">
          <cell r="B647" t="str">
            <v>408003</v>
          </cell>
          <cell r="C647" t="str">
            <v>Distribution services revenue - Sentinel lighting - Fixed</v>
          </cell>
        </row>
        <row r="648">
          <cell r="B648" t="str">
            <v>408004</v>
          </cell>
          <cell r="C648" t="str">
            <v>Distribution services revenue - General services &lt; 50 kW - Fixed</v>
          </cell>
        </row>
        <row r="649">
          <cell r="B649" t="str">
            <v>408005</v>
          </cell>
          <cell r="C649" t="str">
            <v>Distribution services revenue - General services &gt; 50 kW - Fixed</v>
          </cell>
        </row>
        <row r="650">
          <cell r="B650" t="str">
            <v>408006</v>
          </cell>
          <cell r="C650" t="str">
            <v>Distribution services revenue - Unmetered - Fixed</v>
          </cell>
        </row>
        <row r="651">
          <cell r="B651" t="str">
            <v>408008</v>
          </cell>
          <cell r="C651" t="str">
            <v>Distribution services revenue - Adjustment - Fixed</v>
          </cell>
        </row>
        <row r="652">
          <cell r="B652" t="str">
            <v>408009</v>
          </cell>
          <cell r="C652" t="str">
            <v>Distribution services revenue - SSS administration charge - Fixed</v>
          </cell>
        </row>
        <row r="653">
          <cell r="B653" t="str">
            <v>408010</v>
          </cell>
          <cell r="C653" t="str">
            <v>Regulatory assets drawdown - Fixed</v>
          </cell>
        </row>
        <row r="654">
          <cell r="B654" t="str">
            <v>408012</v>
          </cell>
          <cell r="C654" t="str">
            <v>Other PILS adjustments - Fixed</v>
          </cell>
        </row>
        <row r="655">
          <cell r="B655" t="str">
            <v>408014</v>
          </cell>
          <cell r="C655" t="str">
            <v>Backbilling adjustments - Fixed</v>
          </cell>
        </row>
        <row r="656">
          <cell r="B656" t="str">
            <v>408016</v>
          </cell>
          <cell r="C656" t="str">
            <v>Distribution services revenue - Unbilled - Fixed</v>
          </cell>
        </row>
        <row r="657">
          <cell r="B657" t="str">
            <v>408018</v>
          </cell>
          <cell r="C657" t="str">
            <v>Distribution services revenue - Adjustment - Smart meter</v>
          </cell>
        </row>
        <row r="658">
          <cell r="B658" t="str">
            <v>408030</v>
          </cell>
          <cell r="C658" t="str">
            <v>Distribution services revenue - Residential - Variable</v>
          </cell>
        </row>
        <row r="659">
          <cell r="B659" t="str">
            <v>408031</v>
          </cell>
          <cell r="C659" t="str">
            <v>Distribution services revenue - Large users - Variable</v>
          </cell>
        </row>
        <row r="660">
          <cell r="B660" t="str">
            <v>408032</v>
          </cell>
          <cell r="C660" t="str">
            <v>Distribution services revenue - Street lighting - Variable</v>
          </cell>
        </row>
        <row r="661">
          <cell r="B661" t="str">
            <v>408033</v>
          </cell>
          <cell r="C661" t="str">
            <v>Distribution services revenue - Sentinel lighting - Variable</v>
          </cell>
        </row>
        <row r="662">
          <cell r="B662" t="str">
            <v>408034</v>
          </cell>
          <cell r="C662" t="str">
            <v>Distribution services revenue - General services &lt; 50 kW - Variable</v>
          </cell>
        </row>
        <row r="663">
          <cell r="B663" t="str">
            <v>408035</v>
          </cell>
          <cell r="C663" t="str">
            <v>Distribution services revenue - General services &gt; 50 kW - Variable</v>
          </cell>
        </row>
        <row r="664">
          <cell r="B664" t="str">
            <v>408036</v>
          </cell>
          <cell r="C664" t="str">
            <v>Distribution services revenue - Unmetered - Variable</v>
          </cell>
        </row>
        <row r="665">
          <cell r="B665" t="str">
            <v>408037</v>
          </cell>
          <cell r="C665" t="str">
            <v>Distribution services revenue - Standby - Variable</v>
          </cell>
        </row>
        <row r="666">
          <cell r="B666" t="str">
            <v>408038</v>
          </cell>
          <cell r="C666" t="str">
            <v>Distribution services revenue - Adjustment - Variable</v>
          </cell>
        </row>
        <row r="667">
          <cell r="B667" t="str">
            <v>408039</v>
          </cell>
          <cell r="C667" t="str">
            <v>Distribution services revenue - Unbilled - Variable</v>
          </cell>
        </row>
        <row r="668">
          <cell r="B668" t="str">
            <v>408040</v>
          </cell>
          <cell r="C668" t="str">
            <v>Regulatory assets drawdown - Variable</v>
          </cell>
        </row>
        <row r="669">
          <cell r="B669" t="str">
            <v>408042</v>
          </cell>
          <cell r="C669" t="str">
            <v>PILS 2007 drawdown - Variable</v>
          </cell>
        </row>
        <row r="670">
          <cell r="B670" t="str">
            <v>408044</v>
          </cell>
          <cell r="C670" t="str">
            <v>Backbilling adjustments - Variable</v>
          </cell>
        </row>
        <row r="671">
          <cell r="B671" t="str">
            <v>408046</v>
          </cell>
          <cell r="C671" t="str">
            <v>Distribution services revenue - Load transfer - Variable</v>
          </cell>
        </row>
        <row r="672">
          <cell r="B672" t="str">
            <v>408048</v>
          </cell>
          <cell r="C672" t="str">
            <v>Distribution services revenue - Theft of power - Variable</v>
          </cell>
        </row>
        <row r="673">
          <cell r="B673" t="str">
            <v>408070</v>
          </cell>
          <cell r="C673" t="str">
            <v>Transformer discounts - GS &lt; 50 kW</v>
          </cell>
        </row>
        <row r="674">
          <cell r="B674" t="str">
            <v>408071</v>
          </cell>
          <cell r="C674" t="str">
            <v>Transformer discounts - GS &gt; 50 kW</v>
          </cell>
        </row>
        <row r="675">
          <cell r="B675" t="str">
            <v>408072</v>
          </cell>
          <cell r="C675" t="str">
            <v>Transformer discounts - Large users</v>
          </cell>
        </row>
        <row r="676">
          <cell r="B676" t="str">
            <v>408200</v>
          </cell>
          <cell r="C676" t="str">
            <v>Retail services revenue - Establishing service agreements</v>
          </cell>
        </row>
        <row r="677">
          <cell r="B677" t="str">
            <v>408210</v>
          </cell>
          <cell r="C677" t="str">
            <v>Retail services revenue - Distributor consolidated billing</v>
          </cell>
        </row>
        <row r="678">
          <cell r="B678" t="str">
            <v>408220</v>
          </cell>
          <cell r="C678" t="str">
            <v>Retail services revenue - Retailer consolidated billing</v>
          </cell>
        </row>
        <row r="679">
          <cell r="B679" t="str">
            <v>408400</v>
          </cell>
          <cell r="C679" t="str">
            <v>Service transaction request revenue - Retailer request fee</v>
          </cell>
        </row>
        <row r="680">
          <cell r="B680" t="str">
            <v>408410</v>
          </cell>
          <cell r="C680" t="str">
            <v>Service transaction request revenue - Retailer processing fee</v>
          </cell>
        </row>
        <row r="681">
          <cell r="B681" t="str">
            <v>409005</v>
          </cell>
          <cell r="C681" t="str">
            <v>Power purchased</v>
          </cell>
        </row>
        <row r="682">
          <cell r="B682" t="str">
            <v>409008</v>
          </cell>
          <cell r="C682" t="str">
            <v>Charges - WMS</v>
          </cell>
        </row>
        <row r="683">
          <cell r="B683" t="str">
            <v>409010</v>
          </cell>
          <cell r="C683" t="str">
            <v>Cost of power adjustments</v>
          </cell>
        </row>
        <row r="684">
          <cell r="B684" t="str">
            <v>409012</v>
          </cell>
          <cell r="C684" t="str">
            <v>Charges - WMS one time</v>
          </cell>
        </row>
        <row r="685">
          <cell r="B685" t="str">
            <v>409014</v>
          </cell>
          <cell r="C685" t="str">
            <v>Charges - Retail transmission - NW</v>
          </cell>
        </row>
        <row r="686">
          <cell r="B686" t="str">
            <v>409016</v>
          </cell>
          <cell r="C686" t="str">
            <v>Charges - Retail transmission - CN</v>
          </cell>
        </row>
        <row r="687">
          <cell r="B687" t="str">
            <v>409018</v>
          </cell>
          <cell r="C687" t="str">
            <v>Charges - Low voltage</v>
          </cell>
        </row>
        <row r="688">
          <cell r="B688" t="str">
            <v>410000</v>
          </cell>
          <cell r="C688" t="str">
            <v>Rental income - Pole and duct</v>
          </cell>
        </row>
        <row r="689">
          <cell r="B689" t="str">
            <v>410010</v>
          </cell>
          <cell r="C689" t="str">
            <v>Rental income - Pole and duct - Intercompany</v>
          </cell>
        </row>
        <row r="690">
          <cell r="B690" t="str">
            <v>411000</v>
          </cell>
          <cell r="C690" t="str">
            <v>Building rental - John Street (Daffron)</v>
          </cell>
        </row>
        <row r="691">
          <cell r="B691" t="str">
            <v>411500</v>
          </cell>
          <cell r="C691" t="str">
            <v>Building rental - John Street (City of Hamilton)</v>
          </cell>
        </row>
        <row r="692">
          <cell r="B692" t="str">
            <v>412000</v>
          </cell>
          <cell r="C692" t="str">
            <v>Building rental - Stoney Creek</v>
          </cell>
        </row>
        <row r="693">
          <cell r="B693" t="str">
            <v>412500</v>
          </cell>
          <cell r="C693" t="str">
            <v>Building rental - Governor's Road</v>
          </cell>
        </row>
        <row r="694">
          <cell r="B694" t="str">
            <v>413000</v>
          </cell>
          <cell r="C694" t="str">
            <v>Building rental - St. Catharines</v>
          </cell>
        </row>
        <row r="695">
          <cell r="B695" t="str">
            <v>420000</v>
          </cell>
          <cell r="C695" t="str">
            <v>Late payment charges</v>
          </cell>
        </row>
        <row r="696">
          <cell r="B696" t="str">
            <v>421000</v>
          </cell>
          <cell r="C696" t="str">
            <v>Lawyers fees</v>
          </cell>
        </row>
        <row r="697">
          <cell r="B697" t="str">
            <v>421100</v>
          </cell>
          <cell r="C697" t="str">
            <v>Income tax letter</v>
          </cell>
        </row>
        <row r="698">
          <cell r="B698" t="str">
            <v>421200</v>
          </cell>
          <cell r="C698" t="str">
            <v>Notification charge</v>
          </cell>
        </row>
        <row r="699">
          <cell r="B699" t="str">
            <v>421300</v>
          </cell>
          <cell r="C699" t="str">
            <v>Account history</v>
          </cell>
        </row>
        <row r="700">
          <cell r="B700" t="str">
            <v>421400</v>
          </cell>
          <cell r="C700" t="str">
            <v>Legal letter</v>
          </cell>
        </row>
        <row r="701">
          <cell r="B701" t="str">
            <v>421500</v>
          </cell>
          <cell r="C701" t="str">
            <v>NSF payment charges</v>
          </cell>
        </row>
        <row r="702">
          <cell r="B702" t="str">
            <v>421600</v>
          </cell>
          <cell r="C702" t="str">
            <v>Special meter reads</v>
          </cell>
        </row>
        <row r="703">
          <cell r="B703" t="str">
            <v>421700</v>
          </cell>
          <cell r="C703" t="str">
            <v>Meter dispute charges</v>
          </cell>
        </row>
        <row r="704">
          <cell r="B704" t="str">
            <v>421800</v>
          </cell>
          <cell r="C704" t="str">
            <v>Statement of account</v>
          </cell>
        </row>
        <row r="705">
          <cell r="B705" t="str">
            <v>421900</v>
          </cell>
          <cell r="C705" t="str">
            <v>Post dated cheque removal</v>
          </cell>
        </row>
        <row r="706">
          <cell r="B706" t="str">
            <v>422000</v>
          </cell>
          <cell r="C706" t="str">
            <v>Collection charges</v>
          </cell>
        </row>
        <row r="707">
          <cell r="B707" t="str">
            <v>422100</v>
          </cell>
          <cell r="C707" t="str">
            <v>Reconnection charges</v>
          </cell>
        </row>
        <row r="708">
          <cell r="B708" t="str">
            <v>422200</v>
          </cell>
          <cell r="C708" t="str">
            <v>Credit checks</v>
          </cell>
        </row>
        <row r="709">
          <cell r="B709" t="str">
            <v>422300</v>
          </cell>
          <cell r="C709" t="str">
            <v>Duplicate invoice charges</v>
          </cell>
        </row>
        <row r="710">
          <cell r="B710" t="str">
            <v>422400</v>
          </cell>
          <cell r="C710" t="str">
            <v>Request for other billing information</v>
          </cell>
        </row>
        <row r="711">
          <cell r="B711" t="str">
            <v>422500</v>
          </cell>
          <cell r="C711" t="str">
            <v>New connection charges</v>
          </cell>
        </row>
        <row r="712">
          <cell r="B712" t="str">
            <v>423000</v>
          </cell>
          <cell r="C712" t="str">
            <v>Meter department charges</v>
          </cell>
        </row>
        <row r="713">
          <cell r="B713" t="str">
            <v>423500</v>
          </cell>
          <cell r="C713" t="str">
            <v>Theft of power</v>
          </cell>
        </row>
        <row r="714">
          <cell r="B714" t="str">
            <v>424000</v>
          </cell>
          <cell r="C714" t="str">
            <v>Scrap sales</v>
          </cell>
        </row>
        <row r="715">
          <cell r="B715" t="str">
            <v>424500</v>
          </cell>
          <cell r="C715" t="str">
            <v>Merchandising</v>
          </cell>
        </row>
        <row r="716">
          <cell r="B716" t="str">
            <v>425000</v>
          </cell>
          <cell r="C716" t="str">
            <v>City call centre charges</v>
          </cell>
        </row>
        <row r="717">
          <cell r="B717" t="str">
            <v>426000</v>
          </cell>
          <cell r="C717" t="str">
            <v>Ontario Power Authority program bonus</v>
          </cell>
        </row>
        <row r="718">
          <cell r="B718" t="str">
            <v>427000</v>
          </cell>
          <cell r="C718" t="str">
            <v>Water heater rental</v>
          </cell>
        </row>
        <row r="719">
          <cell r="B719" t="str">
            <v>427500</v>
          </cell>
          <cell r="C719" t="str">
            <v>Sentinel light rental</v>
          </cell>
        </row>
        <row r="720">
          <cell r="B720" t="str">
            <v>429900</v>
          </cell>
          <cell r="C720" t="str">
            <v>Miscellaneous revenue</v>
          </cell>
        </row>
        <row r="721">
          <cell r="B721" t="str">
            <v>429910</v>
          </cell>
          <cell r="C721" t="str">
            <v>Miscellaneous revenue - Intercompany</v>
          </cell>
        </row>
        <row r="722">
          <cell r="B722" t="str">
            <v>430000</v>
          </cell>
          <cell r="C722" t="str">
            <v>Water billing</v>
          </cell>
        </row>
        <row r="723">
          <cell r="B723" t="str">
            <v>431000</v>
          </cell>
          <cell r="C723" t="str">
            <v>Water billing late payment charges</v>
          </cell>
        </row>
        <row r="724">
          <cell r="B724" t="str">
            <v>431500</v>
          </cell>
          <cell r="C724" t="str">
            <v>WNH payment processing charges</v>
          </cell>
        </row>
        <row r="725">
          <cell r="B725" t="str">
            <v>440000</v>
          </cell>
          <cell r="C725" t="str">
            <v>Management fee revenue</v>
          </cell>
        </row>
        <row r="726">
          <cell r="B726" t="str">
            <v>440010</v>
          </cell>
          <cell r="C726" t="str">
            <v>Billing and customer service fees - EDO</v>
          </cell>
        </row>
        <row r="727">
          <cell r="B727" t="str">
            <v>440020</v>
          </cell>
          <cell r="C727" t="str">
            <v>Billing and customer service fees - Water heaters</v>
          </cell>
        </row>
        <row r="728">
          <cell r="B728" t="str">
            <v>440030</v>
          </cell>
          <cell r="C728" t="str">
            <v>Management fee revenue - Intercompany - Horizon</v>
          </cell>
        </row>
        <row r="729">
          <cell r="B729" t="str">
            <v>440040</v>
          </cell>
          <cell r="C729" t="str">
            <v>Management fee revenue - Intercompany - HUC</v>
          </cell>
        </row>
        <row r="730">
          <cell r="B730" t="str">
            <v>451000</v>
          </cell>
          <cell r="C730" t="str">
            <v>Revenue - Cooling</v>
          </cell>
        </row>
        <row r="731">
          <cell r="B731" t="str">
            <v>452000</v>
          </cell>
          <cell r="C731" t="str">
            <v>Revenue - Thermal heat</v>
          </cell>
        </row>
        <row r="732">
          <cell r="B732" t="str">
            <v>453000</v>
          </cell>
          <cell r="C732" t="str">
            <v>Revenue - Electricity</v>
          </cell>
        </row>
        <row r="733">
          <cell r="B733" t="str">
            <v>459000</v>
          </cell>
          <cell r="C733" t="str">
            <v>Telecommunication service charges</v>
          </cell>
        </row>
        <row r="734">
          <cell r="B734" t="str">
            <v>459010</v>
          </cell>
          <cell r="C734" t="str">
            <v>Telecommunication service charges - Intercompany</v>
          </cell>
        </row>
        <row r="735">
          <cell r="B735" t="str">
            <v>490000</v>
          </cell>
          <cell r="C735" t="str">
            <v>Interest income - Intercompany</v>
          </cell>
        </row>
        <row r="736">
          <cell r="B736" t="str">
            <v>491000</v>
          </cell>
          <cell r="C736" t="str">
            <v>Interest income - Bank</v>
          </cell>
        </row>
        <row r="737">
          <cell r="B737" t="str">
            <v>492000</v>
          </cell>
          <cell r="C737" t="str">
            <v>Interest income - Miscellaneous receivables</v>
          </cell>
        </row>
        <row r="738">
          <cell r="B738" t="str">
            <v>498000</v>
          </cell>
          <cell r="C738" t="str">
            <v>Dividend income</v>
          </cell>
        </row>
        <row r="739">
          <cell r="B739" t="str">
            <v>499900</v>
          </cell>
          <cell r="C739" t="str">
            <v>Billing and customer service revenue (Reporting purposes only)</v>
          </cell>
        </row>
        <row r="740">
          <cell r="B740" t="str">
            <v>499910</v>
          </cell>
          <cell r="C740" t="str">
            <v>Other revenue (Reporting purposes only)</v>
          </cell>
        </row>
        <row r="741">
          <cell r="B741" t="str">
            <v>499920</v>
          </cell>
          <cell r="C741" t="str">
            <v>Interest income (Reporting purposes only)</v>
          </cell>
        </row>
        <row r="742">
          <cell r="B742" t="str">
            <v>500000</v>
          </cell>
          <cell r="C742" t="str">
            <v>Cost of goods sold</v>
          </cell>
        </row>
        <row r="743">
          <cell r="B743" t="str">
            <v>502000</v>
          </cell>
          <cell r="C743" t="str">
            <v>Cost of service sold</v>
          </cell>
        </row>
        <row r="744">
          <cell r="B744" t="str">
            <v>503000</v>
          </cell>
          <cell r="C744" t="str">
            <v>Cost of service sold-contra account</v>
          </cell>
        </row>
        <row r="745">
          <cell r="B745" t="str">
            <v>600000</v>
          </cell>
          <cell r="C745" t="str">
            <v>Salaries</v>
          </cell>
        </row>
        <row r="746">
          <cell r="B746" t="str">
            <v>601000</v>
          </cell>
          <cell r="C746" t="str">
            <v>Overtime</v>
          </cell>
        </row>
        <row r="747">
          <cell r="B747" t="str">
            <v>604000</v>
          </cell>
          <cell r="C747" t="str">
            <v>Contract labour</v>
          </cell>
        </row>
        <row r="748">
          <cell r="B748" t="str">
            <v>605000</v>
          </cell>
          <cell r="C748" t="str">
            <v>Bonus</v>
          </cell>
        </row>
        <row r="749">
          <cell r="B749" t="str">
            <v>605500</v>
          </cell>
          <cell r="C749" t="str">
            <v>Commissions</v>
          </cell>
        </row>
        <row r="750">
          <cell r="B750" t="str">
            <v>606000</v>
          </cell>
          <cell r="C750" t="str">
            <v>Overtime and vacation payout</v>
          </cell>
        </row>
        <row r="751">
          <cell r="B751" t="str">
            <v>608000</v>
          </cell>
          <cell r="C751" t="str">
            <v>Direct labour - Work order</v>
          </cell>
        </row>
        <row r="752">
          <cell r="B752" t="str">
            <v>608090</v>
          </cell>
          <cell r="C752" t="str">
            <v>Direct labour - Work order - Contra</v>
          </cell>
        </row>
        <row r="753">
          <cell r="B753" t="str">
            <v>608100</v>
          </cell>
          <cell r="C753" t="str">
            <v>Direct labour - Work order - Overhead</v>
          </cell>
        </row>
        <row r="754">
          <cell r="B754" t="str">
            <v>608190</v>
          </cell>
          <cell r="C754" t="str">
            <v>Direct labour - Work order - Overhead - Contra</v>
          </cell>
        </row>
        <row r="755">
          <cell r="B755" t="str">
            <v>609000</v>
          </cell>
          <cell r="C755" t="str">
            <v>Direct labour - Project (ABC costs)</v>
          </cell>
        </row>
        <row r="756">
          <cell r="B756" t="str">
            <v>609090</v>
          </cell>
          <cell r="C756" t="str">
            <v>Direct labour - Project (ABC costs) - Contra</v>
          </cell>
        </row>
        <row r="757">
          <cell r="B757" t="str">
            <v>609100</v>
          </cell>
          <cell r="C757" t="str">
            <v>Direct labour - Project (ABC costs) - Overhead</v>
          </cell>
        </row>
        <row r="758">
          <cell r="B758" t="str">
            <v>609190</v>
          </cell>
          <cell r="C758" t="str">
            <v>Direct labour - Project (ABC costs) - Overhead - Contra</v>
          </cell>
        </row>
        <row r="759">
          <cell r="B759" t="str">
            <v>610000</v>
          </cell>
          <cell r="C759" t="str">
            <v>Employer payroll taxes</v>
          </cell>
        </row>
        <row r="760">
          <cell r="B760" t="str">
            <v>611000</v>
          </cell>
          <cell r="C760" t="str">
            <v>Health and medical benefits</v>
          </cell>
        </row>
        <row r="761">
          <cell r="B761" t="str">
            <v>611200</v>
          </cell>
          <cell r="C761" t="str">
            <v>OMERS</v>
          </cell>
        </row>
        <row r="762">
          <cell r="B762" t="str">
            <v>611300</v>
          </cell>
          <cell r="C762" t="str">
            <v>Long-term disability</v>
          </cell>
        </row>
        <row r="763">
          <cell r="B763" t="str">
            <v>611400</v>
          </cell>
          <cell r="C763" t="str">
            <v>EHT</v>
          </cell>
        </row>
        <row r="764">
          <cell r="B764" t="str">
            <v>611500</v>
          </cell>
          <cell r="C764" t="str">
            <v>Life insurance premiums</v>
          </cell>
        </row>
        <row r="765">
          <cell r="B765" t="str">
            <v>612000</v>
          </cell>
          <cell r="C765" t="str">
            <v>Employee future benefits</v>
          </cell>
        </row>
        <row r="766">
          <cell r="B766" t="str">
            <v>613000</v>
          </cell>
          <cell r="C766" t="str">
            <v>Retiree benefits</v>
          </cell>
        </row>
        <row r="767">
          <cell r="B767" t="str">
            <v>614000</v>
          </cell>
          <cell r="C767" t="str">
            <v>Vacation and holidays</v>
          </cell>
        </row>
        <row r="768">
          <cell r="B768" t="str">
            <v>615000</v>
          </cell>
          <cell r="C768" t="str">
            <v>Other downtime</v>
          </cell>
        </row>
        <row r="769">
          <cell r="B769" t="str">
            <v>619000</v>
          </cell>
          <cell r="C769" t="str">
            <v>Other employee compensation</v>
          </cell>
        </row>
        <row r="770">
          <cell r="B770" t="str">
            <v>620000</v>
          </cell>
          <cell r="C770" t="str">
            <v>Travel and accommodations</v>
          </cell>
        </row>
        <row r="771">
          <cell r="B771" t="str">
            <v>621000</v>
          </cell>
          <cell r="C771" t="str">
            <v>Mileage</v>
          </cell>
        </row>
        <row r="772">
          <cell r="B772" t="str">
            <v>622000</v>
          </cell>
          <cell r="C772" t="str">
            <v>Meals and entertainment</v>
          </cell>
        </row>
        <row r="773">
          <cell r="B773" t="str">
            <v>630000</v>
          </cell>
          <cell r="C773" t="str">
            <v>Recruiting</v>
          </cell>
        </row>
        <row r="774">
          <cell r="B774" t="str">
            <v>640000</v>
          </cell>
          <cell r="C774" t="str">
            <v>Training and development</v>
          </cell>
        </row>
        <row r="775">
          <cell r="B775" t="str">
            <v>641000</v>
          </cell>
          <cell r="C775" t="str">
            <v>Subscriptions and memberships</v>
          </cell>
        </row>
        <row r="776">
          <cell r="B776" t="str">
            <v>650000</v>
          </cell>
          <cell r="C776" t="str">
            <v>Direct work order charges - Materials used</v>
          </cell>
        </row>
        <row r="777">
          <cell r="B777" t="str">
            <v>651000</v>
          </cell>
          <cell r="C777" t="str">
            <v>Direct work order charges - Vehicles used</v>
          </cell>
        </row>
        <row r="778">
          <cell r="B778" t="str">
            <v>671000</v>
          </cell>
          <cell r="C778" t="str">
            <v>Vehicle</v>
          </cell>
        </row>
        <row r="779">
          <cell r="B779" t="str">
            <v>672000</v>
          </cell>
          <cell r="C779" t="str">
            <v>Fuel</v>
          </cell>
        </row>
        <row r="780">
          <cell r="B780" t="str">
            <v>681000</v>
          </cell>
          <cell r="C780" t="str">
            <v>Safety</v>
          </cell>
        </row>
        <row r="781">
          <cell r="B781" t="str">
            <v>690000</v>
          </cell>
          <cell r="C781" t="str">
            <v>Computer maintenance</v>
          </cell>
        </row>
        <row r="782">
          <cell r="B782" t="str">
            <v>691000</v>
          </cell>
          <cell r="C782" t="str">
            <v>Internet services</v>
          </cell>
        </row>
        <row r="783">
          <cell r="B783" t="str">
            <v>691010</v>
          </cell>
          <cell r="C783" t="str">
            <v>Internet services - Intercompany</v>
          </cell>
        </row>
        <row r="784">
          <cell r="B784" t="str">
            <v>692000</v>
          </cell>
          <cell r="C784" t="str">
            <v>Software license and maintenance</v>
          </cell>
        </row>
        <row r="785">
          <cell r="B785" t="str">
            <v>699900</v>
          </cell>
          <cell r="C785" t="str">
            <v>Salaries and benefits (Reporting purposes only)</v>
          </cell>
        </row>
        <row r="786">
          <cell r="B786" t="str">
            <v>700000</v>
          </cell>
          <cell r="C786" t="str">
            <v>Maintenance supplies</v>
          </cell>
        </row>
        <row r="787">
          <cell r="B787" t="str">
            <v>704000</v>
          </cell>
          <cell r="C787" t="str">
            <v>General office supplies</v>
          </cell>
        </row>
        <row r="788">
          <cell r="B788" t="str">
            <v>707000</v>
          </cell>
          <cell r="C788" t="str">
            <v>Small tools</v>
          </cell>
        </row>
        <row r="789">
          <cell r="B789" t="str">
            <v>708000</v>
          </cell>
          <cell r="C789" t="str">
            <v>Consumables</v>
          </cell>
        </row>
        <row r="790">
          <cell r="B790" t="str">
            <v>709000</v>
          </cell>
          <cell r="C790" t="str">
            <v>Other supplies</v>
          </cell>
        </row>
        <row r="791">
          <cell r="B791" t="str">
            <v>709900</v>
          </cell>
          <cell r="C791" t="str">
            <v>Purchase price variance</v>
          </cell>
        </row>
        <row r="792">
          <cell r="B792" t="str">
            <v>710000</v>
          </cell>
          <cell r="C792" t="str">
            <v>Rent</v>
          </cell>
        </row>
        <row r="793">
          <cell r="B793" t="str">
            <v>711000</v>
          </cell>
          <cell r="C793" t="str">
            <v>Repairs and maintenance - Equipment</v>
          </cell>
        </row>
        <row r="794">
          <cell r="B794" t="str">
            <v>711200</v>
          </cell>
          <cell r="C794" t="str">
            <v>Equipment repair</v>
          </cell>
        </row>
        <row r="795">
          <cell r="B795" t="str">
            <v>711500</v>
          </cell>
          <cell r="C795" t="str">
            <v>Equipment rental</v>
          </cell>
        </row>
        <row r="796">
          <cell r="B796" t="str">
            <v>720000</v>
          </cell>
          <cell r="C796" t="str">
            <v>Rent - Building</v>
          </cell>
        </row>
        <row r="797">
          <cell r="B797" t="str">
            <v>720500</v>
          </cell>
          <cell r="C797" t="str">
            <v>Rent - Outside storage</v>
          </cell>
        </row>
        <row r="798">
          <cell r="B798" t="str">
            <v>721000</v>
          </cell>
          <cell r="C798" t="str">
            <v>Utilities</v>
          </cell>
        </row>
        <row r="799">
          <cell r="B799" t="str">
            <v>721010</v>
          </cell>
          <cell r="C799" t="str">
            <v>Natural Gas</v>
          </cell>
        </row>
        <row r="800">
          <cell r="B800" t="str">
            <v>722000</v>
          </cell>
          <cell r="C800" t="str">
            <v>Property tax</v>
          </cell>
        </row>
        <row r="801">
          <cell r="B801" t="str">
            <v>723000</v>
          </cell>
          <cell r="C801" t="str">
            <v>Repairs and maintenance - Building</v>
          </cell>
        </row>
        <row r="802">
          <cell r="B802" t="str">
            <v>723500</v>
          </cell>
          <cell r="C802" t="str">
            <v>HVAC maintenance</v>
          </cell>
        </row>
        <row r="803">
          <cell r="B803" t="str">
            <v>724000</v>
          </cell>
          <cell r="C803" t="str">
            <v>Janitorial and landscaping service</v>
          </cell>
        </row>
        <row r="804">
          <cell r="B804" t="str">
            <v>725000</v>
          </cell>
          <cell r="C804" t="str">
            <v>Security service</v>
          </cell>
        </row>
        <row r="805">
          <cell r="B805" t="str">
            <v>726100</v>
          </cell>
          <cell r="C805" t="str">
            <v>WSIB</v>
          </cell>
        </row>
        <row r="806">
          <cell r="B806" t="str">
            <v>726200</v>
          </cell>
          <cell r="C806" t="str">
            <v>Insurance - Property</v>
          </cell>
        </row>
        <row r="807">
          <cell r="B807" t="str">
            <v>726300</v>
          </cell>
          <cell r="C807" t="str">
            <v>Insurance - General</v>
          </cell>
        </row>
        <row r="808">
          <cell r="B808" t="str">
            <v>726400</v>
          </cell>
          <cell r="C808" t="str">
            <v>Insurance - Automobile</v>
          </cell>
        </row>
        <row r="809">
          <cell r="B809" t="str">
            <v>730000</v>
          </cell>
          <cell r="C809" t="str">
            <v>Telephone</v>
          </cell>
        </row>
        <row r="810">
          <cell r="B810" t="str">
            <v>730010</v>
          </cell>
          <cell r="C810" t="str">
            <v>Telephone - Intercompany</v>
          </cell>
        </row>
        <row r="811">
          <cell r="B811" t="str">
            <v>731000</v>
          </cell>
          <cell r="C811" t="str">
            <v>Cellular and pager</v>
          </cell>
        </row>
        <row r="812">
          <cell r="B812" t="str">
            <v>735000</v>
          </cell>
          <cell r="C812" t="str">
            <v>Wireless communications</v>
          </cell>
        </row>
        <row r="813">
          <cell r="B813" t="str">
            <v>740000</v>
          </cell>
          <cell r="C813" t="str">
            <v>Freight postage and delivery</v>
          </cell>
        </row>
        <row r="814">
          <cell r="B814" t="str">
            <v>745000</v>
          </cell>
          <cell r="C814" t="str">
            <v>Emergency maintenance</v>
          </cell>
        </row>
        <row r="815">
          <cell r="B815" t="str">
            <v>750000</v>
          </cell>
          <cell r="C815" t="str">
            <v>Legal fees</v>
          </cell>
        </row>
        <row r="816">
          <cell r="B816" t="str">
            <v>751000</v>
          </cell>
          <cell r="C816" t="str">
            <v>Auditing fees</v>
          </cell>
        </row>
        <row r="817">
          <cell r="B817" t="str">
            <v>752000</v>
          </cell>
          <cell r="C817" t="str">
            <v>Tax service</v>
          </cell>
        </row>
        <row r="818">
          <cell r="B818" t="str">
            <v>753000</v>
          </cell>
          <cell r="C818" t="str">
            <v>Consulting</v>
          </cell>
        </row>
        <row r="819">
          <cell r="B819" t="str">
            <v>753500</v>
          </cell>
          <cell r="C819" t="str">
            <v>Tree trimming</v>
          </cell>
        </row>
        <row r="820">
          <cell r="B820" t="str">
            <v>754000</v>
          </cell>
          <cell r="C820" t="str">
            <v>Outside service provider</v>
          </cell>
        </row>
        <row r="821">
          <cell r="B821" t="str">
            <v>754500</v>
          </cell>
          <cell r="C821" t="str">
            <v>Service agreements</v>
          </cell>
        </row>
        <row r="822">
          <cell r="B822" t="str">
            <v>755000</v>
          </cell>
          <cell r="C822" t="str">
            <v>Other professional service</v>
          </cell>
        </row>
        <row r="823">
          <cell r="B823" t="str">
            <v>755500</v>
          </cell>
          <cell r="C823" t="str">
            <v>Joint use</v>
          </cell>
        </row>
        <row r="824">
          <cell r="B824" t="str">
            <v>755510</v>
          </cell>
          <cell r="C824" t="str">
            <v>Joint use - Intercompany</v>
          </cell>
        </row>
        <row r="825">
          <cell r="B825" t="str">
            <v>756000</v>
          </cell>
          <cell r="C825" t="str">
            <v>Outside sales commissions</v>
          </cell>
        </row>
        <row r="826">
          <cell r="B826" t="str">
            <v>756500</v>
          </cell>
          <cell r="C826" t="str">
            <v>Intercompany customer service charges</v>
          </cell>
        </row>
        <row r="827">
          <cell r="B827" t="str">
            <v>757000</v>
          </cell>
          <cell r="C827" t="str">
            <v>Management fee expense</v>
          </cell>
        </row>
        <row r="828">
          <cell r="B828" t="str">
            <v>757010</v>
          </cell>
          <cell r="C828" t="str">
            <v>Management fee expense - Intercompany - Horizon</v>
          </cell>
        </row>
        <row r="829">
          <cell r="B829" t="str">
            <v>757020</v>
          </cell>
          <cell r="C829" t="str">
            <v>Management fee expense - Intercompany - HUC</v>
          </cell>
        </row>
        <row r="830">
          <cell r="B830" t="str">
            <v>757500</v>
          </cell>
          <cell r="C830" t="str">
            <v>Honorarium</v>
          </cell>
        </row>
        <row r="831">
          <cell r="B831" t="str">
            <v>757510</v>
          </cell>
          <cell r="C831" t="str">
            <v>Board expenses</v>
          </cell>
        </row>
        <row r="832">
          <cell r="B832" t="str">
            <v>758000</v>
          </cell>
          <cell r="C832" t="str">
            <v>Meter reading - Hydro</v>
          </cell>
        </row>
        <row r="833">
          <cell r="B833" t="str">
            <v>758100</v>
          </cell>
          <cell r="C833" t="str">
            <v>Meter reading - Water</v>
          </cell>
        </row>
        <row r="834">
          <cell r="B834" t="str">
            <v>758500</v>
          </cell>
          <cell r="C834" t="str">
            <v>Meter cuts and reconnections</v>
          </cell>
        </row>
        <row r="835">
          <cell r="B835" t="str">
            <v>760000</v>
          </cell>
          <cell r="C835" t="str">
            <v>Bank charges</v>
          </cell>
        </row>
        <row r="836">
          <cell r="B836" t="str">
            <v>761000</v>
          </cell>
          <cell r="C836" t="str">
            <v>Bad debts</v>
          </cell>
        </row>
        <row r="837">
          <cell r="B837" t="str">
            <v>761500</v>
          </cell>
          <cell r="C837" t="str">
            <v>Bad debt recovery</v>
          </cell>
        </row>
        <row r="838">
          <cell r="B838" t="str">
            <v>761700</v>
          </cell>
          <cell r="C838" t="str">
            <v>Collection agency fees</v>
          </cell>
        </row>
        <row r="839">
          <cell r="B839" t="str">
            <v>763000</v>
          </cell>
          <cell r="C839" t="str">
            <v>Dues and subscriptions</v>
          </cell>
        </row>
        <row r="840">
          <cell r="B840" t="str">
            <v>764000</v>
          </cell>
          <cell r="C840" t="str">
            <v>Donations</v>
          </cell>
        </row>
        <row r="841">
          <cell r="B841" t="str">
            <v>764100</v>
          </cell>
          <cell r="C841" t="str">
            <v>Sponsorships</v>
          </cell>
        </row>
        <row r="842">
          <cell r="B842" t="str">
            <v>765000</v>
          </cell>
          <cell r="C842" t="str">
            <v>Conservation and demand management expense</v>
          </cell>
        </row>
        <row r="843">
          <cell r="B843" t="str">
            <v>765500</v>
          </cell>
          <cell r="C843" t="str">
            <v>Research and development</v>
          </cell>
        </row>
        <row r="844">
          <cell r="B844" t="str">
            <v>766000</v>
          </cell>
          <cell r="C844" t="str">
            <v>Issuance costs - Debenture</v>
          </cell>
        </row>
        <row r="845">
          <cell r="B845" t="str">
            <v>766500</v>
          </cell>
          <cell r="C845" t="str">
            <v>Letter of credit fees</v>
          </cell>
        </row>
        <row r="846">
          <cell r="B846" t="str">
            <v>767000</v>
          </cell>
          <cell r="C846" t="str">
            <v>Mergers and acquisitions</v>
          </cell>
        </row>
        <row r="847">
          <cell r="B847" t="str">
            <v>767500</v>
          </cell>
          <cell r="C847" t="str">
            <v>Project planning</v>
          </cell>
        </row>
        <row r="848">
          <cell r="B848" t="str">
            <v>768000</v>
          </cell>
          <cell r="C848" t="str">
            <v>Load transfers</v>
          </cell>
        </row>
        <row r="849">
          <cell r="B849" t="str">
            <v>768500</v>
          </cell>
          <cell r="C849" t="str">
            <v>Regulatory costs</v>
          </cell>
        </row>
        <row r="850">
          <cell r="B850" t="str">
            <v>769000</v>
          </cell>
          <cell r="C850" t="str">
            <v>Rounding difference (L)</v>
          </cell>
        </row>
        <row r="851">
          <cell r="B851" t="str">
            <v>770000</v>
          </cell>
          <cell r="C851" t="str">
            <v>Advertising</v>
          </cell>
        </row>
        <row r="852">
          <cell r="B852" t="str">
            <v>772000</v>
          </cell>
          <cell r="C852" t="str">
            <v>Sales promotion</v>
          </cell>
        </row>
        <row r="853">
          <cell r="B853" t="str">
            <v>773000</v>
          </cell>
          <cell r="C853" t="str">
            <v>Public relations</v>
          </cell>
        </row>
        <row r="854">
          <cell r="B854" t="str">
            <v>779000</v>
          </cell>
          <cell r="C854" t="str">
            <v>Marketing</v>
          </cell>
        </row>
        <row r="855">
          <cell r="B855" t="str">
            <v>780000</v>
          </cell>
          <cell r="C855" t="str">
            <v>Intercompany expense</v>
          </cell>
        </row>
        <row r="856">
          <cell r="B856" t="str">
            <v>781000</v>
          </cell>
          <cell r="C856" t="str">
            <v>Issue inventory charge - internal</v>
          </cell>
        </row>
        <row r="857">
          <cell r="B857" t="str">
            <v>781100</v>
          </cell>
          <cell r="C857" t="str">
            <v>Income from issue inventory - internal</v>
          </cell>
        </row>
        <row r="858">
          <cell r="B858" t="str">
            <v>790000</v>
          </cell>
          <cell r="C858" t="str">
            <v>Inventory value adjustments</v>
          </cell>
        </row>
        <row r="859">
          <cell r="B859" t="str">
            <v>792000</v>
          </cell>
          <cell r="C859" t="str">
            <v>Scrap and spoilage</v>
          </cell>
        </row>
        <row r="860">
          <cell r="B860" t="str">
            <v>792300</v>
          </cell>
          <cell r="C860" t="str">
            <v>Non-Inventory transfers between sites</v>
          </cell>
        </row>
        <row r="861">
          <cell r="B861" t="str">
            <v>792400</v>
          </cell>
          <cell r="C861" t="str">
            <v>Purchase price variances - inventory</v>
          </cell>
        </row>
        <row r="862">
          <cell r="B862" t="str">
            <v>792490</v>
          </cell>
          <cell r="C862" t="str">
            <v>Purchasing clearing - Balance must be zero</v>
          </cell>
        </row>
        <row r="863">
          <cell r="B863" t="str">
            <v>792500</v>
          </cell>
          <cell r="C863" t="str">
            <v>Inventory count adjustments</v>
          </cell>
        </row>
        <row r="864">
          <cell r="B864" t="str">
            <v>793000</v>
          </cell>
          <cell r="C864" t="str">
            <v>Inventory obsolesence</v>
          </cell>
        </row>
        <row r="865">
          <cell r="B865" t="str">
            <v>795000</v>
          </cell>
          <cell r="C865" t="str">
            <v>Impairment loss - Long-lived assets</v>
          </cell>
        </row>
        <row r="866">
          <cell r="B866" t="str">
            <v>796000</v>
          </cell>
          <cell r="C866" t="str">
            <v>Interest expense - Intercompany</v>
          </cell>
        </row>
        <row r="867">
          <cell r="B867" t="str">
            <v>799000</v>
          </cell>
          <cell r="C867" t="str">
            <v>Miscellaneous expense</v>
          </cell>
        </row>
        <row r="868">
          <cell r="B868" t="str">
            <v>799900</v>
          </cell>
          <cell r="C868" t="str">
            <v>Operating costs (Reporting purposes only)</v>
          </cell>
        </row>
        <row r="869">
          <cell r="B869" t="str">
            <v>799999</v>
          </cell>
          <cell r="C869" t="str">
            <v>FibreWired operating expenses</v>
          </cell>
        </row>
        <row r="870">
          <cell r="B870" t="str">
            <v>800000</v>
          </cell>
          <cell r="C870" t="str">
            <v>Amortization</v>
          </cell>
        </row>
        <row r="871">
          <cell r="B871" t="str">
            <v>800100</v>
          </cell>
          <cell r="C871" t="str">
            <v>Amortization - Stores and fleet</v>
          </cell>
        </row>
        <row r="872">
          <cell r="B872" t="str">
            <v>800500</v>
          </cell>
          <cell r="C872" t="str">
            <v>Amortization - Capital contribution</v>
          </cell>
        </row>
        <row r="873">
          <cell r="B873" t="str">
            <v>811500</v>
          </cell>
          <cell r="C873" t="str">
            <v>Unrealized gain on foreign currency exchange</v>
          </cell>
        </row>
        <row r="874">
          <cell r="B874" t="str">
            <v>811600</v>
          </cell>
          <cell r="C874" t="str">
            <v>Unrealized loss on foreign currency exchange</v>
          </cell>
        </row>
        <row r="875">
          <cell r="B875" t="str">
            <v>812000</v>
          </cell>
          <cell r="C875" t="str">
            <v>Interest expense</v>
          </cell>
        </row>
        <row r="876">
          <cell r="B876" t="str">
            <v>819000</v>
          </cell>
          <cell r="C876" t="str">
            <v>Other interest expense</v>
          </cell>
        </row>
        <row r="877">
          <cell r="B877" t="str">
            <v>830000</v>
          </cell>
          <cell r="C877" t="str">
            <v>Gain/loss on sale of assets</v>
          </cell>
        </row>
        <row r="878">
          <cell r="B878" t="str">
            <v>832000</v>
          </cell>
          <cell r="C878" t="str">
            <v>Gain/loss on disposal of assets</v>
          </cell>
        </row>
        <row r="879">
          <cell r="B879" t="str">
            <v>840000</v>
          </cell>
          <cell r="C879" t="str">
            <v>Minority interest expense</v>
          </cell>
        </row>
        <row r="880">
          <cell r="B880" t="str">
            <v>851000</v>
          </cell>
          <cell r="C880" t="str">
            <v>Payment in lieu of taxes - Federal</v>
          </cell>
        </row>
        <row r="881">
          <cell r="B881" t="str">
            <v>852000</v>
          </cell>
          <cell r="C881" t="str">
            <v>Payment in lieu of taxes - Provincial</v>
          </cell>
        </row>
        <row r="882">
          <cell r="B882" t="str">
            <v>853000</v>
          </cell>
          <cell r="C882" t="str">
            <v>Capital tax</v>
          </cell>
        </row>
        <row r="883">
          <cell r="B883" t="str">
            <v>860000</v>
          </cell>
          <cell r="C883" t="str">
            <v>Extraordinary income - Gross</v>
          </cell>
        </row>
        <row r="884">
          <cell r="B884" t="str">
            <v>860500</v>
          </cell>
          <cell r="C884" t="str">
            <v>Extraordinary losses - Gross</v>
          </cell>
        </row>
        <row r="885">
          <cell r="B885" t="str">
            <v>861000</v>
          </cell>
          <cell r="C885" t="str">
            <v>Extraordinary items - Tax effect</v>
          </cell>
        </row>
        <row r="886">
          <cell r="B886" t="str">
            <v>881000</v>
          </cell>
          <cell r="C886" t="str">
            <v>Foreign currency translation adjustment</v>
          </cell>
        </row>
        <row r="887">
          <cell r="B887" t="str">
            <v>885000</v>
          </cell>
          <cell r="C887" t="str">
            <v>Gain/loss on tax w/ currency translation</v>
          </cell>
        </row>
        <row r="888">
          <cell r="B888" t="str">
            <v>899900</v>
          </cell>
          <cell r="C888" t="str">
            <v>Depreciation and amortization (Reporting purposes only)</v>
          </cell>
        </row>
        <row r="889">
          <cell r="B889" t="str">
            <v>899910</v>
          </cell>
          <cell r="C889" t="str">
            <v>Income and large corporations taxes (Reporting purposes only)</v>
          </cell>
        </row>
        <row r="890">
          <cell r="B890" t="str">
            <v>900000</v>
          </cell>
          <cell r="C890" t="str">
            <v>Payroll burden - Costs recovered</v>
          </cell>
        </row>
        <row r="891">
          <cell r="B891" t="str">
            <v>900100</v>
          </cell>
          <cell r="C891" t="str">
            <v>Payroll burden - Costs allocated in</v>
          </cell>
        </row>
        <row r="892">
          <cell r="B892" t="str">
            <v>901000</v>
          </cell>
          <cell r="C892" t="str">
            <v>Fleet burden - Costs recovered</v>
          </cell>
        </row>
        <row r="893">
          <cell r="B893" t="str">
            <v>902000</v>
          </cell>
          <cell r="C893" t="str">
            <v>Stores burden - Costs recovered</v>
          </cell>
        </row>
        <row r="894">
          <cell r="B894" t="str">
            <v>902500</v>
          </cell>
          <cell r="C894" t="str">
            <v>Procurement burden - Costs recovered</v>
          </cell>
        </row>
        <row r="895">
          <cell r="B895" t="str">
            <v>903000</v>
          </cell>
          <cell r="C895" t="str">
            <v>Engineering burden - Costs recovered</v>
          </cell>
        </row>
        <row r="896">
          <cell r="B896" t="str">
            <v>903100</v>
          </cell>
          <cell r="C896" t="str">
            <v>Engineering cost centre - Costs recovered</v>
          </cell>
        </row>
        <row r="897">
          <cell r="B897" t="str">
            <v>903200</v>
          </cell>
          <cell r="C897" t="str">
            <v>Capital planning - Costs recovered</v>
          </cell>
        </row>
        <row r="898">
          <cell r="B898" t="str">
            <v>905000</v>
          </cell>
          <cell r="C898" t="str">
            <v>Building costs - Costs recovered</v>
          </cell>
        </row>
        <row r="899">
          <cell r="B899" t="str">
            <v>906000</v>
          </cell>
          <cell r="C899" t="str">
            <v>PC services costs - Costs recovered</v>
          </cell>
        </row>
        <row r="900">
          <cell r="B900" t="str">
            <v>906200</v>
          </cell>
          <cell r="C900" t="str">
            <v>Business applications - Costs recovered</v>
          </cell>
        </row>
        <row r="901">
          <cell r="B901" t="str">
            <v>910000</v>
          </cell>
          <cell r="C901" t="str">
            <v>Payroll burden - Costs allocated in</v>
          </cell>
        </row>
        <row r="902">
          <cell r="B902" t="str">
            <v>911000</v>
          </cell>
          <cell r="C902" t="str">
            <v>Fleet burden - Costs allocated in</v>
          </cell>
        </row>
        <row r="903">
          <cell r="B903" t="str">
            <v>912000</v>
          </cell>
          <cell r="C903" t="str">
            <v>Stores burden - Costs allocated in</v>
          </cell>
        </row>
        <row r="904">
          <cell r="B904" t="str">
            <v>912500</v>
          </cell>
          <cell r="C904" t="str">
            <v>Procurement burden - Costs allocated in</v>
          </cell>
        </row>
        <row r="905">
          <cell r="B905" t="str">
            <v>913000</v>
          </cell>
          <cell r="C905" t="str">
            <v>Engineering burden - Costs allocated in</v>
          </cell>
        </row>
        <row r="906">
          <cell r="B906" t="str">
            <v>913100</v>
          </cell>
          <cell r="C906" t="str">
            <v>Engineering cost centre - Costs allocated in</v>
          </cell>
        </row>
        <row r="907">
          <cell r="B907" t="str">
            <v>913200</v>
          </cell>
          <cell r="C907" t="str">
            <v>Capital planning - Costs allocated in</v>
          </cell>
        </row>
        <row r="908">
          <cell r="B908" t="str">
            <v>915000</v>
          </cell>
          <cell r="C908" t="str">
            <v>Building costs - Costs allocated in</v>
          </cell>
        </row>
        <row r="909">
          <cell r="B909" t="str">
            <v>916000</v>
          </cell>
          <cell r="C909" t="str">
            <v>PC services costs - Costs allocated in</v>
          </cell>
        </row>
        <row r="910">
          <cell r="B910" t="str">
            <v>916200</v>
          </cell>
          <cell r="C910" t="str">
            <v>Business applications - Costs allocated in</v>
          </cell>
        </row>
        <row r="911">
          <cell r="B911" t="str">
            <v>920000</v>
          </cell>
          <cell r="C911" t="str">
            <v>Variance account - Payroll burden</v>
          </cell>
        </row>
        <row r="912">
          <cell r="B912" t="str">
            <v>921000</v>
          </cell>
          <cell r="C912" t="str">
            <v>Variance account - Fleet burden</v>
          </cell>
        </row>
        <row r="913">
          <cell r="B913" t="str">
            <v>922000</v>
          </cell>
          <cell r="C913" t="str">
            <v>Variance account - Stores burden</v>
          </cell>
        </row>
        <row r="914">
          <cell r="B914" t="str">
            <v>923000</v>
          </cell>
          <cell r="C914" t="str">
            <v>Variance account - Engineering burden</v>
          </cell>
        </row>
        <row r="915">
          <cell r="B915" t="str">
            <v>930000</v>
          </cell>
          <cell r="C915" t="str">
            <v>Customer Service - Department contra account</v>
          </cell>
        </row>
        <row r="916">
          <cell r="B916" t="str">
            <v>940000</v>
          </cell>
          <cell r="C916" t="str">
            <v>Smater meter - OM&amp;A Contra</v>
          </cell>
        </row>
        <row r="917">
          <cell r="B917" t="str">
            <v>940010</v>
          </cell>
          <cell r="C917" t="str">
            <v>Smater meter - Depreciation Contra</v>
          </cell>
        </row>
        <row r="918">
          <cell r="B918" t="str">
            <v>980000</v>
          </cell>
          <cell r="C918" t="str">
            <v>Cost recovery account</v>
          </cell>
        </row>
        <row r="919">
          <cell r="B919" t="str">
            <v>999999</v>
          </cell>
          <cell r="C919" t="str">
            <v>Consolidation clearing - Income statement</v>
          </cell>
        </row>
        <row r="928">
          <cell r="D928" t="str">
            <v>Travel and accommodations</v>
          </cell>
        </row>
        <row r="929">
          <cell r="D929" t="str">
            <v>Advertising</v>
          </cell>
        </row>
        <row r="930">
          <cell r="D930" t="str">
            <v>Travel and accommodations</v>
          </cell>
        </row>
        <row r="931">
          <cell r="D931" t="str">
            <v>Other employee compensation</v>
          </cell>
        </row>
        <row r="932">
          <cell r="D932" t="str">
            <v>Telephone</v>
          </cell>
        </row>
        <row r="933">
          <cell r="D933" t="str">
            <v>Dues and subscriptions</v>
          </cell>
        </row>
        <row r="934">
          <cell r="D934" t="str">
            <v>Employee promotions</v>
          </cell>
        </row>
        <row r="935">
          <cell r="D935" t="str">
            <v>Subscriptions and memberships</v>
          </cell>
        </row>
        <row r="936">
          <cell r="D936" t="str">
            <v>Freight postage and delivery</v>
          </cell>
        </row>
        <row r="937">
          <cell r="D937" t="str">
            <v>Maintenance supplies</v>
          </cell>
        </row>
        <row r="938">
          <cell r="D938" t="str">
            <v>Marketing</v>
          </cell>
        </row>
        <row r="939">
          <cell r="D939" t="str">
            <v>Meals and entertainment</v>
          </cell>
        </row>
        <row r="940">
          <cell r="D940" t="str">
            <v>Meals and entertainment</v>
          </cell>
        </row>
        <row r="941">
          <cell r="D941" t="str">
            <v>Meals and entertainment</v>
          </cell>
        </row>
        <row r="942">
          <cell r="D942" t="str">
            <v>Mileage</v>
          </cell>
        </row>
        <row r="943">
          <cell r="D943" t="str">
            <v>Other employee compensation</v>
          </cell>
        </row>
        <row r="944">
          <cell r="D944" t="str">
            <v>General office supplies</v>
          </cell>
        </row>
        <row r="945">
          <cell r="D945" t="str">
            <v>Travel and accommodations</v>
          </cell>
        </row>
        <row r="946">
          <cell r="D946" t="str">
            <v>Subscriptions and memberships</v>
          </cell>
        </row>
        <row r="947">
          <cell r="D947" t="str">
            <v>Repairs and maintenance - Building</v>
          </cell>
        </row>
        <row r="948">
          <cell r="D948" t="str">
            <v>Repairs and maintenance - Equipment</v>
          </cell>
        </row>
        <row r="949">
          <cell r="D949" t="str">
            <v>Small tools</v>
          </cell>
        </row>
        <row r="950">
          <cell r="D950" t="str">
            <v>Safety</v>
          </cell>
        </row>
        <row r="951">
          <cell r="D951" t="str">
            <v>Promotions</v>
          </cell>
        </row>
        <row r="952">
          <cell r="D952" t="str">
            <v>Software license and maintenance</v>
          </cell>
        </row>
        <row r="953">
          <cell r="D953" t="str">
            <v>Training and development</v>
          </cell>
        </row>
        <row r="954">
          <cell r="D954" t="str">
            <v>Travel and accommodations</v>
          </cell>
        </row>
        <row r="955">
          <cell r="D955" t="str">
            <v>Training and development</v>
          </cell>
        </row>
        <row r="956">
          <cell r="D956" t="str">
            <v>Other employee compensation</v>
          </cell>
        </row>
      </sheetData>
      <sheetData sheetId="5" refreshError="1"/>
      <sheetData sheetId="6" refreshError="1"/>
      <sheetData sheetId="7" refreshError="1"/>
      <sheetData sheetId="8" refreshError="1">
        <row r="7">
          <cell r="S7" t="str">
            <v>Student - Workorder</v>
          </cell>
          <cell r="U7" t="str">
            <v>Student - Project</v>
          </cell>
        </row>
        <row r="8">
          <cell r="S8" t="str">
            <v/>
          </cell>
          <cell r="U8" t="str">
            <v>DIRECTOR, CUSTOMER CONNECTIONS</v>
          </cell>
        </row>
        <row r="9">
          <cell r="S9" t="str">
            <v/>
          </cell>
          <cell r="U9" t="str">
            <v/>
          </cell>
        </row>
        <row r="10">
          <cell r="S10" t="str">
            <v/>
          </cell>
          <cell r="U10" t="str">
            <v/>
          </cell>
        </row>
        <row r="11">
          <cell r="S11" t="str">
            <v/>
          </cell>
          <cell r="U11" t="str">
            <v/>
          </cell>
        </row>
        <row r="12">
          <cell r="S12" t="str">
            <v/>
          </cell>
          <cell r="U12" t="str">
            <v/>
          </cell>
        </row>
        <row r="13">
          <cell r="S13" t="str">
            <v/>
          </cell>
          <cell r="U13" t="str">
            <v/>
          </cell>
        </row>
        <row r="14">
          <cell r="S14" t="str">
            <v/>
          </cell>
          <cell r="U14" t="str">
            <v/>
          </cell>
        </row>
        <row r="15">
          <cell r="S15" t="str">
            <v/>
          </cell>
          <cell r="U15" t="str">
            <v/>
          </cell>
        </row>
        <row r="16">
          <cell r="S16" t="str">
            <v/>
          </cell>
          <cell r="U16" t="str">
            <v/>
          </cell>
        </row>
        <row r="17">
          <cell r="S17" t="str">
            <v/>
          </cell>
          <cell r="U17" t="str">
            <v/>
          </cell>
        </row>
        <row r="18">
          <cell r="S18" t="str">
            <v/>
          </cell>
          <cell r="U18" t="str">
            <v/>
          </cell>
        </row>
        <row r="19">
          <cell r="S19" t="str">
            <v/>
          </cell>
          <cell r="U19" t="str">
            <v/>
          </cell>
        </row>
        <row r="20">
          <cell r="S20" t="str">
            <v/>
          </cell>
          <cell r="U20" t="str">
            <v/>
          </cell>
        </row>
        <row r="21">
          <cell r="S21" t="str">
            <v/>
          </cell>
          <cell r="U21" t="str">
            <v/>
          </cell>
        </row>
        <row r="22">
          <cell r="S22" t="str">
            <v/>
          </cell>
          <cell r="U22" t="str">
            <v/>
          </cell>
        </row>
        <row r="23">
          <cell r="S23" t="str">
            <v/>
          </cell>
          <cell r="U23" t="str">
            <v/>
          </cell>
        </row>
        <row r="24">
          <cell r="S24" t="str">
            <v/>
          </cell>
          <cell r="U24" t="str">
            <v/>
          </cell>
        </row>
        <row r="25">
          <cell r="S25" t="str">
            <v/>
          </cell>
          <cell r="U25" t="str">
            <v/>
          </cell>
        </row>
        <row r="26">
          <cell r="S26" t="str">
            <v/>
          </cell>
          <cell r="U26" t="str">
            <v/>
          </cell>
        </row>
        <row r="27">
          <cell r="S27" t="str">
            <v/>
          </cell>
          <cell r="U27" t="str">
            <v/>
          </cell>
        </row>
        <row r="28">
          <cell r="S28" t="str">
            <v/>
          </cell>
          <cell r="U28" t="str">
            <v/>
          </cell>
        </row>
        <row r="29">
          <cell r="S29" t="str">
            <v/>
          </cell>
          <cell r="U29" t="str">
            <v/>
          </cell>
        </row>
        <row r="30">
          <cell r="S30" t="str">
            <v/>
          </cell>
          <cell r="U30" t="str">
            <v/>
          </cell>
        </row>
        <row r="31">
          <cell r="S31" t="str">
            <v/>
          </cell>
          <cell r="U31" t="str">
            <v/>
          </cell>
        </row>
        <row r="32">
          <cell r="S32" t="str">
            <v/>
          </cell>
          <cell r="U32" t="str">
            <v/>
          </cell>
        </row>
        <row r="33">
          <cell r="S33" t="str">
            <v/>
          </cell>
          <cell r="U33" t="str">
            <v/>
          </cell>
        </row>
        <row r="34">
          <cell r="S34" t="str">
            <v/>
          </cell>
          <cell r="U34" t="str">
            <v/>
          </cell>
        </row>
        <row r="35">
          <cell r="S35" t="str">
            <v/>
          </cell>
          <cell r="U35" t="str">
            <v/>
          </cell>
        </row>
        <row r="36">
          <cell r="S36" t="str">
            <v/>
          </cell>
          <cell r="U36" t="str">
            <v/>
          </cell>
        </row>
        <row r="37">
          <cell r="S37" t="str">
            <v/>
          </cell>
          <cell r="U37" t="str">
            <v/>
          </cell>
        </row>
        <row r="38">
          <cell r="S38" t="str">
            <v/>
          </cell>
          <cell r="U38" t="str">
            <v/>
          </cell>
        </row>
        <row r="39">
          <cell r="S39" t="str">
            <v/>
          </cell>
          <cell r="U39" t="str">
            <v/>
          </cell>
        </row>
        <row r="40">
          <cell r="S40" t="str">
            <v/>
          </cell>
          <cell r="U40" t="str">
            <v/>
          </cell>
        </row>
        <row r="41">
          <cell r="S41" t="str">
            <v/>
          </cell>
          <cell r="U41" t="str">
            <v/>
          </cell>
        </row>
        <row r="42">
          <cell r="S42" t="str">
            <v/>
          </cell>
          <cell r="U42" t="str">
            <v/>
          </cell>
        </row>
        <row r="43">
          <cell r="S43" t="str">
            <v/>
          </cell>
          <cell r="U43" t="str">
            <v/>
          </cell>
        </row>
        <row r="44">
          <cell r="S44" t="str">
            <v/>
          </cell>
          <cell r="U44" t="str">
            <v/>
          </cell>
        </row>
        <row r="45">
          <cell r="S45" t="str">
            <v/>
          </cell>
          <cell r="U45" t="str">
            <v/>
          </cell>
        </row>
        <row r="46">
          <cell r="S46" t="str">
            <v/>
          </cell>
          <cell r="U46" t="str">
            <v/>
          </cell>
        </row>
        <row r="47">
          <cell r="S47" t="str">
            <v/>
          </cell>
          <cell r="U47" t="str">
            <v/>
          </cell>
        </row>
        <row r="48">
          <cell r="S48" t="str">
            <v/>
          </cell>
          <cell r="U48" t="str">
            <v/>
          </cell>
        </row>
        <row r="49">
          <cell r="S49" t="str">
            <v/>
          </cell>
          <cell r="U49" t="str">
            <v/>
          </cell>
        </row>
        <row r="50">
          <cell r="S50" t="str">
            <v/>
          </cell>
          <cell r="U50" t="str">
            <v/>
          </cell>
        </row>
        <row r="51">
          <cell r="S51" t="str">
            <v/>
          </cell>
          <cell r="U51" t="str">
            <v/>
          </cell>
        </row>
        <row r="52">
          <cell r="S52" t="str">
            <v/>
          </cell>
          <cell r="U52" t="str">
            <v/>
          </cell>
        </row>
        <row r="53">
          <cell r="S53" t="str">
            <v/>
          </cell>
          <cell r="U53" t="str">
            <v/>
          </cell>
        </row>
        <row r="54">
          <cell r="S54" t="str">
            <v/>
          </cell>
          <cell r="U54" t="str">
            <v/>
          </cell>
        </row>
        <row r="55">
          <cell r="S55" t="str">
            <v/>
          </cell>
          <cell r="U55" t="str">
            <v/>
          </cell>
        </row>
        <row r="56">
          <cell r="S56" t="str">
            <v/>
          </cell>
          <cell r="U56" t="str">
            <v/>
          </cell>
        </row>
        <row r="57">
          <cell r="S57" t="str">
            <v/>
          </cell>
          <cell r="U57" t="str">
            <v/>
          </cell>
        </row>
        <row r="58">
          <cell r="S58" t="str">
            <v/>
          </cell>
          <cell r="U58" t="str">
            <v/>
          </cell>
        </row>
        <row r="59">
          <cell r="S59" t="str">
            <v/>
          </cell>
          <cell r="U59" t="str">
            <v/>
          </cell>
        </row>
        <row r="60">
          <cell r="S60" t="str">
            <v/>
          </cell>
          <cell r="U60" t="str">
            <v/>
          </cell>
        </row>
        <row r="61">
          <cell r="S61" t="str">
            <v/>
          </cell>
          <cell r="U61" t="str">
            <v/>
          </cell>
        </row>
        <row r="62">
          <cell r="S62" t="str">
            <v/>
          </cell>
          <cell r="U62" t="str">
            <v/>
          </cell>
        </row>
        <row r="63">
          <cell r="S63" t="str">
            <v/>
          </cell>
          <cell r="U63" t="str">
            <v/>
          </cell>
        </row>
        <row r="64">
          <cell r="S64" t="str">
            <v/>
          </cell>
          <cell r="U64" t="str">
            <v/>
          </cell>
        </row>
        <row r="65">
          <cell r="S65" t="str">
            <v/>
          </cell>
          <cell r="U65" t="str">
            <v/>
          </cell>
        </row>
        <row r="66">
          <cell r="S66" t="str">
            <v/>
          </cell>
          <cell r="U66" t="str">
            <v/>
          </cell>
        </row>
        <row r="67">
          <cell r="S67" t="str">
            <v/>
          </cell>
          <cell r="U67" t="str">
            <v/>
          </cell>
        </row>
        <row r="68">
          <cell r="S68" t="str">
            <v/>
          </cell>
          <cell r="U68" t="str">
            <v/>
          </cell>
        </row>
        <row r="69">
          <cell r="S69" t="str">
            <v/>
          </cell>
          <cell r="U69" t="str">
            <v/>
          </cell>
        </row>
        <row r="70">
          <cell r="S70" t="str">
            <v/>
          </cell>
          <cell r="U70" t="str">
            <v/>
          </cell>
        </row>
        <row r="71">
          <cell r="S71" t="str">
            <v/>
          </cell>
          <cell r="U71" t="str">
            <v/>
          </cell>
        </row>
        <row r="72">
          <cell r="S72" t="str">
            <v/>
          </cell>
          <cell r="U72" t="str">
            <v/>
          </cell>
        </row>
        <row r="73">
          <cell r="S73" t="str">
            <v/>
          </cell>
          <cell r="U73" t="str">
            <v/>
          </cell>
        </row>
        <row r="74">
          <cell r="S74" t="str">
            <v/>
          </cell>
          <cell r="U74" t="str">
            <v/>
          </cell>
        </row>
        <row r="75">
          <cell r="S75" t="str">
            <v/>
          </cell>
          <cell r="U75" t="str">
            <v/>
          </cell>
        </row>
        <row r="76">
          <cell r="S76" t="str">
            <v/>
          </cell>
          <cell r="U76" t="str">
            <v/>
          </cell>
        </row>
        <row r="77">
          <cell r="S77" t="str">
            <v/>
          </cell>
          <cell r="U77" t="str">
            <v/>
          </cell>
        </row>
        <row r="78">
          <cell r="S78" t="str">
            <v/>
          </cell>
          <cell r="U78" t="str">
            <v/>
          </cell>
        </row>
        <row r="79">
          <cell r="S79" t="str">
            <v/>
          </cell>
          <cell r="U79" t="str">
            <v/>
          </cell>
        </row>
        <row r="80">
          <cell r="S80" t="str">
            <v/>
          </cell>
          <cell r="U80" t="str">
            <v/>
          </cell>
        </row>
        <row r="81">
          <cell r="S81" t="str">
            <v/>
          </cell>
          <cell r="U81" t="str">
            <v/>
          </cell>
        </row>
        <row r="82">
          <cell r="S82" t="str">
            <v/>
          </cell>
          <cell r="U82" t="str">
            <v/>
          </cell>
        </row>
        <row r="83">
          <cell r="S83" t="str">
            <v/>
          </cell>
          <cell r="U83" t="str">
            <v/>
          </cell>
        </row>
        <row r="84">
          <cell r="S84" t="str">
            <v/>
          </cell>
          <cell r="U84" t="str">
            <v/>
          </cell>
        </row>
        <row r="85">
          <cell r="S85" t="str">
            <v/>
          </cell>
          <cell r="U85" t="str">
            <v/>
          </cell>
        </row>
        <row r="86">
          <cell r="S86" t="str">
            <v/>
          </cell>
          <cell r="U86" t="str">
            <v/>
          </cell>
        </row>
        <row r="87">
          <cell r="S87" t="str">
            <v/>
          </cell>
          <cell r="U87" t="str">
            <v/>
          </cell>
        </row>
        <row r="88">
          <cell r="S88" t="str">
            <v/>
          </cell>
          <cell r="U88" t="str">
            <v/>
          </cell>
        </row>
        <row r="89">
          <cell r="S89" t="str">
            <v/>
          </cell>
          <cell r="U89" t="str">
            <v/>
          </cell>
        </row>
        <row r="90">
          <cell r="S90" t="str">
            <v/>
          </cell>
          <cell r="U90" t="str">
            <v/>
          </cell>
        </row>
        <row r="91">
          <cell r="S91" t="str">
            <v/>
          </cell>
          <cell r="U91" t="str">
            <v/>
          </cell>
        </row>
        <row r="92">
          <cell r="S92" t="str">
            <v/>
          </cell>
          <cell r="U92" t="str">
            <v/>
          </cell>
        </row>
        <row r="93">
          <cell r="S93" t="str">
            <v/>
          </cell>
          <cell r="U93" t="str">
            <v/>
          </cell>
        </row>
        <row r="94">
          <cell r="S94" t="str">
            <v/>
          </cell>
          <cell r="U94" t="str">
            <v/>
          </cell>
        </row>
        <row r="95">
          <cell r="S95" t="str">
            <v/>
          </cell>
          <cell r="U95" t="str">
            <v/>
          </cell>
        </row>
        <row r="96">
          <cell r="S96" t="str">
            <v/>
          </cell>
          <cell r="U96" t="str">
            <v/>
          </cell>
        </row>
        <row r="97">
          <cell r="S97" t="str">
            <v/>
          </cell>
          <cell r="U97" t="str">
            <v/>
          </cell>
        </row>
        <row r="98">
          <cell r="S98" t="str">
            <v/>
          </cell>
          <cell r="U98" t="str">
            <v/>
          </cell>
        </row>
        <row r="99">
          <cell r="S99" t="str">
            <v/>
          </cell>
          <cell r="U99" t="str">
            <v/>
          </cell>
        </row>
        <row r="100">
          <cell r="S100" t="str">
            <v/>
          </cell>
          <cell r="U100" t="str">
            <v/>
          </cell>
        </row>
        <row r="101">
          <cell r="S101" t="str">
            <v/>
          </cell>
          <cell r="U101" t="str">
            <v/>
          </cell>
        </row>
        <row r="102">
          <cell r="S102" t="str">
            <v/>
          </cell>
          <cell r="U102" t="str">
            <v/>
          </cell>
        </row>
        <row r="103">
          <cell r="S103" t="str">
            <v/>
          </cell>
          <cell r="U103" t="str">
            <v/>
          </cell>
        </row>
        <row r="104">
          <cell r="S104" t="str">
            <v/>
          </cell>
          <cell r="U104" t="str">
            <v/>
          </cell>
        </row>
        <row r="105">
          <cell r="S105" t="str">
            <v/>
          </cell>
          <cell r="U105" t="str">
            <v/>
          </cell>
        </row>
        <row r="106">
          <cell r="S106" t="str">
            <v/>
          </cell>
          <cell r="U106" t="str">
            <v/>
          </cell>
        </row>
        <row r="107">
          <cell r="S107" t="str">
            <v/>
          </cell>
          <cell r="U107" t="str">
            <v/>
          </cell>
        </row>
        <row r="108">
          <cell r="S108" t="str">
            <v/>
          </cell>
          <cell r="U108" t="str">
            <v/>
          </cell>
        </row>
        <row r="109">
          <cell r="S109" t="str">
            <v/>
          </cell>
          <cell r="U109" t="str">
            <v/>
          </cell>
        </row>
        <row r="110">
          <cell r="S110" t="str">
            <v/>
          </cell>
          <cell r="U110" t="str">
            <v/>
          </cell>
        </row>
        <row r="111">
          <cell r="S111" t="str">
            <v/>
          </cell>
          <cell r="U111" t="str">
            <v/>
          </cell>
        </row>
        <row r="112">
          <cell r="S112" t="str">
            <v/>
          </cell>
          <cell r="U112" t="str">
            <v/>
          </cell>
        </row>
        <row r="113">
          <cell r="S113" t="str">
            <v/>
          </cell>
          <cell r="U113" t="str">
            <v/>
          </cell>
        </row>
        <row r="114">
          <cell r="S114" t="str">
            <v/>
          </cell>
          <cell r="U114" t="str">
            <v/>
          </cell>
        </row>
        <row r="115">
          <cell r="S115" t="str">
            <v/>
          </cell>
          <cell r="U115" t="str">
            <v/>
          </cell>
        </row>
        <row r="116">
          <cell r="S116" t="str">
            <v/>
          </cell>
          <cell r="U116" t="str">
            <v/>
          </cell>
        </row>
        <row r="117">
          <cell r="S117" t="str">
            <v/>
          </cell>
          <cell r="U117" t="str">
            <v/>
          </cell>
        </row>
        <row r="118">
          <cell r="S118" t="str">
            <v/>
          </cell>
          <cell r="U118" t="str">
            <v/>
          </cell>
        </row>
        <row r="119">
          <cell r="S119" t="str">
            <v/>
          </cell>
          <cell r="U119" t="str">
            <v/>
          </cell>
        </row>
        <row r="120">
          <cell r="S120" t="str">
            <v/>
          </cell>
          <cell r="U120" t="str">
            <v/>
          </cell>
        </row>
        <row r="121">
          <cell r="S121" t="str">
            <v/>
          </cell>
          <cell r="U121" t="str">
            <v/>
          </cell>
        </row>
        <row r="122">
          <cell r="S122" t="str">
            <v/>
          </cell>
          <cell r="U122" t="str">
            <v/>
          </cell>
        </row>
        <row r="123">
          <cell r="S123" t="str">
            <v/>
          </cell>
          <cell r="U123" t="str">
            <v/>
          </cell>
        </row>
        <row r="124">
          <cell r="S124" t="str">
            <v/>
          </cell>
          <cell r="U124" t="str">
            <v/>
          </cell>
        </row>
        <row r="125">
          <cell r="S125" t="str">
            <v/>
          </cell>
          <cell r="U125" t="str">
            <v/>
          </cell>
        </row>
        <row r="126">
          <cell r="S126" t="str">
            <v/>
          </cell>
          <cell r="U126" t="str">
            <v/>
          </cell>
        </row>
        <row r="127">
          <cell r="S127" t="str">
            <v/>
          </cell>
          <cell r="U127" t="str">
            <v/>
          </cell>
        </row>
        <row r="128">
          <cell r="S128" t="str">
            <v/>
          </cell>
          <cell r="U128" t="str">
            <v/>
          </cell>
        </row>
        <row r="129">
          <cell r="S129" t="str">
            <v/>
          </cell>
          <cell r="U129" t="str">
            <v/>
          </cell>
        </row>
        <row r="130">
          <cell r="S130" t="str">
            <v/>
          </cell>
          <cell r="U130" t="str">
            <v/>
          </cell>
        </row>
        <row r="131">
          <cell r="S131" t="str">
            <v/>
          </cell>
          <cell r="U131" t="str">
            <v/>
          </cell>
        </row>
        <row r="132">
          <cell r="S132" t="str">
            <v/>
          </cell>
          <cell r="U132" t="str">
            <v/>
          </cell>
        </row>
        <row r="133">
          <cell r="S133" t="str">
            <v/>
          </cell>
          <cell r="U133" t="str">
            <v/>
          </cell>
        </row>
        <row r="134">
          <cell r="S134" t="str">
            <v/>
          </cell>
          <cell r="U134" t="str">
            <v/>
          </cell>
        </row>
        <row r="135">
          <cell r="S135" t="str">
            <v/>
          </cell>
          <cell r="U135" t="str">
            <v/>
          </cell>
        </row>
        <row r="136">
          <cell r="S136" t="str">
            <v/>
          </cell>
          <cell r="U136" t="str">
            <v/>
          </cell>
        </row>
        <row r="137">
          <cell r="S137" t="str">
            <v/>
          </cell>
          <cell r="U137" t="str">
            <v/>
          </cell>
        </row>
      </sheetData>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3. Rate Class Selection"/>
      <sheetName val="4. Growth Factor - NUM_CALC1"/>
      <sheetName val="5. Growth Factor - NUM_CALC2"/>
      <sheetName val="6. Rev_Requ_Check"/>
      <sheetName val="7. Growth Factor - DEN_CALC1"/>
      <sheetName val="8. Revenue Proportions"/>
      <sheetName val="9. Threshold Test"/>
      <sheetName val="10b. Proposed ACM ICM Projects"/>
      <sheetName val="11. Incremental Capital Adj."/>
      <sheetName val="12. Opt 1-Rate Rider Calc F &amp; V"/>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6">
          <cell r="E16">
            <v>9.0000000000000011E-3</v>
          </cell>
        </row>
        <row r="20">
          <cell r="E20">
            <v>-2.7231117532962312E-3</v>
          </cell>
        </row>
        <row r="49">
          <cell r="E49">
            <v>610456833.28499997</v>
          </cell>
        </row>
        <row r="51">
          <cell r="E51">
            <v>28721695</v>
          </cell>
        </row>
      </sheetData>
      <sheetData sheetId="8" refreshError="1"/>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oughput Revenue Analysis"/>
      <sheetName val="Distribution Revenue by Source"/>
      <sheetName val="Unit Revenues"/>
      <sheetName val="Dx. Revenue - Norm. Forecasts"/>
      <sheetName val="Forecast Data 2006 - 2008"/>
      <sheetName val="Distribution Rates 2006 - 2008"/>
    </sheetNames>
    <sheetDataSet>
      <sheetData sheetId="0" refreshError="1"/>
      <sheetData sheetId="1">
        <row r="21">
          <cell r="B21">
            <v>580684.99</v>
          </cell>
        </row>
        <row r="22">
          <cell r="B22">
            <v>349191.33</v>
          </cell>
        </row>
        <row r="25">
          <cell r="C25">
            <v>728450.79099999997</v>
          </cell>
        </row>
      </sheetData>
      <sheetData sheetId="2" refreshError="1"/>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99"/>
      <sheetName val="Selected 2000"/>
      <sheetName val="Budget 2000"/>
      <sheetName val="Projects99"/>
      <sheetName val="Projects"/>
      <sheetName val="MW-min"/>
      <sheetName val="SUM2000"/>
      <sheetName val="Work Units"/>
      <sheetName val="Global"/>
    </sheetNames>
    <sheetDataSet>
      <sheetData sheetId="0">
        <row r="1">
          <cell r="B1" t="str">
            <v>POSSIBLE  SYSTEM   CAPITAL PROJECTS  -  2000</v>
          </cell>
        </row>
      </sheetData>
      <sheetData sheetId="1" refreshError="1"/>
      <sheetData sheetId="2"/>
      <sheetData sheetId="3" refreshError="1"/>
      <sheetData sheetId="4" refreshError="1"/>
      <sheetData sheetId="5"/>
      <sheetData sheetId="6">
        <row r="6">
          <cell r="C6" t="str">
            <v>TABLE 1</v>
          </cell>
        </row>
      </sheetData>
      <sheetData sheetId="7" refreshError="1">
        <row r="2">
          <cell r="G2" t="str">
            <v>TABLE 2 - COMPARATIVE COSTING</v>
          </cell>
        </row>
        <row r="3">
          <cell r="G3" t="str">
            <v>(1997 - 2000)</v>
          </cell>
        </row>
        <row r="5">
          <cell r="C5">
            <v>1997</v>
          </cell>
          <cell r="G5">
            <v>1998</v>
          </cell>
          <cell r="K5">
            <v>1999</v>
          </cell>
          <cell r="O5">
            <v>2000</v>
          </cell>
        </row>
        <row r="6">
          <cell r="B6" t="str">
            <v>CATEGORY</v>
          </cell>
          <cell r="C6" t="str">
            <v>Capacity</v>
          </cell>
          <cell r="E6" t="str">
            <v>Capital</v>
          </cell>
          <cell r="F6" t="str">
            <v xml:space="preserve">Unit </v>
          </cell>
          <cell r="G6" t="str">
            <v>Capacity</v>
          </cell>
          <cell r="I6" t="str">
            <v>Capital</v>
          </cell>
          <cell r="J6" t="str">
            <v xml:space="preserve">Unit </v>
          </cell>
          <cell r="K6" t="str">
            <v>Capacity</v>
          </cell>
          <cell r="M6" t="str">
            <v>Capital</v>
          </cell>
          <cell r="N6" t="str">
            <v xml:space="preserve">Unit </v>
          </cell>
          <cell r="O6" t="str">
            <v>Capacity</v>
          </cell>
          <cell r="Q6" t="str">
            <v>Capital</v>
          </cell>
          <cell r="R6" t="str">
            <v xml:space="preserve">Unit </v>
          </cell>
        </row>
        <row r="7">
          <cell r="C7" t="str">
            <v>(MW)</v>
          </cell>
          <cell r="D7" t="str">
            <v>Quantity</v>
          </cell>
          <cell r="E7" t="str">
            <v>Expenditure</v>
          </cell>
          <cell r="F7" t="str">
            <v>Cost</v>
          </cell>
          <cell r="G7" t="str">
            <v>(MW)</v>
          </cell>
          <cell r="H7" t="str">
            <v>Quantity</v>
          </cell>
          <cell r="I7" t="str">
            <v>Expenditure</v>
          </cell>
          <cell r="J7" t="str">
            <v>Cost</v>
          </cell>
          <cell r="K7" t="str">
            <v>(MW)</v>
          </cell>
          <cell r="L7" t="str">
            <v>Quantity</v>
          </cell>
          <cell r="M7" t="str">
            <v>Expenditure</v>
          </cell>
          <cell r="N7" t="str">
            <v>Cost</v>
          </cell>
          <cell r="O7" t="str">
            <v>(MW)</v>
          </cell>
          <cell r="P7" t="str">
            <v>Quantity</v>
          </cell>
          <cell r="Q7" t="str">
            <v>Expenditure</v>
          </cell>
          <cell r="R7" t="str">
            <v>Cost</v>
          </cell>
        </row>
        <row r="9">
          <cell r="B9" t="str">
            <v>Subtransmission</v>
          </cell>
          <cell r="C9">
            <v>21</v>
          </cell>
          <cell r="E9">
            <v>2237000</v>
          </cell>
          <cell r="F9">
            <v>106.52380952380952</v>
          </cell>
          <cell r="G9">
            <v>17</v>
          </cell>
          <cell r="I9">
            <v>1600000</v>
          </cell>
          <cell r="J9">
            <v>94.117647058823536</v>
          </cell>
          <cell r="K9">
            <v>20</v>
          </cell>
          <cell r="M9">
            <v>1630000</v>
          </cell>
          <cell r="N9">
            <v>81.5</v>
          </cell>
          <cell r="O9">
            <v>86</v>
          </cell>
          <cell r="Q9">
            <v>2865000</v>
          </cell>
          <cell r="R9">
            <v>33.313953488372093</v>
          </cell>
        </row>
        <row r="10">
          <cell r="B10" t="str">
            <v xml:space="preserve"> - kM of Conductors</v>
          </cell>
          <cell r="D10">
            <v>64.7</v>
          </cell>
          <cell r="H10">
            <v>57.5</v>
          </cell>
          <cell r="L10">
            <v>60</v>
          </cell>
          <cell r="P10">
            <v>80</v>
          </cell>
        </row>
        <row r="11">
          <cell r="B11" t="str">
            <v xml:space="preserve"> - No. of Poles</v>
          </cell>
          <cell r="D11">
            <v>114</v>
          </cell>
          <cell r="H11">
            <v>115</v>
          </cell>
          <cell r="L11">
            <v>120</v>
          </cell>
          <cell r="P11">
            <v>150</v>
          </cell>
        </row>
        <row r="14">
          <cell r="B14" t="str">
            <v>Distribution</v>
          </cell>
          <cell r="C14">
            <v>13</v>
          </cell>
          <cell r="E14">
            <v>1052000</v>
          </cell>
          <cell r="F14">
            <v>80.92307692307692</v>
          </cell>
          <cell r="G14">
            <v>15</v>
          </cell>
          <cell r="I14">
            <v>1150000</v>
          </cell>
          <cell r="J14">
            <v>76.666666666666671</v>
          </cell>
          <cell r="K14">
            <v>13</v>
          </cell>
          <cell r="M14">
            <v>950000</v>
          </cell>
          <cell r="N14">
            <v>73.07692307692308</v>
          </cell>
          <cell r="O14">
            <v>10</v>
          </cell>
          <cell r="Q14">
            <v>810000</v>
          </cell>
          <cell r="R14">
            <v>81</v>
          </cell>
        </row>
        <row r="15">
          <cell r="B15" t="str">
            <v xml:space="preserve"> - kM of Conductors</v>
          </cell>
          <cell r="D15">
            <v>53.3</v>
          </cell>
          <cell r="H15">
            <v>18.2</v>
          </cell>
          <cell r="L15">
            <v>22</v>
          </cell>
          <cell r="P15">
            <v>47.8</v>
          </cell>
        </row>
        <row r="16">
          <cell r="B16" t="str">
            <v xml:space="preserve"> - No. of Poles</v>
          </cell>
          <cell r="D16">
            <v>50</v>
          </cell>
          <cell r="H16">
            <v>65</v>
          </cell>
          <cell r="L16">
            <v>55</v>
          </cell>
          <cell r="P16">
            <v>61</v>
          </cell>
        </row>
        <row r="19">
          <cell r="B19" t="str">
            <v>Substations (Transformation)</v>
          </cell>
          <cell r="C19">
            <v>30</v>
          </cell>
          <cell r="E19">
            <v>2037000</v>
          </cell>
          <cell r="F19">
            <v>67.900000000000006</v>
          </cell>
          <cell r="G19">
            <v>40</v>
          </cell>
          <cell r="I19">
            <v>2800000</v>
          </cell>
          <cell r="J19">
            <v>70</v>
          </cell>
          <cell r="K19">
            <v>50</v>
          </cell>
          <cell r="M19">
            <v>3287000</v>
          </cell>
          <cell r="N19">
            <v>65.739999999999995</v>
          </cell>
          <cell r="O19">
            <v>60</v>
          </cell>
          <cell r="Q19">
            <v>3050000</v>
          </cell>
          <cell r="R19">
            <v>50.833333333333336</v>
          </cell>
        </row>
        <row r="22">
          <cell r="B22" t="str">
            <v>Subdivision Rebuilds</v>
          </cell>
          <cell r="C22">
            <v>7</v>
          </cell>
          <cell r="E22">
            <v>5744000</v>
          </cell>
          <cell r="F22">
            <v>820.57142857142856</v>
          </cell>
          <cell r="G22">
            <v>5</v>
          </cell>
          <cell r="I22">
            <v>5200000</v>
          </cell>
          <cell r="J22">
            <v>1040</v>
          </cell>
          <cell r="K22">
            <v>5</v>
          </cell>
          <cell r="M22">
            <v>3600000</v>
          </cell>
          <cell r="N22">
            <v>720</v>
          </cell>
          <cell r="O22">
            <v>7</v>
          </cell>
          <cell r="Q22">
            <v>2500000</v>
          </cell>
          <cell r="R22">
            <v>357.14285714285717</v>
          </cell>
        </row>
        <row r="23">
          <cell r="B23" t="str">
            <v xml:space="preserve"> - No. of Homes</v>
          </cell>
          <cell r="D23">
            <v>600</v>
          </cell>
          <cell r="F23">
            <v>9573.3333333333339</v>
          </cell>
          <cell r="H23">
            <v>700</v>
          </cell>
          <cell r="J23">
            <v>7428.5714285714284</v>
          </cell>
          <cell r="L23">
            <v>500</v>
          </cell>
          <cell r="N23">
            <v>7200</v>
          </cell>
          <cell r="P23">
            <v>500</v>
          </cell>
          <cell r="R23">
            <v>5000</v>
          </cell>
        </row>
        <row r="26">
          <cell r="B26" t="str">
            <v>Road Relocations</v>
          </cell>
        </row>
        <row r="27">
          <cell r="B27" t="str">
            <v xml:space="preserve"> - kM of Conductors</v>
          </cell>
          <cell r="C27">
            <v>0</v>
          </cell>
          <cell r="D27">
            <v>41.1</v>
          </cell>
          <cell r="E27">
            <v>1561000</v>
          </cell>
          <cell r="F27">
            <v>37980.53527980535</v>
          </cell>
          <cell r="G27">
            <v>0</v>
          </cell>
          <cell r="H27">
            <v>18.899999999999999</v>
          </cell>
          <cell r="I27">
            <v>1400000</v>
          </cell>
          <cell r="J27">
            <v>74074.074074074073</v>
          </cell>
          <cell r="K27">
            <v>0</v>
          </cell>
          <cell r="L27">
            <v>17</v>
          </cell>
          <cell r="M27">
            <v>1200000</v>
          </cell>
          <cell r="N27">
            <v>70588.23529411765</v>
          </cell>
          <cell r="O27">
            <v>0</v>
          </cell>
          <cell r="P27">
            <v>23</v>
          </cell>
          <cell r="Q27">
            <v>1600000</v>
          </cell>
          <cell r="R27">
            <v>69565.217391304352</v>
          </cell>
        </row>
        <row r="30">
          <cell r="B30" t="str">
            <v>Industrial &amp; Commercial Services</v>
          </cell>
          <cell r="C30">
            <v>0</v>
          </cell>
          <cell r="G30">
            <v>0</v>
          </cell>
          <cell r="K30">
            <v>0</v>
          </cell>
          <cell r="O30">
            <v>0</v>
          </cell>
        </row>
        <row r="31">
          <cell r="B31" t="str">
            <v xml:space="preserve"> - Number of Services</v>
          </cell>
          <cell r="D31">
            <v>135</v>
          </cell>
          <cell r="E31">
            <v>3886000</v>
          </cell>
          <cell r="F31">
            <v>28785.185185185186</v>
          </cell>
          <cell r="H31">
            <v>165</v>
          </cell>
          <cell r="I31">
            <v>4675419</v>
          </cell>
          <cell r="J31">
            <v>28335.872727272726</v>
          </cell>
          <cell r="L31">
            <v>180</v>
          </cell>
          <cell r="M31">
            <v>5000000</v>
          </cell>
          <cell r="N31">
            <v>27777.777777777777</v>
          </cell>
          <cell r="P31">
            <v>190</v>
          </cell>
          <cell r="Q31">
            <v>5000000</v>
          </cell>
          <cell r="R31">
            <v>26315.78947368421</v>
          </cell>
        </row>
        <row r="34">
          <cell r="B34" t="str">
            <v>O/H Distribution Maintenance</v>
          </cell>
          <cell r="C34">
            <v>0</v>
          </cell>
          <cell r="G34">
            <v>0</v>
          </cell>
          <cell r="K34">
            <v>0</v>
          </cell>
          <cell r="O34">
            <v>0</v>
          </cell>
        </row>
        <row r="36">
          <cell r="B36" t="str">
            <v xml:space="preserve"> - Wood &amp; Concrete Pole Replacements</v>
          </cell>
        </row>
        <row r="37">
          <cell r="B37" t="str">
            <v xml:space="preserve">     - Number of Poles</v>
          </cell>
          <cell r="D37">
            <v>42</v>
          </cell>
          <cell r="E37">
            <v>307000</v>
          </cell>
          <cell r="F37">
            <v>7309.5238095238092</v>
          </cell>
          <cell r="H37">
            <v>70</v>
          </cell>
          <cell r="I37">
            <v>460000</v>
          </cell>
          <cell r="J37">
            <v>6571.4285714285716</v>
          </cell>
          <cell r="L37">
            <v>65</v>
          </cell>
          <cell r="M37">
            <v>420000</v>
          </cell>
          <cell r="N37">
            <v>6461.5384615384619</v>
          </cell>
          <cell r="P37">
            <v>65</v>
          </cell>
          <cell r="Q37">
            <v>325000</v>
          </cell>
          <cell r="R37">
            <v>5000</v>
          </cell>
        </row>
        <row r="39">
          <cell r="B39" t="str">
            <v xml:space="preserve"> - Overhead Switch Replacement</v>
          </cell>
        </row>
        <row r="40">
          <cell r="B40" t="str">
            <v xml:space="preserve">     - Number of Switches</v>
          </cell>
          <cell r="D40">
            <v>17</v>
          </cell>
          <cell r="E40">
            <v>325000</v>
          </cell>
          <cell r="F40">
            <v>19117.647058823528</v>
          </cell>
          <cell r="H40">
            <v>24</v>
          </cell>
          <cell r="I40">
            <v>435000</v>
          </cell>
          <cell r="J40">
            <v>18125</v>
          </cell>
          <cell r="L40">
            <v>17</v>
          </cell>
          <cell r="M40">
            <v>200000</v>
          </cell>
          <cell r="N40">
            <v>11764.705882352941</v>
          </cell>
          <cell r="P40">
            <v>16</v>
          </cell>
          <cell r="Q40">
            <v>275000</v>
          </cell>
          <cell r="R40">
            <v>17187.5</v>
          </cell>
        </row>
        <row r="41">
          <cell r="B41" t="str">
            <v xml:space="preserve">     - Number of Insulators</v>
          </cell>
          <cell r="D41">
            <v>200</v>
          </cell>
          <cell r="E41">
            <v>33000</v>
          </cell>
          <cell r="F41">
            <v>165</v>
          </cell>
          <cell r="H41">
            <v>2000</v>
          </cell>
          <cell r="I41">
            <v>300000</v>
          </cell>
          <cell r="J41">
            <v>150</v>
          </cell>
          <cell r="L41">
            <v>780</v>
          </cell>
          <cell r="M41">
            <v>110000</v>
          </cell>
          <cell r="N41">
            <v>141.02564102564102</v>
          </cell>
          <cell r="P41">
            <v>1200</v>
          </cell>
          <cell r="Q41">
            <v>150000</v>
          </cell>
          <cell r="R41">
            <v>125</v>
          </cell>
        </row>
        <row r="43">
          <cell r="B43" t="str">
            <v xml:space="preserve"> - Feeder Overhauls</v>
          </cell>
        </row>
        <row r="44">
          <cell r="B44" t="str">
            <v xml:space="preserve">     - kM of Circuits</v>
          </cell>
          <cell r="D44">
            <v>13</v>
          </cell>
          <cell r="E44">
            <v>625000</v>
          </cell>
          <cell r="F44">
            <v>48076.923076923078</v>
          </cell>
          <cell r="H44">
            <v>8</v>
          </cell>
          <cell r="I44">
            <v>370000</v>
          </cell>
          <cell r="J44">
            <v>46250</v>
          </cell>
          <cell r="L44">
            <v>6.5</v>
          </cell>
          <cell r="M44">
            <v>300000</v>
          </cell>
          <cell r="N44">
            <v>46153.846153846156</v>
          </cell>
          <cell r="P44">
            <v>6</v>
          </cell>
          <cell r="Q44">
            <v>275000</v>
          </cell>
          <cell r="R44">
            <v>45833.333333333336</v>
          </cell>
        </row>
        <row r="46">
          <cell r="B46" t="str">
            <v xml:space="preserve"> - Overhead Rebuilds</v>
          </cell>
        </row>
        <row r="47">
          <cell r="B47" t="str">
            <v xml:space="preserve">     - Number of Homes</v>
          </cell>
          <cell r="D47">
            <v>512</v>
          </cell>
          <cell r="E47">
            <v>865000</v>
          </cell>
          <cell r="F47">
            <v>1689.453125</v>
          </cell>
          <cell r="H47">
            <v>435</v>
          </cell>
          <cell r="I47">
            <v>685000</v>
          </cell>
          <cell r="J47">
            <v>1574.7126436781609</v>
          </cell>
          <cell r="L47">
            <v>325</v>
          </cell>
          <cell r="M47">
            <v>470000</v>
          </cell>
          <cell r="N47">
            <v>1446.1538461538462</v>
          </cell>
          <cell r="P47">
            <v>465</v>
          </cell>
          <cell r="Q47">
            <v>675000</v>
          </cell>
          <cell r="R47">
            <v>1451.6129032258063</v>
          </cell>
        </row>
        <row r="51">
          <cell r="G51" t="str">
            <v>TABLE 2 (Cont'd)- COMPARATIVE COSTING</v>
          </cell>
        </row>
        <row r="52">
          <cell r="G52" t="str">
            <v>(1997 - 2000)</v>
          </cell>
        </row>
        <row r="54">
          <cell r="C54">
            <v>1997</v>
          </cell>
          <cell r="G54">
            <v>1998</v>
          </cell>
          <cell r="K54">
            <v>1999</v>
          </cell>
          <cell r="O54">
            <v>2000</v>
          </cell>
        </row>
        <row r="55">
          <cell r="B55" t="str">
            <v>CATEGORY</v>
          </cell>
          <cell r="C55" t="str">
            <v>Capacity</v>
          </cell>
          <cell r="E55" t="str">
            <v>Capital</v>
          </cell>
          <cell r="F55" t="str">
            <v xml:space="preserve">Unit </v>
          </cell>
          <cell r="G55" t="str">
            <v>Capacity</v>
          </cell>
          <cell r="I55" t="str">
            <v>Capital</v>
          </cell>
          <cell r="J55" t="str">
            <v xml:space="preserve">Unit </v>
          </cell>
          <cell r="K55" t="str">
            <v>Capacity</v>
          </cell>
          <cell r="M55" t="str">
            <v>Capital</v>
          </cell>
          <cell r="N55" t="str">
            <v xml:space="preserve">Unit </v>
          </cell>
          <cell r="O55" t="str">
            <v>Capacity</v>
          </cell>
          <cell r="Q55" t="str">
            <v>Capital</v>
          </cell>
          <cell r="R55" t="str">
            <v xml:space="preserve">Unit </v>
          </cell>
        </row>
        <row r="56">
          <cell r="C56" t="str">
            <v>(MW)</v>
          </cell>
          <cell r="D56" t="str">
            <v>Quantity</v>
          </cell>
          <cell r="E56" t="str">
            <v>Expenditure</v>
          </cell>
          <cell r="F56" t="str">
            <v>Cost</v>
          </cell>
          <cell r="G56" t="str">
            <v>(MW)</v>
          </cell>
          <cell r="H56" t="str">
            <v>Quantity</v>
          </cell>
          <cell r="I56" t="str">
            <v>Expenditure</v>
          </cell>
          <cell r="J56" t="str">
            <v>Cost</v>
          </cell>
          <cell r="K56" t="str">
            <v>(MW)</v>
          </cell>
          <cell r="L56" t="str">
            <v>Quantity</v>
          </cell>
          <cell r="M56" t="str">
            <v>Expenditure</v>
          </cell>
          <cell r="N56" t="str">
            <v>Cost</v>
          </cell>
          <cell r="O56" t="str">
            <v>(MW)</v>
          </cell>
          <cell r="P56" t="str">
            <v>Quantity</v>
          </cell>
          <cell r="Q56" t="str">
            <v>Expenditure</v>
          </cell>
          <cell r="R56" t="str">
            <v>Cost</v>
          </cell>
        </row>
        <row r="58">
          <cell r="B58" t="str">
            <v>U/G Distribution Maintenance</v>
          </cell>
          <cell r="C58">
            <v>0</v>
          </cell>
          <cell r="G58">
            <v>0</v>
          </cell>
          <cell r="K58">
            <v>0</v>
          </cell>
          <cell r="O58">
            <v>0</v>
          </cell>
        </row>
        <row r="60">
          <cell r="B60" t="str">
            <v xml:space="preserve"> - Primary Distribution Equipment Replacement</v>
          </cell>
        </row>
        <row r="61">
          <cell r="B61" t="str">
            <v xml:space="preserve">     - Number of Load Centres</v>
          </cell>
          <cell r="D61">
            <v>4</v>
          </cell>
          <cell r="E61">
            <v>110000</v>
          </cell>
          <cell r="F61">
            <v>27500</v>
          </cell>
          <cell r="H61">
            <v>8</v>
          </cell>
          <cell r="I61">
            <v>200000</v>
          </cell>
          <cell r="J61">
            <v>25000</v>
          </cell>
          <cell r="L61">
            <v>7</v>
          </cell>
          <cell r="M61">
            <v>170000</v>
          </cell>
          <cell r="N61">
            <v>24285.714285714286</v>
          </cell>
          <cell r="P61">
            <v>8</v>
          </cell>
          <cell r="Q61">
            <v>190000</v>
          </cell>
          <cell r="R61">
            <v>23750</v>
          </cell>
        </row>
        <row r="62">
          <cell r="B62" t="str">
            <v xml:space="preserve">     - Number of Elbows</v>
          </cell>
          <cell r="D62">
            <v>85</v>
          </cell>
          <cell r="E62">
            <v>38000</v>
          </cell>
          <cell r="F62">
            <v>447.05882352941177</v>
          </cell>
          <cell r="H62">
            <v>475</v>
          </cell>
          <cell r="I62">
            <v>200000</v>
          </cell>
          <cell r="J62">
            <v>421.05263157894734</v>
          </cell>
          <cell r="L62">
            <v>950</v>
          </cell>
          <cell r="M62">
            <v>385000</v>
          </cell>
          <cell r="N62">
            <v>405.26315789473682</v>
          </cell>
          <cell r="P62">
            <v>850</v>
          </cell>
          <cell r="Q62">
            <v>285000</v>
          </cell>
          <cell r="R62">
            <v>335.29411764705884</v>
          </cell>
        </row>
        <row r="63">
          <cell r="B63" t="str">
            <v xml:space="preserve">     - Number of Fault Indicators</v>
          </cell>
          <cell r="D63">
            <v>20</v>
          </cell>
          <cell r="E63">
            <v>25000</v>
          </cell>
          <cell r="F63">
            <v>1250</v>
          </cell>
          <cell r="H63">
            <v>100</v>
          </cell>
          <cell r="I63">
            <v>100000</v>
          </cell>
          <cell r="J63">
            <v>1000</v>
          </cell>
          <cell r="L63">
            <v>40</v>
          </cell>
          <cell r="M63">
            <v>35000</v>
          </cell>
          <cell r="N63">
            <v>875</v>
          </cell>
          <cell r="P63">
            <v>70</v>
          </cell>
          <cell r="Q63">
            <v>50000</v>
          </cell>
          <cell r="R63">
            <v>714.28571428571433</v>
          </cell>
        </row>
        <row r="64">
          <cell r="B64" t="str">
            <v xml:space="preserve">     - Number of Terminations</v>
          </cell>
          <cell r="D64">
            <v>225</v>
          </cell>
          <cell r="E64">
            <v>165000</v>
          </cell>
          <cell r="F64">
            <v>733.33333333333337</v>
          </cell>
        </row>
        <row r="66">
          <cell r="B66" t="str">
            <v xml:space="preserve"> - U/ground Cable and Splice Replacement</v>
          </cell>
        </row>
        <row r="67">
          <cell r="B67" t="str">
            <v xml:space="preserve">     - Number of Cable Sections</v>
          </cell>
          <cell r="D67">
            <v>10</v>
          </cell>
          <cell r="E67">
            <v>703000</v>
          </cell>
          <cell r="F67">
            <v>70300</v>
          </cell>
          <cell r="H67">
            <v>6</v>
          </cell>
          <cell r="I67">
            <v>425000</v>
          </cell>
          <cell r="J67">
            <v>70833.333333333328</v>
          </cell>
          <cell r="L67">
            <v>7</v>
          </cell>
          <cell r="M67">
            <v>495000</v>
          </cell>
          <cell r="N67">
            <v>70714.28571428571</v>
          </cell>
          <cell r="P67">
            <v>5</v>
          </cell>
          <cell r="Q67">
            <v>325000</v>
          </cell>
          <cell r="R67">
            <v>65000</v>
          </cell>
        </row>
        <row r="68">
          <cell r="B68" t="str">
            <v xml:space="preserve">     - Number of Splices</v>
          </cell>
          <cell r="D68">
            <v>140</v>
          </cell>
          <cell r="E68">
            <v>310000</v>
          </cell>
          <cell r="F68">
            <v>2214.2857142857142</v>
          </cell>
          <cell r="H68">
            <v>165</v>
          </cell>
          <cell r="I68">
            <v>400000</v>
          </cell>
          <cell r="J68">
            <v>2424.242424242424</v>
          </cell>
          <cell r="L68">
            <v>205</v>
          </cell>
          <cell r="M68">
            <v>480000</v>
          </cell>
          <cell r="N68">
            <v>2341.4634146341464</v>
          </cell>
          <cell r="P68">
            <v>200</v>
          </cell>
          <cell r="Q68">
            <v>450000</v>
          </cell>
          <cell r="R68">
            <v>2250</v>
          </cell>
        </row>
        <row r="70">
          <cell r="B70" t="str">
            <v xml:space="preserve"> - Meter Base Replacement</v>
          </cell>
        </row>
        <row r="71">
          <cell r="B71" t="str">
            <v xml:space="preserve">     - Number of Meterbases</v>
          </cell>
          <cell r="D71">
            <v>82</v>
          </cell>
          <cell r="E71">
            <v>66000</v>
          </cell>
          <cell r="F71">
            <v>804.8780487804878</v>
          </cell>
          <cell r="H71">
            <v>70</v>
          </cell>
          <cell r="I71">
            <v>55000</v>
          </cell>
          <cell r="J71">
            <v>785.71428571428567</v>
          </cell>
          <cell r="L71">
            <v>72</v>
          </cell>
          <cell r="M71">
            <v>55000</v>
          </cell>
          <cell r="N71">
            <v>763.88888888888891</v>
          </cell>
          <cell r="P71">
            <v>70</v>
          </cell>
          <cell r="Q71">
            <v>50000</v>
          </cell>
          <cell r="R71">
            <v>714.28571428571433</v>
          </cell>
        </row>
        <row r="73">
          <cell r="B73" t="str">
            <v xml:space="preserve"> - Secondary Cable Replacement</v>
          </cell>
        </row>
        <row r="74">
          <cell r="B74" t="str">
            <v xml:space="preserve">     - Number of Services</v>
          </cell>
          <cell r="D74">
            <v>15</v>
          </cell>
          <cell r="E74">
            <v>17000</v>
          </cell>
          <cell r="F74">
            <v>1133.3333333333333</v>
          </cell>
          <cell r="H74">
            <v>30</v>
          </cell>
          <cell r="I74">
            <v>35000</v>
          </cell>
          <cell r="J74">
            <v>1166.6666666666667</v>
          </cell>
          <cell r="L74">
            <v>28</v>
          </cell>
          <cell r="M74">
            <v>30000</v>
          </cell>
          <cell r="N74">
            <v>1071.4285714285713</v>
          </cell>
          <cell r="P74">
            <v>50</v>
          </cell>
          <cell r="Q74">
            <v>50000</v>
          </cell>
          <cell r="R74">
            <v>1000</v>
          </cell>
        </row>
        <row r="77">
          <cell r="B77" t="str">
            <v>Transformer Replacements</v>
          </cell>
          <cell r="C77">
            <v>0</v>
          </cell>
          <cell r="G77">
            <v>0</v>
          </cell>
          <cell r="K77">
            <v>0</v>
          </cell>
          <cell r="O77">
            <v>0</v>
          </cell>
        </row>
        <row r="79">
          <cell r="B79" t="str">
            <v xml:space="preserve"> - U/ground Transformer Replacement</v>
          </cell>
          <cell r="D79">
            <v>68</v>
          </cell>
          <cell r="E79">
            <v>398000</v>
          </cell>
          <cell r="F79">
            <v>5852.9411764705883</v>
          </cell>
          <cell r="H79">
            <v>75</v>
          </cell>
          <cell r="I79">
            <v>398000</v>
          </cell>
          <cell r="J79">
            <v>5306.666666666667</v>
          </cell>
          <cell r="L79">
            <v>97</v>
          </cell>
          <cell r="M79">
            <v>510000</v>
          </cell>
          <cell r="N79">
            <v>5257.7319587628863</v>
          </cell>
          <cell r="P79">
            <v>60</v>
          </cell>
          <cell r="Q79">
            <v>300000</v>
          </cell>
          <cell r="R79">
            <v>5000</v>
          </cell>
        </row>
        <row r="80">
          <cell r="B80" t="str">
            <v xml:space="preserve"> - Overhead Transformer Replacement</v>
          </cell>
          <cell r="D80">
            <v>57</v>
          </cell>
          <cell r="E80">
            <v>198000</v>
          </cell>
          <cell r="F80">
            <v>3473.6842105263158</v>
          </cell>
          <cell r="H80">
            <v>63</v>
          </cell>
          <cell r="I80">
            <v>202000</v>
          </cell>
          <cell r="J80">
            <v>3206.3492063492063</v>
          </cell>
          <cell r="L80">
            <v>60</v>
          </cell>
          <cell r="M80">
            <v>190000</v>
          </cell>
          <cell r="N80">
            <v>3166.6666666666665</v>
          </cell>
          <cell r="P80">
            <v>50</v>
          </cell>
          <cell r="Q80">
            <v>150000</v>
          </cell>
          <cell r="R80">
            <v>3000</v>
          </cell>
        </row>
        <row r="83">
          <cell r="B83" t="str">
            <v>Auto-Switches/SCADA</v>
          </cell>
          <cell r="C83">
            <v>0</v>
          </cell>
          <cell r="D83">
            <v>8</v>
          </cell>
          <cell r="E83">
            <v>306000</v>
          </cell>
          <cell r="F83">
            <v>38250</v>
          </cell>
          <cell r="G83">
            <v>0</v>
          </cell>
          <cell r="H83">
            <v>45</v>
          </cell>
          <cell r="I83">
            <v>1600000</v>
          </cell>
          <cell r="J83">
            <v>35555.555555555555</v>
          </cell>
          <cell r="K83">
            <v>0</v>
          </cell>
          <cell r="L83">
            <v>48</v>
          </cell>
          <cell r="M83">
            <v>1667000</v>
          </cell>
          <cell r="N83">
            <v>34729.166666666664</v>
          </cell>
          <cell r="O83">
            <v>0</v>
          </cell>
          <cell r="P83">
            <v>35</v>
          </cell>
          <cell r="Q83">
            <v>1200000</v>
          </cell>
          <cell r="R83">
            <v>34285.714285714283</v>
          </cell>
        </row>
        <row r="84">
          <cell r="B84" t="str">
            <v xml:space="preserve">     - Number of Switches/RTUs</v>
          </cell>
        </row>
        <row r="86">
          <cell r="B86" t="str">
            <v>TOTAL</v>
          </cell>
          <cell r="C86">
            <v>71</v>
          </cell>
          <cell r="E86">
            <v>21008000</v>
          </cell>
          <cell r="F86">
            <v>295.88732394366195</v>
          </cell>
          <cell r="G86">
            <v>77</v>
          </cell>
          <cell r="I86">
            <v>22690419</v>
          </cell>
          <cell r="J86">
            <v>294.68076623376624</v>
          </cell>
          <cell r="K86">
            <v>88</v>
          </cell>
          <cell r="M86">
            <v>21184000</v>
          </cell>
          <cell r="N86">
            <v>240.72727272727272</v>
          </cell>
          <cell r="O86">
            <v>163</v>
          </cell>
          <cell r="Q86">
            <v>20575000</v>
          </cell>
          <cell r="R86">
            <v>126.22699386503068</v>
          </cell>
        </row>
      </sheetData>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97 (3)"/>
      <sheetName val="Projects"/>
      <sheetName val="Global"/>
      <sheetName val="RPCAP97"/>
      <sheetName val="Budget98"/>
      <sheetName val="Work Units"/>
      <sheetName val="Items98"/>
      <sheetName val="Items98 (2)"/>
      <sheetName val="SUM98"/>
      <sheetName val="MW-min"/>
      <sheetName val="SUM98 - MW-min"/>
      <sheetName val="Res Plan"/>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refreshError="1">
        <row r="1">
          <cell r="B1" t="str">
            <v xml:space="preserve">POSSIBLE  SYSTEM   CAPITAL PROJECTS  -  1997 </v>
          </cell>
        </row>
        <row r="3">
          <cell r="A3" t="str">
            <v>SUBTRANSMISSION</v>
          </cell>
          <cell r="D3" t="str">
            <v>Date:</v>
          </cell>
          <cell r="F3">
            <v>36005.348419212962</v>
          </cell>
        </row>
        <row r="6">
          <cell r="A6" t="str">
            <v>ITEM</v>
          </cell>
          <cell r="B6" t="str">
            <v>DESCRIPTION</v>
          </cell>
          <cell r="C6" t="str">
            <v>TYPE</v>
          </cell>
          <cell r="D6" t="str">
            <v>ESTIMATE</v>
          </cell>
          <cell r="E6" t="str">
            <v>ZONE</v>
          </cell>
          <cell r="F6" t="str">
            <v>PRIORITY</v>
          </cell>
        </row>
        <row r="7">
          <cell r="C7" t="str">
            <v>(km)</v>
          </cell>
        </row>
        <row r="9">
          <cell r="B9" t="str">
            <v>44 kV - TOMKEN T.S.</v>
          </cell>
        </row>
        <row r="12">
          <cell r="A12">
            <v>1</v>
          </cell>
          <cell r="B12" t="str">
            <v>44 kV Dixie/Hwy 401- Feeder Tie</v>
          </cell>
          <cell r="C12" t="str">
            <v>U/G</v>
          </cell>
          <cell r="D12">
            <v>755000</v>
          </cell>
          <cell r="E12" t="str">
            <v>Erin/Tomk.</v>
          </cell>
          <cell r="F12">
            <v>0</v>
          </cell>
        </row>
        <row r="13">
          <cell r="B13" t="str">
            <v xml:space="preserve">          From Shawson M.S. south along Dixie on</v>
          </cell>
          <cell r="C13">
            <v>0.4</v>
          </cell>
        </row>
        <row r="14">
          <cell r="B14" t="str">
            <v xml:space="preserve">         existing poleline and U/G under Hwy 401  </v>
          </cell>
        </row>
        <row r="17">
          <cell r="A17">
            <v>2</v>
          </cell>
          <cell r="B17" t="str">
            <v>44 kV Dixie/Burnhamthorpe- Feeder Tie</v>
          </cell>
          <cell r="C17" t="str">
            <v>REBUILD</v>
          </cell>
          <cell r="D17">
            <v>420000</v>
          </cell>
          <cell r="E17" t="str">
            <v>Erin/Tomk.</v>
          </cell>
          <cell r="F17">
            <v>0</v>
          </cell>
        </row>
        <row r="18">
          <cell r="B18" t="str">
            <v xml:space="preserve">          On existing poleline  along  Dixie  Rd.  from</v>
          </cell>
          <cell r="C18">
            <v>1.7</v>
          </cell>
        </row>
        <row r="19">
          <cell r="B19" t="str">
            <v xml:space="preserve">          Burnhamthorpe  Rd.   to   New Dixie.</v>
          </cell>
        </row>
        <row r="22">
          <cell r="A22">
            <v>3</v>
          </cell>
          <cell r="B22" t="str">
            <v>44 kV Eglinton Feeders</v>
          </cell>
          <cell r="C22" t="str">
            <v>REBUILD</v>
          </cell>
          <cell r="D22">
            <v>420000</v>
          </cell>
          <cell r="E22" t="str">
            <v>Erin/Tomk.</v>
          </cell>
          <cell r="F22">
            <v>0</v>
          </cell>
        </row>
        <row r="23">
          <cell r="B23" t="str">
            <v xml:space="preserve">          Along Ontario Hyd.R.O.W. to Dixie Rd. and</v>
          </cell>
          <cell r="C23">
            <v>1.7</v>
          </cell>
        </row>
        <row r="24">
          <cell r="B24" t="str">
            <v xml:space="preserve">         north to Eglinton Av. (new Tomken TS feeders)</v>
          </cell>
        </row>
        <row r="27">
          <cell r="A27">
            <v>4</v>
          </cell>
          <cell r="B27" t="str">
            <v>44 kV Burnhamthorpe Feeders</v>
          </cell>
          <cell r="C27" t="str">
            <v>NEW</v>
          </cell>
          <cell r="D27">
            <v>530000</v>
          </cell>
          <cell r="E27" t="str">
            <v>Erin/Tomk.</v>
          </cell>
          <cell r="F27">
            <v>0</v>
          </cell>
        </row>
        <row r="28">
          <cell r="B28" t="str">
            <v xml:space="preserve">          Along Ontario Hyd.R.O.W. to Dixie Rd. and</v>
          </cell>
          <cell r="C28">
            <v>3</v>
          </cell>
        </row>
        <row r="29">
          <cell r="B29" t="str">
            <v xml:space="preserve">         south to Burnhamthorpe Rd. (new feeders)</v>
          </cell>
        </row>
        <row r="32">
          <cell r="B32" t="str">
            <v>44 kV - ERINDALE T.S.</v>
          </cell>
        </row>
        <row r="36">
          <cell r="A36" t="str">
            <v>5*</v>
          </cell>
          <cell r="B36" t="str">
            <v>44 kV Aquitaine MS - C.P.R. Feeder Tie</v>
          </cell>
          <cell r="C36" t="str">
            <v>ADD</v>
          </cell>
          <cell r="D36">
            <v>160000</v>
          </cell>
          <cell r="E36" t="str">
            <v>Meadow.</v>
          </cell>
          <cell r="F36">
            <v>1</v>
          </cell>
        </row>
        <row r="37">
          <cell r="B37" t="str">
            <v xml:space="preserve">          On existing poleline along C.P.R. Tracks </v>
          </cell>
          <cell r="C37">
            <v>3</v>
          </cell>
        </row>
        <row r="38">
          <cell r="B38" t="str">
            <v xml:space="preserve">          from Aquitaine M.S. to W. C. Blvd. and</v>
          </cell>
        </row>
        <row r="39">
          <cell r="B39" t="str">
            <v xml:space="preserve">          Derry Rd.</v>
          </cell>
        </row>
        <row r="42">
          <cell r="A42" t="str">
            <v>6*</v>
          </cell>
          <cell r="B42" t="str">
            <v>44 kV Meadowvale TS Feeder Egress</v>
          </cell>
          <cell r="C42" t="str">
            <v>BUILD</v>
          </cell>
          <cell r="D42">
            <v>350000</v>
          </cell>
          <cell r="E42" t="str">
            <v>Meadow.</v>
          </cell>
          <cell r="F42">
            <v>1</v>
          </cell>
        </row>
        <row r="43">
          <cell r="B43" t="str">
            <v xml:space="preserve">          Along CPR from Tenth Line to W.C.Blvd. </v>
          </cell>
          <cell r="C43">
            <v>3.1</v>
          </cell>
        </row>
        <row r="47">
          <cell r="A47" t="str">
            <v>7*</v>
          </cell>
          <cell r="B47" t="str">
            <v>44 kV Mississauga Rd. Feeder Tie</v>
          </cell>
          <cell r="C47" t="str">
            <v>ADD</v>
          </cell>
          <cell r="D47">
            <v>50000</v>
          </cell>
          <cell r="E47" t="str">
            <v>Erin/Tomk.</v>
          </cell>
          <cell r="F47">
            <v>1</v>
          </cell>
        </row>
        <row r="48">
          <cell r="B48" t="str">
            <v xml:space="preserve">          Along  Mississauga Rd. from Ontario Hydro</v>
          </cell>
          <cell r="C48">
            <v>2.2000000000000002</v>
          </cell>
        </row>
        <row r="49">
          <cell r="B49" t="str">
            <v xml:space="preserve">          ROW to Eglinton Av.</v>
          </cell>
        </row>
        <row r="52">
          <cell r="A52" t="str">
            <v>8*</v>
          </cell>
          <cell r="B52" t="str">
            <v>44 kV Britannia Rd. Feeder Tie</v>
          </cell>
          <cell r="C52" t="str">
            <v>ADD</v>
          </cell>
          <cell r="D52">
            <v>290000</v>
          </cell>
          <cell r="E52" t="str">
            <v>Meadow.</v>
          </cell>
          <cell r="F52">
            <v>1</v>
          </cell>
        </row>
        <row r="53">
          <cell r="B53" t="str">
            <v xml:space="preserve">         Along Britannia Rd. on existing poleline from</v>
          </cell>
          <cell r="C53">
            <v>1.5</v>
          </cell>
        </row>
        <row r="54">
          <cell r="B54" t="str">
            <v xml:space="preserve">         Erin Mills Pkwy to Mississauga Rd.</v>
          </cell>
        </row>
        <row r="55">
          <cell r="B55" t="str">
            <v xml:space="preserve">         (Under Road  Project)</v>
          </cell>
        </row>
        <row r="57">
          <cell r="B57" t="str">
            <v>SUB-TOTAL</v>
          </cell>
          <cell r="D57">
            <v>2685000</v>
          </cell>
        </row>
        <row r="59">
          <cell r="A59" t="str">
            <v>(x)  Included  in  1997  Capital  Budget.</v>
          </cell>
        </row>
        <row r="62">
          <cell r="A62" t="str">
            <v>SUBTRANSMISSION (Cont'd)</v>
          </cell>
        </row>
        <row r="65">
          <cell r="A65" t="str">
            <v>ITEM</v>
          </cell>
          <cell r="B65" t="str">
            <v>DESCRIPTION</v>
          </cell>
          <cell r="C65" t="str">
            <v>TYPE</v>
          </cell>
          <cell r="D65" t="str">
            <v>ESTIMATE</v>
          </cell>
          <cell r="E65" t="str">
            <v>ZONE</v>
          </cell>
          <cell r="F65" t="str">
            <v>PRIORITY</v>
          </cell>
        </row>
        <row r="66">
          <cell r="C66" t="str">
            <v>(km)</v>
          </cell>
        </row>
        <row r="68">
          <cell r="B68" t="str">
            <v>44 kV - ERINDALE T.S. (Cont'd)</v>
          </cell>
        </row>
        <row r="71">
          <cell r="A71">
            <v>9</v>
          </cell>
          <cell r="B71" t="str">
            <v>44 kV Gen Erin Rd. Feeder Tie</v>
          </cell>
          <cell r="C71" t="str">
            <v>ADD</v>
          </cell>
          <cell r="D71">
            <v>245000</v>
          </cell>
          <cell r="E71" t="str">
            <v>Erin/Tomk.</v>
          </cell>
          <cell r="F71">
            <v>0</v>
          </cell>
        </row>
        <row r="72">
          <cell r="B72" t="str">
            <v xml:space="preserve">          On existing poleline  along  Glen Erin Dr.</v>
          </cell>
          <cell r="C72">
            <v>3.3</v>
          </cell>
        </row>
        <row r="73">
          <cell r="B73" t="str">
            <v xml:space="preserve">          from Burnhamthorpe to  Eglinton  Ave.</v>
          </cell>
        </row>
        <row r="74">
          <cell r="B74" t="str">
            <v xml:space="preserve">          (Includes  13.8 kV Cct.)</v>
          </cell>
        </row>
        <row r="76">
          <cell r="A76">
            <v>10</v>
          </cell>
          <cell r="B76" t="str">
            <v>44 kV Highway 10 Feeder Tie</v>
          </cell>
          <cell r="C76" t="str">
            <v>U/G</v>
          </cell>
          <cell r="D76">
            <v>1075000</v>
          </cell>
          <cell r="E76" t="str">
            <v>Erin/Tomk.</v>
          </cell>
          <cell r="F76">
            <v>0</v>
          </cell>
        </row>
        <row r="77">
          <cell r="B77" t="str">
            <v xml:space="preserve">          Along Hwy 10  from  Burnhamthorpe </v>
          </cell>
          <cell r="C77">
            <v>0.6</v>
          </cell>
        </row>
        <row r="78">
          <cell r="B78" t="str">
            <v xml:space="preserve">          to John MS</v>
          </cell>
        </row>
        <row r="79">
          <cell r="B79" t="str">
            <v xml:space="preserve">       (Under Road Prokect)</v>
          </cell>
        </row>
        <row r="81">
          <cell r="A81">
            <v>11</v>
          </cell>
          <cell r="B81" t="str">
            <v>44 kV Mississauga/Dundas Rd. Feeder Tie</v>
          </cell>
          <cell r="C81" t="str">
            <v>BUILD</v>
          </cell>
          <cell r="D81">
            <v>782500</v>
          </cell>
          <cell r="E81" t="str">
            <v>Erin/Tomk.</v>
          </cell>
          <cell r="F81">
            <v>0</v>
          </cell>
        </row>
        <row r="82">
          <cell r="B82" t="str">
            <v xml:space="preserve">          Along  Mississauga Rd. from Burnhamthorpe</v>
          </cell>
          <cell r="C82">
            <v>3.1</v>
          </cell>
        </row>
        <row r="83">
          <cell r="B83" t="str">
            <v xml:space="preserve">          to Dundas St.</v>
          </cell>
        </row>
        <row r="84">
          <cell r="B84" t="str">
            <v xml:space="preserve">          (Includes  13.8 kV Cct.)</v>
          </cell>
        </row>
        <row r="87">
          <cell r="B87" t="str">
            <v>44 kV - MALTON AREA.</v>
          </cell>
        </row>
        <row r="90">
          <cell r="A90" t="str">
            <v>12*</v>
          </cell>
          <cell r="B90" t="str">
            <v>44 kV Drew Rd. Feeder Tie</v>
          </cell>
          <cell r="C90" t="str">
            <v>ADD</v>
          </cell>
          <cell r="D90">
            <v>205000</v>
          </cell>
          <cell r="E90" t="str">
            <v>Bram/Wood</v>
          </cell>
          <cell r="F90">
            <v>1</v>
          </cell>
        </row>
        <row r="91">
          <cell r="B91" t="str">
            <v xml:space="preserve">          Along Drew Rd. from Tbram Rd. to </v>
          </cell>
          <cell r="C91">
            <v>2.5</v>
          </cell>
        </row>
        <row r="92">
          <cell r="B92" t="str">
            <v xml:space="preserve">          Airport Rd.</v>
          </cell>
        </row>
        <row r="95">
          <cell r="A95">
            <v>13</v>
          </cell>
          <cell r="B95" t="str">
            <v>44 kV Goreway Drive Rebuild</v>
          </cell>
          <cell r="C95" t="str">
            <v>REBUILD</v>
          </cell>
          <cell r="D95">
            <v>580000</v>
          </cell>
          <cell r="E95" t="str">
            <v>Bram/Wood</v>
          </cell>
          <cell r="F95">
            <v>0</v>
          </cell>
        </row>
        <row r="96">
          <cell r="B96" t="str">
            <v xml:space="preserve">           Rebuild of poleline along Goreway Dr. </v>
          </cell>
          <cell r="C96">
            <v>2.5</v>
          </cell>
        </row>
        <row r="97">
          <cell r="B97" t="str">
            <v xml:space="preserve">           from City boundary to Derry Rd.</v>
          </cell>
        </row>
        <row r="109">
          <cell r="B109" t="str">
            <v>SUB-TOTAL</v>
          </cell>
          <cell r="D109">
            <v>2887500</v>
          </cell>
        </row>
        <row r="111">
          <cell r="A111" t="str">
            <v>(x)  Included  in  1997  Capital  Budget.</v>
          </cell>
        </row>
        <row r="114">
          <cell r="A114" t="str">
            <v>SUBTRANSMISSION (Cont'd)</v>
          </cell>
        </row>
        <row r="117">
          <cell r="A117" t="str">
            <v>ITEM</v>
          </cell>
          <cell r="B117" t="str">
            <v>DESCRIPTION</v>
          </cell>
          <cell r="C117" t="str">
            <v>TYPE</v>
          </cell>
          <cell r="D117" t="str">
            <v>ESTIMATE</v>
          </cell>
          <cell r="E117" t="str">
            <v>ZONE</v>
          </cell>
          <cell r="F117" t="str">
            <v>PRIORITY</v>
          </cell>
        </row>
        <row r="118">
          <cell r="C118" t="str">
            <v>(km)</v>
          </cell>
        </row>
        <row r="120">
          <cell r="B120" t="str">
            <v>27.6 kV - SOUTH SYSTEM</v>
          </cell>
        </row>
        <row r="123">
          <cell r="A123" t="str">
            <v>14*</v>
          </cell>
          <cell r="B123" t="str">
            <v>27.6 kV Stanfield Feeder Tie</v>
          </cell>
          <cell r="C123" t="str">
            <v>NEW</v>
          </cell>
          <cell r="D123">
            <v>700000</v>
          </cell>
          <cell r="F123">
            <v>1</v>
          </cell>
        </row>
        <row r="124">
          <cell r="B124" t="str">
            <v xml:space="preserve">           Circuit tie from Stanfield along O.H. ROW </v>
          </cell>
          <cell r="C124">
            <v>1.3</v>
          </cell>
        </row>
        <row r="125">
          <cell r="B125" t="str">
            <v xml:space="preserve">           to Dixie Rd. to Queensway.</v>
          </cell>
        </row>
        <row r="126">
          <cell r="B126" t="str">
            <v xml:space="preserve">        (See 4.16 kV System)</v>
          </cell>
        </row>
        <row r="129">
          <cell r="A129">
            <v>15</v>
          </cell>
          <cell r="B129" t="str">
            <v xml:space="preserve">27.6 kV Oakville TS Feeder </v>
          </cell>
          <cell r="C129" t="str">
            <v>ADD</v>
          </cell>
          <cell r="D129">
            <v>170000</v>
          </cell>
          <cell r="F129">
            <v>0</v>
          </cell>
        </row>
        <row r="130">
          <cell r="B130" t="str">
            <v xml:space="preserve">           New Feeder from Oakville T.S. along  O.H.</v>
          </cell>
          <cell r="C130">
            <v>3</v>
          </cell>
        </row>
        <row r="131">
          <cell r="B131" t="str">
            <v xml:space="preserve">           ROW from  Winston  Ch. Blvd.</v>
          </cell>
        </row>
        <row r="134">
          <cell r="A134">
            <v>16</v>
          </cell>
          <cell r="B134" t="str">
            <v>27.6 kV Dixie Feeder Rebuild</v>
          </cell>
          <cell r="C134" t="str">
            <v>REBUILD</v>
          </cell>
          <cell r="D134">
            <v>350000</v>
          </cell>
          <cell r="F134">
            <v>0</v>
          </cell>
        </row>
        <row r="135">
          <cell r="B135" t="str">
            <v xml:space="preserve">           Rebuild of poleline along Dixie Mall</v>
          </cell>
          <cell r="C135">
            <v>1.5</v>
          </cell>
        </row>
        <row r="136">
          <cell r="B136" t="str">
            <v xml:space="preserve">           and Cawthra area</v>
          </cell>
        </row>
        <row r="162">
          <cell r="B162" t="str">
            <v>SUB-TOTAL</v>
          </cell>
          <cell r="D162">
            <v>1220000</v>
          </cell>
        </row>
        <row r="164">
          <cell r="A164" t="str">
            <v>(x)  Included  in  1997  Capital  Budget.</v>
          </cell>
        </row>
        <row r="167">
          <cell r="A167" t="str">
            <v>SUBTRANSMISSION (Cont'd)</v>
          </cell>
        </row>
        <row r="170">
          <cell r="A170" t="str">
            <v>ITEM</v>
          </cell>
          <cell r="B170" t="str">
            <v>DESCRIPTION</v>
          </cell>
          <cell r="C170" t="str">
            <v>TYPE</v>
          </cell>
          <cell r="D170" t="str">
            <v>ESTIMATE</v>
          </cell>
          <cell r="E170" t="str">
            <v>ZONE</v>
          </cell>
          <cell r="F170" t="str">
            <v>PRIORITY</v>
          </cell>
        </row>
        <row r="171">
          <cell r="C171" t="str">
            <v>(km)</v>
          </cell>
        </row>
        <row r="173">
          <cell r="B173" t="str">
            <v>27.6 kV - NORTH SYSTEM</v>
          </cell>
        </row>
        <row r="176">
          <cell r="A176" t="str">
            <v>17*</v>
          </cell>
          <cell r="B176" t="str">
            <v>27.6 kV Midway Feeder Tie</v>
          </cell>
          <cell r="C176" t="str">
            <v>ADD</v>
          </cell>
          <cell r="D176">
            <v>335000</v>
          </cell>
          <cell r="E176">
            <v>4</v>
          </cell>
          <cell r="F176">
            <v>1</v>
          </cell>
        </row>
        <row r="177">
          <cell r="B177" t="str">
            <v xml:space="preserve">          Along Kestrell from Hwy 410 and along</v>
          </cell>
          <cell r="C177">
            <v>4</v>
          </cell>
        </row>
        <row r="178">
          <cell r="B178" t="str">
            <v xml:space="preserve">          Meyerside Dr. to Shawson Dr. to Midway</v>
          </cell>
        </row>
        <row r="181">
          <cell r="A181" t="str">
            <v>18*</v>
          </cell>
          <cell r="B181" t="str">
            <v>27.6 kV Pacific Drive Feeder Tie</v>
          </cell>
          <cell r="C181" t="str">
            <v>ADD</v>
          </cell>
          <cell r="D181">
            <v>110000</v>
          </cell>
          <cell r="E181">
            <v>4</v>
          </cell>
          <cell r="F181">
            <v>1</v>
          </cell>
        </row>
        <row r="182">
          <cell r="B182" t="str">
            <v xml:space="preserve">          From Derry Rd. to Midway Blvd.</v>
          </cell>
          <cell r="C182">
            <v>3</v>
          </cell>
        </row>
        <row r="185">
          <cell r="A185" t="str">
            <v>19*</v>
          </cell>
          <cell r="B185" t="str">
            <v>27.6 kV Kennedy/401 Crossing</v>
          </cell>
          <cell r="C185" t="str">
            <v>ADD</v>
          </cell>
          <cell r="D185">
            <v>155000</v>
          </cell>
          <cell r="E185">
            <v>4</v>
          </cell>
          <cell r="F185">
            <v>1</v>
          </cell>
        </row>
        <row r="186">
          <cell r="B186" t="str">
            <v xml:space="preserve">          Additional o/h circuit along Kennedy and</v>
          </cell>
          <cell r="C186">
            <v>18</v>
          </cell>
        </row>
        <row r="187">
          <cell r="B187" t="str">
            <v xml:space="preserve">          401 crossing</v>
          </cell>
        </row>
        <row r="190">
          <cell r="A190" t="str">
            <v>20*</v>
          </cell>
          <cell r="B190" t="str">
            <v>27.6 kV Bramalea TS Feeder Ties</v>
          </cell>
          <cell r="C190" t="str">
            <v>NEW</v>
          </cell>
          <cell r="D190">
            <v>300000</v>
          </cell>
          <cell r="E190">
            <v>4</v>
          </cell>
          <cell r="F190">
            <v>1</v>
          </cell>
        </row>
        <row r="191">
          <cell r="B191" t="str">
            <v xml:space="preserve">          New poleline from Bramalea T.S. along</v>
          </cell>
          <cell r="C191">
            <v>5</v>
          </cell>
        </row>
        <row r="192">
          <cell r="B192" t="str">
            <v xml:space="preserve">          Utility Corridor to Dixie/Tomken/Kennedy</v>
          </cell>
        </row>
        <row r="193">
          <cell r="B193" t="str">
            <v xml:space="preserve">           OR  along Bramalea Rd &amp; Drew Rd.</v>
          </cell>
        </row>
        <row r="196">
          <cell r="A196" t="str">
            <v>21*</v>
          </cell>
          <cell r="B196" t="str">
            <v>27.6 kV Highway 10 Feeder Tie</v>
          </cell>
          <cell r="C196" t="str">
            <v>ADD</v>
          </cell>
          <cell r="D196">
            <v>230000</v>
          </cell>
          <cell r="E196">
            <v>4</v>
          </cell>
          <cell r="F196">
            <v>1</v>
          </cell>
        </row>
        <row r="197">
          <cell r="B197" t="str">
            <v xml:space="preserve">           On existing poles along Highway 10</v>
          </cell>
          <cell r="C197">
            <v>3</v>
          </cell>
        </row>
        <row r="198">
          <cell r="B198" t="str">
            <v xml:space="preserve">           from Britannia Rd. to Derry Rd.</v>
          </cell>
        </row>
        <row r="201">
          <cell r="A201">
            <v>22</v>
          </cell>
          <cell r="B201" t="str">
            <v>27.6 kV Erindale TS Feeders</v>
          </cell>
          <cell r="C201" t="str">
            <v>U/G</v>
          </cell>
          <cell r="D201">
            <v>500000</v>
          </cell>
          <cell r="E201">
            <v>4</v>
          </cell>
          <cell r="F201">
            <v>0</v>
          </cell>
        </row>
        <row r="202">
          <cell r="B202" t="str">
            <v xml:space="preserve">          New U/G circuits from Erindale TS </v>
          </cell>
          <cell r="C202">
            <v>2</v>
          </cell>
        </row>
        <row r="203">
          <cell r="B203" t="str">
            <v xml:space="preserve">          to Eglinton Av.</v>
          </cell>
        </row>
        <row r="206">
          <cell r="A206">
            <v>23</v>
          </cell>
          <cell r="B206" t="str">
            <v>27.6 kV MacLaughlin Rd. Feeeder</v>
          </cell>
          <cell r="C206" t="str">
            <v>NEW</v>
          </cell>
          <cell r="D206">
            <v>545000</v>
          </cell>
          <cell r="E206">
            <v>4</v>
          </cell>
          <cell r="F206">
            <v>0</v>
          </cell>
        </row>
        <row r="207">
          <cell r="B207" t="str">
            <v xml:space="preserve">           Along Maclaughlin Rd. from  Britannia</v>
          </cell>
          <cell r="C207">
            <v>3.5</v>
          </cell>
        </row>
        <row r="208">
          <cell r="B208" t="str">
            <v xml:space="preserve">          to Derry Rd.</v>
          </cell>
        </row>
        <row r="211">
          <cell r="A211">
            <v>24</v>
          </cell>
          <cell r="B211" t="str">
            <v>27.6 kV Derry TS Feeder Egress</v>
          </cell>
          <cell r="D211">
            <v>50000</v>
          </cell>
          <cell r="E211">
            <v>4</v>
          </cell>
          <cell r="F211">
            <v>0</v>
          </cell>
        </row>
        <row r="212">
          <cell r="B212" t="str">
            <v xml:space="preserve">          Feeder egress designs</v>
          </cell>
        </row>
        <row r="220">
          <cell r="B220" t="str">
            <v>SUB-TOTAL</v>
          </cell>
          <cell r="D220">
            <v>2225000</v>
          </cell>
        </row>
        <row r="221">
          <cell r="B221" t="str">
            <v>TOTAL SUBTRANSMISSION</v>
          </cell>
          <cell r="D221">
            <v>9017500</v>
          </cell>
        </row>
        <row r="223">
          <cell r="A223" t="str">
            <v>(x)  Included  in  1997  Capital  Budget.</v>
          </cell>
        </row>
        <row r="226">
          <cell r="A226" t="str">
            <v>MUNICIPAL STATIONS</v>
          </cell>
        </row>
        <row r="229">
          <cell r="A229" t="str">
            <v>ITEM</v>
          </cell>
          <cell r="B229" t="str">
            <v>DESCRIPTION</v>
          </cell>
          <cell r="C229" t="str">
            <v>TYPE</v>
          </cell>
          <cell r="D229" t="str">
            <v>ESTIMATE</v>
          </cell>
          <cell r="E229" t="str">
            <v>ZONE</v>
          </cell>
          <cell r="F229" t="str">
            <v>PRIORITY</v>
          </cell>
        </row>
        <row r="232">
          <cell r="A232">
            <v>1</v>
          </cell>
          <cell r="B232" t="str">
            <v>Replacement M.S. feeder egress cables.</v>
          </cell>
          <cell r="C232">
            <v>2</v>
          </cell>
          <cell r="D232">
            <v>200000</v>
          </cell>
          <cell r="F232">
            <v>1</v>
          </cell>
        </row>
        <row r="236">
          <cell r="A236">
            <v>2</v>
          </cell>
          <cell r="B236" t="str">
            <v>Lisgar M.S.</v>
          </cell>
          <cell r="C236" t="str">
            <v>1 nos</v>
          </cell>
          <cell r="D236">
            <v>1800000</v>
          </cell>
          <cell r="E236">
            <v>1</v>
          </cell>
          <cell r="F236">
            <v>1</v>
          </cell>
        </row>
        <row r="237">
          <cell r="B237" t="str">
            <v xml:space="preserve">            Permanent  Incl. Building, 44 kV and</v>
          </cell>
        </row>
        <row r="238">
          <cell r="B238" t="str">
            <v xml:space="preserve">            13.8  kV circuits - 6 feeders plus SCADA </v>
          </cell>
        </row>
        <row r="240">
          <cell r="A240">
            <v>3</v>
          </cell>
          <cell r="B240" t="str">
            <v>Century M.S.</v>
          </cell>
          <cell r="C240" t="str">
            <v>1 nos</v>
          </cell>
          <cell r="D240">
            <v>1200000</v>
          </cell>
          <cell r="E240">
            <v>1</v>
          </cell>
          <cell r="F240">
            <v>0</v>
          </cell>
        </row>
        <row r="241">
          <cell r="B241" t="str">
            <v xml:space="preserve">            Permanent  Incl. Building, 44 kV and</v>
          </cell>
        </row>
        <row r="242">
          <cell r="B242" t="str">
            <v xml:space="preserve">            13.8  kV circuits - 6 feeders plus SCADA </v>
          </cell>
        </row>
        <row r="244">
          <cell r="A244">
            <v>4</v>
          </cell>
          <cell r="B244" t="str">
            <v xml:space="preserve">Sheridan Park System Rebuild  </v>
          </cell>
          <cell r="C244" t="str">
            <v>1 nos</v>
          </cell>
          <cell r="D244">
            <v>650000</v>
          </cell>
          <cell r="E244">
            <v>2</v>
          </cell>
          <cell r="F244">
            <v>1</v>
          </cell>
        </row>
        <row r="245">
          <cell r="B245" t="str">
            <v xml:space="preserve">           Phase II - Sheridan Park  M.S. at 44 kV</v>
          </cell>
        </row>
        <row r="248">
          <cell r="A248">
            <v>5</v>
          </cell>
          <cell r="B248" t="str">
            <v>Orlando M.S.</v>
          </cell>
          <cell r="C248" t="str">
            <v>1 nos</v>
          </cell>
          <cell r="D248">
            <v>1400000</v>
          </cell>
          <cell r="E248">
            <v>7</v>
          </cell>
          <cell r="F248">
            <v>1</v>
          </cell>
        </row>
        <row r="249">
          <cell r="B249" t="str">
            <v xml:space="preserve">            2 x 20 MVA Tx Incl. Building, 44 kV and</v>
          </cell>
        </row>
        <row r="250">
          <cell r="B250" t="str">
            <v xml:space="preserve">            13.8  kV circuits - 6 feeders plus SCADA </v>
          </cell>
        </row>
        <row r="256">
          <cell r="A256">
            <v>7</v>
          </cell>
          <cell r="B256" t="str">
            <v>Stillmeadow M.S.</v>
          </cell>
          <cell r="C256" t="str">
            <v>1 nos</v>
          </cell>
          <cell r="D256">
            <v>650000</v>
          </cell>
          <cell r="E256">
            <v>5</v>
          </cell>
          <cell r="F256">
            <v>1</v>
          </cell>
        </row>
        <row r="257">
          <cell r="B257" t="str">
            <v xml:space="preserve">            Change 10 MVA Tx to 20 MVA Tx with</v>
          </cell>
        </row>
        <row r="258">
          <cell r="B258" t="str">
            <v xml:space="preserve">            6 feeders</v>
          </cell>
        </row>
        <row r="260">
          <cell r="A260">
            <v>8</v>
          </cell>
          <cell r="B260" t="str">
            <v>Chalkdene M.S.</v>
          </cell>
          <cell r="C260" t="str">
            <v>1 nos</v>
          </cell>
          <cell r="D260">
            <v>350000</v>
          </cell>
          <cell r="E260">
            <v>5</v>
          </cell>
          <cell r="F260">
            <v>1</v>
          </cell>
        </row>
        <row r="261">
          <cell r="B261" t="str">
            <v xml:space="preserve">            Add 2 Feeder CBs with additional feeders</v>
          </cell>
        </row>
        <row r="262">
          <cell r="B262" t="str">
            <v xml:space="preserve">           north and south</v>
          </cell>
        </row>
        <row r="264">
          <cell r="A264">
            <v>9</v>
          </cell>
          <cell r="B264" t="str">
            <v>Rockwood M.S.</v>
          </cell>
          <cell r="C264" t="str">
            <v>1 nos</v>
          </cell>
          <cell r="D264">
            <v>1600000</v>
          </cell>
          <cell r="E264">
            <v>5</v>
          </cell>
          <cell r="F264">
            <v>1</v>
          </cell>
        </row>
        <row r="265">
          <cell r="B265" t="str">
            <v xml:space="preserve">            2 x 20 MVA Tx Incl. Building, 44 kV and</v>
          </cell>
        </row>
        <row r="266">
          <cell r="B266" t="str">
            <v xml:space="preserve">            13.8  kV circuits - 6 feeders plus SCADA </v>
          </cell>
        </row>
        <row r="268">
          <cell r="A268">
            <v>10</v>
          </cell>
          <cell r="B268" t="str">
            <v>Melton M.S.</v>
          </cell>
          <cell r="C268" t="str">
            <v>1 nos</v>
          </cell>
          <cell r="D268">
            <v>1000000</v>
          </cell>
          <cell r="E268">
            <v>6</v>
          </cell>
          <cell r="F268">
            <v>0</v>
          </cell>
        </row>
        <row r="269">
          <cell r="B269" t="str">
            <v xml:space="preserve">           Add 5 MVA Tx capacity and additional</v>
          </cell>
        </row>
        <row r="270">
          <cell r="B270" t="str">
            <v xml:space="preserve">           4.16 kV feeder</v>
          </cell>
        </row>
        <row r="272">
          <cell r="A272">
            <v>11</v>
          </cell>
          <cell r="B272" t="str">
            <v>M.S. Rebuilds</v>
          </cell>
          <cell r="D272">
            <v>2250000</v>
          </cell>
          <cell r="F272">
            <v>1</v>
          </cell>
        </row>
        <row r="273">
          <cell r="B273" t="str">
            <v xml:space="preserve">           Mineola M.S.</v>
          </cell>
          <cell r="C273" t="str">
            <v>1 nos</v>
          </cell>
          <cell r="E273">
            <v>6</v>
          </cell>
        </row>
        <row r="274">
          <cell r="B274" t="str">
            <v xml:space="preserve">           Clarkson M.S.</v>
          </cell>
          <cell r="C274" t="str">
            <v>1 nos</v>
          </cell>
          <cell r="E274">
            <v>3</v>
          </cell>
        </row>
        <row r="275">
          <cell r="B275" t="str">
            <v xml:space="preserve">           Bromsgrove M.S.</v>
          </cell>
          <cell r="C275" t="str">
            <v>1 nos</v>
          </cell>
          <cell r="E275">
            <v>3</v>
          </cell>
        </row>
        <row r="277">
          <cell r="A277">
            <v>12</v>
          </cell>
          <cell r="B277" t="str">
            <v>Woodlake M.S.</v>
          </cell>
          <cell r="C277" t="str">
            <v>1 nos</v>
          </cell>
          <cell r="D277">
            <v>750000</v>
          </cell>
          <cell r="E277">
            <v>3</v>
          </cell>
          <cell r="F277">
            <v>1</v>
          </cell>
        </row>
        <row r="278">
          <cell r="B278" t="str">
            <v xml:space="preserve">          Convert system voltage to 4,16 kV</v>
          </cell>
        </row>
        <row r="280">
          <cell r="B280" t="str">
            <v>TOTAL MUNICIPAL STATIONS</v>
          </cell>
          <cell r="D280">
            <v>11850000</v>
          </cell>
        </row>
        <row r="282">
          <cell r="A282" t="str">
            <v>(x)  Included  in  1997  Capital  Budget.</v>
          </cell>
        </row>
        <row r="285">
          <cell r="A285" t="str">
            <v>DISTRIBUTION</v>
          </cell>
        </row>
        <row r="288">
          <cell r="A288" t="str">
            <v>ITEM</v>
          </cell>
          <cell r="B288" t="str">
            <v>DESCRIPTION</v>
          </cell>
          <cell r="C288" t="str">
            <v>TYPE</v>
          </cell>
          <cell r="D288" t="str">
            <v>ESTIMATE</v>
          </cell>
          <cell r="E288" t="str">
            <v>ZONE</v>
          </cell>
          <cell r="F288" t="str">
            <v>PRIORITY</v>
          </cell>
        </row>
        <row r="289">
          <cell r="C289" t="str">
            <v>(km)</v>
          </cell>
        </row>
        <row r="291">
          <cell r="B291" t="str">
            <v>13.8 kV SYSTEM</v>
          </cell>
        </row>
        <row r="294">
          <cell r="A294" t="str">
            <v>1*</v>
          </cell>
          <cell r="B294" t="str">
            <v xml:space="preserve">Streetsville Conversion </v>
          </cell>
          <cell r="D294">
            <v>100000</v>
          </cell>
          <cell r="E294">
            <v>1</v>
          </cell>
          <cell r="F294">
            <v>1</v>
          </cell>
        </row>
        <row r="295">
          <cell r="B295" t="str">
            <v xml:space="preserve">           Convert 4.16 kV to 13.8 kV in area SE  of</v>
          </cell>
        </row>
        <row r="296">
          <cell r="B296" t="str">
            <v xml:space="preserve">           Britannia Rd. and Queen St. and reconductor</v>
          </cell>
        </row>
        <row r="297">
          <cell r="B297" t="str">
            <v xml:space="preserve">           to 556 kcmil circuit along Britannia Rd.</v>
          </cell>
        </row>
        <row r="300">
          <cell r="A300" t="str">
            <v>2*</v>
          </cell>
          <cell r="B300" t="str">
            <v>13.8 kV Winston Churchill/Collegeway</v>
          </cell>
          <cell r="C300" t="str">
            <v>UG</v>
          </cell>
          <cell r="D300">
            <v>80000</v>
          </cell>
          <cell r="E300">
            <v>2</v>
          </cell>
          <cell r="F300">
            <v>1</v>
          </cell>
        </row>
        <row r="301">
          <cell r="B301" t="str">
            <v xml:space="preserve">        Additional o/h circuit along WCB from </v>
          </cell>
          <cell r="C301">
            <v>0.5</v>
          </cell>
        </row>
        <row r="302">
          <cell r="B302" t="str">
            <v xml:space="preserve">        Hwy 403 to Collegeway</v>
          </cell>
        </row>
        <row r="305">
          <cell r="A305" t="str">
            <v>3*</v>
          </cell>
          <cell r="B305" t="str">
            <v>13.8 kV Burnhamthorpe Road Feeder Tie</v>
          </cell>
          <cell r="C305" t="str">
            <v>ADD</v>
          </cell>
          <cell r="D305">
            <v>300000</v>
          </cell>
          <cell r="E305">
            <v>2</v>
          </cell>
          <cell r="F305">
            <v>1</v>
          </cell>
        </row>
        <row r="306">
          <cell r="B306" t="str">
            <v xml:space="preserve">            On existing ploes from Mavis to Erindale </v>
          </cell>
          <cell r="C306">
            <v>1</v>
          </cell>
        </row>
        <row r="307">
          <cell r="B307" t="str">
            <v xml:space="preserve">           Station Rd. </v>
          </cell>
        </row>
        <row r="310">
          <cell r="A310" t="str">
            <v>4*</v>
          </cell>
          <cell r="B310" t="str">
            <v>13.8 kV Tomken Road Feeder Tie</v>
          </cell>
          <cell r="C310" t="str">
            <v>ADD</v>
          </cell>
          <cell r="D310">
            <v>155000</v>
          </cell>
          <cell r="E310">
            <v>5</v>
          </cell>
          <cell r="F310">
            <v>1</v>
          </cell>
        </row>
        <row r="311">
          <cell r="B311" t="str">
            <v xml:space="preserve">           From Burnhamthorpe to Dundas</v>
          </cell>
          <cell r="C311">
            <v>2</v>
          </cell>
        </row>
        <row r="314">
          <cell r="A314" t="str">
            <v>5*</v>
          </cell>
          <cell r="B314" t="str">
            <v>13.8 kV American Dr. and Elmbank Fdr Tie</v>
          </cell>
          <cell r="C314" t="str">
            <v>ADD</v>
          </cell>
          <cell r="D314">
            <v>360000</v>
          </cell>
          <cell r="E314">
            <v>7</v>
          </cell>
          <cell r="F314">
            <v>1</v>
          </cell>
        </row>
        <row r="315">
          <cell r="B315" t="str">
            <v xml:space="preserve">           From Orlando MS to Elmbank and American Dr.</v>
          </cell>
          <cell r="C315">
            <v>2</v>
          </cell>
        </row>
        <row r="316">
          <cell r="B316" t="str">
            <v xml:space="preserve">           From Goreway to Viscount</v>
          </cell>
        </row>
        <row r="319">
          <cell r="A319" t="str">
            <v>6*</v>
          </cell>
          <cell r="B319" t="str">
            <v>13.8 kV Derry Rd. &amp; Ninth Line Feeder Tie</v>
          </cell>
          <cell r="C319" t="str">
            <v>REBUILD</v>
          </cell>
          <cell r="D319">
            <v>60000</v>
          </cell>
          <cell r="E319">
            <v>1</v>
          </cell>
          <cell r="F319">
            <v>1</v>
          </cell>
        </row>
        <row r="320">
          <cell r="B320" t="str">
            <v xml:space="preserve">        On existing poles from Tenth Line West</v>
          </cell>
          <cell r="C320">
            <v>1.5</v>
          </cell>
        </row>
        <row r="321">
          <cell r="B321" t="str">
            <v xml:space="preserve">        along Derry to Ninth Line West</v>
          </cell>
        </row>
        <row r="324">
          <cell r="A324" t="str">
            <v>7*</v>
          </cell>
          <cell r="B324" t="str">
            <v>13.8 kV Mississauga Road Feeder Tie</v>
          </cell>
          <cell r="C324" t="str">
            <v>ADD</v>
          </cell>
          <cell r="D324">
            <v>150000</v>
          </cell>
          <cell r="E324">
            <v>1</v>
          </cell>
          <cell r="F324">
            <v>1</v>
          </cell>
        </row>
        <row r="325">
          <cell r="B325" t="str">
            <v xml:space="preserve">           From Britannia to EM Pkwy Junction</v>
          </cell>
          <cell r="C325">
            <v>2</v>
          </cell>
        </row>
        <row r="326">
          <cell r="B326" t="str">
            <v xml:space="preserve">        (Under Road Project)</v>
          </cell>
        </row>
        <row r="329">
          <cell r="A329">
            <v>8</v>
          </cell>
          <cell r="B329" t="str">
            <v>13 8 kV Derry Road Feeder Tie</v>
          </cell>
          <cell r="C329" t="str">
            <v>ADD</v>
          </cell>
          <cell r="D329">
            <v>80000</v>
          </cell>
          <cell r="E329">
            <v>1</v>
          </cell>
          <cell r="F329">
            <v>6</v>
          </cell>
        </row>
        <row r="330">
          <cell r="B330" t="str">
            <v xml:space="preserve">           New circuit from Century M.S. to Argentia M.S.</v>
          </cell>
          <cell r="C330">
            <v>1.5</v>
          </cell>
        </row>
        <row r="333">
          <cell r="A333">
            <v>9</v>
          </cell>
          <cell r="B333" t="str">
            <v>13.8 kV Burnhamthorpe Road Feeder Tie</v>
          </cell>
          <cell r="C333" t="str">
            <v>UG</v>
          </cell>
          <cell r="D333">
            <v>1200000</v>
          </cell>
          <cell r="E333">
            <v>2</v>
          </cell>
          <cell r="F333">
            <v>0</v>
          </cell>
        </row>
        <row r="334">
          <cell r="B334" t="str">
            <v xml:space="preserve">           U/G circuit from Erindale Station Rd.</v>
          </cell>
          <cell r="C334">
            <v>2</v>
          </cell>
        </row>
        <row r="335">
          <cell r="B335" t="str">
            <v xml:space="preserve">           to Mississauga Rd.</v>
          </cell>
        </row>
        <row r="339">
          <cell r="B339" t="str">
            <v>SUB-TOTAL</v>
          </cell>
          <cell r="D339">
            <v>1055000</v>
          </cell>
        </row>
        <row r="341">
          <cell r="A341" t="str">
            <v>(x)  Included  in  1997  Capital  Budget.</v>
          </cell>
        </row>
        <row r="347">
          <cell r="A347" t="str">
            <v>DISTRIBUTION (Cont'd)</v>
          </cell>
        </row>
        <row r="350">
          <cell r="A350" t="str">
            <v>ITEM</v>
          </cell>
          <cell r="B350" t="str">
            <v>DESCRIPTION</v>
          </cell>
          <cell r="C350" t="str">
            <v>TYPE</v>
          </cell>
          <cell r="D350" t="str">
            <v>ESTIMATE</v>
          </cell>
          <cell r="E350" t="str">
            <v>ZONE</v>
          </cell>
          <cell r="F350" t="str">
            <v>PRIORITY</v>
          </cell>
        </row>
        <row r="351">
          <cell r="C351" t="str">
            <v>(km)</v>
          </cell>
        </row>
        <row r="353">
          <cell r="B353" t="str">
            <v>4.16  KV   SYSTEM</v>
          </cell>
        </row>
        <row r="356">
          <cell r="A356" t="str">
            <v>10*</v>
          </cell>
          <cell r="B356" t="str">
            <v>4.16 kV Bromsgrove MS/Clarkson MS Tie</v>
          </cell>
          <cell r="C356" t="str">
            <v>REBUILD</v>
          </cell>
          <cell r="D356">
            <v>50000</v>
          </cell>
          <cell r="E356">
            <v>3</v>
          </cell>
          <cell r="F356">
            <v>1</v>
          </cell>
        </row>
        <row r="357">
          <cell r="B357" t="str">
            <v xml:space="preserve">          on existing poles between  Clarkson M.S.</v>
          </cell>
          <cell r="C357">
            <v>0.7</v>
          </cell>
        </row>
        <row r="358">
          <cell r="B358" t="str">
            <v xml:space="preserve">           and Bromsgrove  M.S.</v>
          </cell>
        </row>
        <row r="360">
          <cell r="A360" t="str">
            <v>11*</v>
          </cell>
          <cell r="B360" t="str">
            <v>4.16 kV Atwater Feeder Tie</v>
          </cell>
          <cell r="C360" t="str">
            <v>REBUILD</v>
          </cell>
          <cell r="D360">
            <v>295000</v>
          </cell>
          <cell r="E360">
            <v>6</v>
          </cell>
          <cell r="F360">
            <v>1</v>
          </cell>
        </row>
        <row r="361">
          <cell r="B361" t="str">
            <v xml:space="preserve">          along Atwater from Cawthra MS  to off load</v>
          </cell>
          <cell r="C361">
            <v>0.8</v>
          </cell>
        </row>
        <row r="362">
          <cell r="B362" t="str">
            <v xml:space="preserve">          9F4</v>
          </cell>
        </row>
        <row r="365">
          <cell r="A365" t="str">
            <v>12*</v>
          </cell>
          <cell r="B365" t="str">
            <v>4.16 kV Pinetree MS/Melton MS Tie</v>
          </cell>
          <cell r="C365" t="str">
            <v>REBUILD</v>
          </cell>
          <cell r="D365">
            <v>120000</v>
          </cell>
          <cell r="E365">
            <v>6</v>
          </cell>
          <cell r="F365">
            <v>1</v>
          </cell>
        </row>
        <row r="366">
          <cell r="B366" t="str">
            <v xml:space="preserve">          on existing poles between  Pinetree M.S.</v>
          </cell>
          <cell r="C366">
            <v>0.5</v>
          </cell>
        </row>
        <row r="367">
          <cell r="B367" t="str">
            <v xml:space="preserve">           and Melton  M.S.</v>
          </cell>
        </row>
        <row r="370">
          <cell r="A370" t="str">
            <v>13*</v>
          </cell>
          <cell r="B370" t="str">
            <v>4.16 kV Bromsgrove MS/Park West MS Tie</v>
          </cell>
          <cell r="C370" t="str">
            <v>ADD</v>
          </cell>
          <cell r="D370">
            <v>75000</v>
          </cell>
          <cell r="E370">
            <v>3</v>
          </cell>
          <cell r="F370">
            <v>1</v>
          </cell>
        </row>
        <row r="371">
          <cell r="B371" t="str">
            <v xml:space="preserve">          on existing poles between  Bromsgrove M.S.</v>
          </cell>
          <cell r="C371">
            <v>0.8</v>
          </cell>
        </row>
        <row r="372">
          <cell r="B372" t="str">
            <v xml:space="preserve">           and Park West M.S.</v>
          </cell>
        </row>
        <row r="375">
          <cell r="A375" t="str">
            <v>14*</v>
          </cell>
          <cell r="B375" t="str">
            <v>4.16 kV Bromsgrove MS/Robin MS Tie</v>
          </cell>
          <cell r="C375" t="str">
            <v>ADD</v>
          </cell>
          <cell r="D375">
            <v>140000</v>
          </cell>
          <cell r="E375">
            <v>3</v>
          </cell>
          <cell r="F375">
            <v>1</v>
          </cell>
        </row>
        <row r="376">
          <cell r="B376" t="str">
            <v xml:space="preserve">          on existing poles between  Bromsgrove M.S.</v>
          </cell>
          <cell r="C376">
            <v>1.4</v>
          </cell>
        </row>
        <row r="377">
          <cell r="B377" t="str">
            <v xml:space="preserve">           and Robin M.S.</v>
          </cell>
        </row>
        <row r="380">
          <cell r="A380" t="str">
            <v>15*</v>
          </cell>
          <cell r="B380" t="str">
            <v>4.16 kV Park Royal MS/Park West MS Tie</v>
          </cell>
          <cell r="C380" t="str">
            <v>REBUILD</v>
          </cell>
          <cell r="D380">
            <v>130000</v>
          </cell>
          <cell r="E380">
            <v>3</v>
          </cell>
          <cell r="F380">
            <v>1</v>
          </cell>
        </row>
        <row r="381">
          <cell r="B381" t="str">
            <v xml:space="preserve">          on existing poles between  Park Royal M.S.</v>
          </cell>
          <cell r="C381">
            <v>1</v>
          </cell>
        </row>
        <row r="382">
          <cell r="B382" t="str">
            <v xml:space="preserve">           and Park West M.S.</v>
          </cell>
        </row>
        <row r="385">
          <cell r="A385" t="str">
            <v>16*</v>
          </cell>
          <cell r="B385" t="str">
            <v>4.16 kV Lakeshore Road Feeder Tie</v>
          </cell>
          <cell r="C385" t="str">
            <v>REBUILD</v>
          </cell>
          <cell r="D385">
            <v>50000</v>
          </cell>
          <cell r="E385">
            <v>3</v>
          </cell>
          <cell r="F385">
            <v>1</v>
          </cell>
        </row>
        <row r="386">
          <cell r="B386" t="str">
            <v xml:space="preserve">          Lakeshore/Dennison/Lornepark</v>
          </cell>
          <cell r="C386">
            <v>0.6</v>
          </cell>
        </row>
        <row r="387">
          <cell r="B387" t="str">
            <v xml:space="preserve">           Parkland M.S. #26 and reconductor</v>
          </cell>
        </row>
        <row r="390">
          <cell r="A390" t="str">
            <v>17*</v>
          </cell>
          <cell r="B390" t="str">
            <v xml:space="preserve">4.16 kV Stanfield Road Feeder Tie </v>
          </cell>
          <cell r="C390" t="str">
            <v>REBUILD</v>
          </cell>
          <cell r="D390">
            <v>265000</v>
          </cell>
          <cell r="E390">
            <v>6</v>
          </cell>
          <cell r="F390">
            <v>1</v>
          </cell>
        </row>
        <row r="391">
          <cell r="B391" t="str">
            <v xml:space="preserve">          Along Ontario Hydro ROW From Cawthra</v>
          </cell>
          <cell r="C391">
            <v>1.2</v>
          </cell>
        </row>
        <row r="392">
          <cell r="B392" t="str">
            <v xml:space="preserve">          to Stanfield</v>
          </cell>
        </row>
        <row r="393">
          <cell r="B393" t="str">
            <v xml:space="preserve">       (See also 27.6 kV South)</v>
          </cell>
        </row>
        <row r="396">
          <cell r="A396" t="str">
            <v>18*</v>
          </cell>
          <cell r="B396" t="str">
            <v xml:space="preserve">4.16 kV Clarkson/Lorne Park Feeder Tie </v>
          </cell>
          <cell r="C396" t="str">
            <v>ADD</v>
          </cell>
          <cell r="D396">
            <v>110000</v>
          </cell>
          <cell r="E396">
            <v>3</v>
          </cell>
          <cell r="F396">
            <v>1</v>
          </cell>
        </row>
        <row r="397">
          <cell r="B397" t="str">
            <v xml:space="preserve">           Along Ontario hydro ROW</v>
          </cell>
          <cell r="C397">
            <v>2</v>
          </cell>
        </row>
        <row r="400">
          <cell r="B400" t="str">
            <v>SUB-TOTAL</v>
          </cell>
          <cell r="D400">
            <v>1125000</v>
          </cell>
        </row>
        <row r="401">
          <cell r="B401" t="str">
            <v>TOTAL DISTRIBUTION</v>
          </cell>
          <cell r="D401">
            <v>2180000</v>
          </cell>
        </row>
        <row r="403">
          <cell r="A403" t="str">
            <v>(x)  Included  in  1997  Capital  Budget.</v>
          </cell>
        </row>
        <row r="406">
          <cell r="A406" t="str">
            <v>SUBDIVISION REBUILDS</v>
          </cell>
        </row>
        <row r="409">
          <cell r="A409" t="str">
            <v>ITEM</v>
          </cell>
          <cell r="B409" t="str">
            <v>DESCRIPTION</v>
          </cell>
          <cell r="C409" t="str">
            <v>TYPE</v>
          </cell>
          <cell r="D409" t="str">
            <v>ESTIMATE</v>
          </cell>
          <cell r="E409" t="str">
            <v>ZONE</v>
          </cell>
          <cell r="F409" t="str">
            <v>PRIORITY</v>
          </cell>
        </row>
        <row r="410">
          <cell r="C410" t="str">
            <v>(km)</v>
          </cell>
        </row>
        <row r="412">
          <cell r="B412" t="str">
            <v>Subdivision Rebuilds*</v>
          </cell>
        </row>
        <row r="414">
          <cell r="A414">
            <v>1</v>
          </cell>
          <cell r="B414" t="str">
            <v>Sheridan Homelands - Phase V</v>
          </cell>
          <cell r="D414">
            <v>1500000</v>
          </cell>
          <cell r="E414">
            <v>2</v>
          </cell>
          <cell r="F414">
            <v>1</v>
          </cell>
        </row>
        <row r="415">
          <cell r="B415" t="str">
            <v xml:space="preserve">          ( Hole-in-the-donut)</v>
          </cell>
        </row>
        <row r="417">
          <cell r="A417">
            <v>2</v>
          </cell>
          <cell r="B417" t="str">
            <v>Malton - Phase VI</v>
          </cell>
          <cell r="D417">
            <v>1000000</v>
          </cell>
          <cell r="E417">
            <v>7</v>
          </cell>
          <cell r="F417">
            <v>1</v>
          </cell>
        </row>
        <row r="418">
          <cell r="B418" t="str">
            <v xml:space="preserve">          NE of Derry/Airport Rd.</v>
          </cell>
        </row>
        <row r="419">
          <cell r="B419" t="str">
            <v xml:space="preserve">          plus east of Goreway at Darcel/Monica</v>
          </cell>
        </row>
        <row r="421">
          <cell r="A421">
            <v>3</v>
          </cell>
          <cell r="B421" t="str">
            <v xml:space="preserve"> Forest Glen Area east and west of Dixie Rd.</v>
          </cell>
          <cell r="D421">
            <v>1500000</v>
          </cell>
          <cell r="E421">
            <v>5</v>
          </cell>
          <cell r="F421">
            <v>1</v>
          </cell>
        </row>
        <row r="423">
          <cell r="A423">
            <v>4</v>
          </cell>
          <cell r="B423" t="str">
            <v>Meadowvale T.C. Mainfeeders - Phase II</v>
          </cell>
          <cell r="D423">
            <v>1400000</v>
          </cell>
          <cell r="E423">
            <v>1</v>
          </cell>
          <cell r="F423">
            <v>1</v>
          </cell>
        </row>
        <row r="425">
          <cell r="A425">
            <v>5</v>
          </cell>
          <cell r="B425" t="str">
            <v>Woodlands Area</v>
          </cell>
          <cell r="D425">
            <v>1000000</v>
          </cell>
          <cell r="E425">
            <v>2</v>
          </cell>
          <cell r="F425">
            <v>1</v>
          </cell>
        </row>
        <row r="454">
          <cell r="B454" t="str">
            <v>TOTAL REBUILDS</v>
          </cell>
          <cell r="D454">
            <v>6400000</v>
          </cell>
        </row>
        <row r="456">
          <cell r="A456" t="str">
            <v>(x)  Included  in  1997  Capital  Budget.</v>
          </cell>
        </row>
        <row r="459">
          <cell r="A459" t="str">
            <v/>
          </cell>
        </row>
        <row r="461">
          <cell r="A461" t="str">
            <v>SYSTEM MAINTENANCE PROJECTS</v>
          </cell>
        </row>
        <row r="464">
          <cell r="A464" t="str">
            <v>ITEM</v>
          </cell>
          <cell r="B464" t="str">
            <v>DESCRIPTION</v>
          </cell>
          <cell r="C464" t="str">
            <v>TYPE</v>
          </cell>
          <cell r="D464" t="str">
            <v>ESTIMATE</v>
          </cell>
          <cell r="F464" t="str">
            <v>PRIORITY</v>
          </cell>
        </row>
        <row r="465">
          <cell r="C465" t="str">
            <v>(km)</v>
          </cell>
        </row>
        <row r="467">
          <cell r="A467">
            <v>1</v>
          </cell>
          <cell r="B467" t="str">
            <v>Overhead Switch Replacement</v>
          </cell>
          <cell r="D467">
            <v>300000</v>
          </cell>
        </row>
        <row r="471">
          <cell r="A471">
            <v>2</v>
          </cell>
          <cell r="B471" t="str">
            <v>Secondary Cable Replacement</v>
          </cell>
          <cell r="D471">
            <v>75000</v>
          </cell>
        </row>
        <row r="475">
          <cell r="A475">
            <v>3</v>
          </cell>
          <cell r="B475" t="str">
            <v>Meter Base Replacement</v>
          </cell>
          <cell r="D475">
            <v>34000</v>
          </cell>
        </row>
        <row r="479">
          <cell r="A479">
            <v>4</v>
          </cell>
          <cell r="B479" t="str">
            <v>Overhead Transformer Replacement</v>
          </cell>
          <cell r="D479">
            <v>150000</v>
          </cell>
        </row>
        <row r="483">
          <cell r="A483">
            <v>5</v>
          </cell>
          <cell r="B483" t="str">
            <v>Underground Cable Replacement</v>
          </cell>
          <cell r="D483">
            <v>1200000</v>
          </cell>
        </row>
        <row r="487">
          <cell r="A487">
            <v>6</v>
          </cell>
          <cell r="B487" t="str">
            <v>Feeder Overhauls</v>
          </cell>
          <cell r="D487">
            <v>600000</v>
          </cell>
        </row>
        <row r="491">
          <cell r="A491">
            <v>7</v>
          </cell>
          <cell r="B491" t="str">
            <v>Underground Transformer Replacements</v>
          </cell>
          <cell r="D491">
            <v>200000</v>
          </cell>
        </row>
        <row r="495">
          <cell r="A495">
            <v>8</v>
          </cell>
          <cell r="B495" t="str">
            <v>Load Centre Replacement</v>
          </cell>
          <cell r="D495">
            <v>60000</v>
          </cell>
        </row>
        <row r="499">
          <cell r="A499">
            <v>9</v>
          </cell>
          <cell r="B499" t="str">
            <v>Overhead Rebuilds</v>
          </cell>
          <cell r="D499">
            <v>900000</v>
          </cell>
        </row>
        <row r="503">
          <cell r="A503">
            <v>10</v>
          </cell>
          <cell r="B503" t="str">
            <v>Wood Pole Replacement</v>
          </cell>
          <cell r="D503">
            <v>400000</v>
          </cell>
        </row>
        <row r="507">
          <cell r="A507">
            <v>11</v>
          </cell>
          <cell r="B507" t="str">
            <v>Auto-Switches/SCADA</v>
          </cell>
          <cell r="D507">
            <v>1260000</v>
          </cell>
        </row>
        <row r="509">
          <cell r="B509" t="str">
            <v>TOTAL MAINTENANCE</v>
          </cell>
          <cell r="D509">
            <v>5179000</v>
          </cell>
        </row>
        <row r="511">
          <cell r="A511" t="str">
            <v>(x)  Included  in  1997  Capital  Budget.</v>
          </cell>
        </row>
      </sheetData>
      <sheetData sheetId="4"/>
      <sheetData sheetId="5"/>
      <sheetData sheetId="6" refreshError="1">
        <row r="1">
          <cell r="B1" t="str">
            <v xml:space="preserve">POSSIBLE  SYSTEM   CAPITAL PROJECTS  -  1998 </v>
          </cell>
        </row>
        <row r="3">
          <cell r="A3" t="str">
            <v>SUBTRANSMISSION</v>
          </cell>
          <cell r="D3" t="str">
            <v>Date:</v>
          </cell>
          <cell r="F3">
            <v>36005.348419212962</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xml:space="preserve">          From Shawson M.S. south along Dixie on</v>
          </cell>
          <cell r="C12">
            <v>0.4</v>
          </cell>
        </row>
        <row r="13">
          <cell r="B13" t="str">
            <v xml:space="preserve">         existing poleline and U/G under Hwy 401  </v>
          </cell>
        </row>
        <row r="16">
          <cell r="A16">
            <v>2</v>
          </cell>
          <cell r="B16" t="str">
            <v>44 kV Eglinton Feeders</v>
          </cell>
          <cell r="C16" t="str">
            <v>NEW</v>
          </cell>
          <cell r="D16">
            <v>530000</v>
          </cell>
          <cell r="F16">
            <v>2</v>
          </cell>
        </row>
        <row r="17">
          <cell r="B17" t="str">
            <v xml:space="preserve">          Along Ontario Hyd.R.O.W. to Dixie Rd. and</v>
          </cell>
          <cell r="C17">
            <v>3</v>
          </cell>
        </row>
        <row r="18">
          <cell r="B18" t="str">
            <v xml:space="preserve">         north to Eglinton Av. (new Tomken TS feeders)</v>
          </cell>
        </row>
        <row r="21">
          <cell r="A21">
            <v>3</v>
          </cell>
          <cell r="B21" t="str">
            <v>44 kV Dundas/Dixie- Feeder Tie</v>
          </cell>
          <cell r="C21" t="str">
            <v>REBUILD</v>
          </cell>
          <cell r="D21">
            <v>420000</v>
          </cell>
          <cell r="F21">
            <v>3</v>
          </cell>
        </row>
        <row r="22">
          <cell r="B22" t="str">
            <v xml:space="preserve">          On existing poleline  along  Dundas from Cawthra</v>
          </cell>
          <cell r="C22">
            <v>1.7</v>
          </cell>
        </row>
        <row r="23">
          <cell r="B23" t="str">
            <v xml:space="preserve">          to Dixie to Ont.Hyd. ROW at Summerville MS</v>
          </cell>
        </row>
        <row r="26">
          <cell r="A26">
            <v>4</v>
          </cell>
          <cell r="B26" t="str">
            <v>44 kV Matheson Rd. - Dixie to Tomken - Feeder Tie</v>
          </cell>
          <cell r="C26" t="str">
            <v>REBUILD</v>
          </cell>
          <cell r="D26">
            <v>420000</v>
          </cell>
          <cell r="F26">
            <v>4</v>
          </cell>
        </row>
        <row r="27">
          <cell r="B27" t="str">
            <v xml:space="preserve">          On existing poleline  along  Matheson Blvd. from</v>
          </cell>
          <cell r="C27">
            <v>1.7</v>
          </cell>
        </row>
        <row r="28">
          <cell r="B28" t="str">
            <v xml:space="preserve">          Dixie to Tomken Rd.</v>
          </cell>
        </row>
        <row r="31">
          <cell r="A31">
            <v>5</v>
          </cell>
          <cell r="B31" t="str">
            <v>44 kV Tomken TS - ROW to City Centre- Feeder Tie</v>
          </cell>
          <cell r="C31" t="str">
            <v>NEW</v>
          </cell>
          <cell r="D31">
            <v>305000</v>
          </cell>
          <cell r="F31">
            <v>5</v>
          </cell>
        </row>
        <row r="32">
          <cell r="B32" t="str">
            <v xml:space="preserve">          On new poleline  along  Ont. Hyd. ROW from</v>
          </cell>
          <cell r="C32">
            <v>1.5</v>
          </cell>
        </row>
        <row r="33">
          <cell r="B33" t="str">
            <v xml:space="preserve">          Tomken TS to City Centre along Eastgate Dr.</v>
          </cell>
        </row>
        <row r="36">
          <cell r="A36">
            <v>6</v>
          </cell>
          <cell r="B36" t="str">
            <v>44 kV Chalkdene - ROW to Chaldene MS</v>
          </cell>
          <cell r="C36" t="str">
            <v>REBUILD</v>
          </cell>
          <cell r="F36">
            <v>6</v>
          </cell>
        </row>
        <row r="37">
          <cell r="B37" t="str">
            <v xml:space="preserve">          On existing poleline  along  Ont. Hyd. ROW</v>
          </cell>
          <cell r="C37">
            <v>1.7</v>
          </cell>
        </row>
        <row r="38">
          <cell r="B38" t="str">
            <v xml:space="preserve">          to Chalkdene MS</v>
          </cell>
        </row>
        <row r="41">
          <cell r="A41">
            <v>7</v>
          </cell>
          <cell r="B41" t="str">
            <v>44 kV Dixie/Burnhamthorpe- Feeder Tie</v>
          </cell>
          <cell r="C41" t="str">
            <v>REBUILD</v>
          </cell>
          <cell r="F41">
            <v>7</v>
          </cell>
        </row>
        <row r="42">
          <cell r="B42" t="str">
            <v xml:space="preserve">          On existing poleline  along  Dixie  Rd.  from</v>
          </cell>
          <cell r="C42">
            <v>1.7</v>
          </cell>
        </row>
        <row r="43">
          <cell r="B43" t="str">
            <v xml:space="preserve">          Burnhamthorpe  Rd.   to   New Dixie.</v>
          </cell>
        </row>
        <row r="46">
          <cell r="A46">
            <v>8</v>
          </cell>
          <cell r="B46" t="str">
            <v>44 kV Burnhamthorpe Feeders</v>
          </cell>
          <cell r="C46" t="str">
            <v>REBUILD</v>
          </cell>
          <cell r="F46">
            <v>8</v>
          </cell>
        </row>
        <row r="47">
          <cell r="B47" t="str">
            <v xml:space="preserve">          Along Ontario Hyd.R.O.W. to Dixie Rd. and</v>
          </cell>
          <cell r="C47">
            <v>1.7</v>
          </cell>
        </row>
        <row r="48">
          <cell r="B48" t="str">
            <v xml:space="preserve">         south to Burnhamthorpe Rd. (new feeders)</v>
          </cell>
        </row>
        <row r="51">
          <cell r="A51">
            <v>9</v>
          </cell>
          <cell r="B51" t="str">
            <v>44 kV Tomken Rd. - ROW to Burnhamthorpe - Feeder Tie</v>
          </cell>
          <cell r="C51" t="str">
            <v>REBUILD</v>
          </cell>
          <cell r="F51">
            <v>9</v>
          </cell>
        </row>
        <row r="52">
          <cell r="B52" t="str">
            <v xml:space="preserve">          Rebuild poleline  along Tomken Rd.</v>
          </cell>
          <cell r="C52">
            <v>1.7</v>
          </cell>
        </row>
        <row r="53">
          <cell r="B53" t="str">
            <v xml:space="preserve">          from Ont. Hyd. ROW to Burnhamthorpe Rd.</v>
          </cell>
        </row>
        <row r="56">
          <cell r="B56" t="str">
            <v>SUB-TOTAL</v>
          </cell>
          <cell r="D56">
            <v>2005000</v>
          </cell>
        </row>
        <row r="58">
          <cell r="A58" t="str">
            <v>(*)  Included  in  1998  Capital  Budget.</v>
          </cell>
        </row>
        <row r="62">
          <cell r="B62" t="str">
            <v xml:space="preserve">POSSIBLE  SYSTEM   CAPITAL PROJECTS  -  1998 </v>
          </cell>
        </row>
        <row r="64">
          <cell r="A64" t="str">
            <v>SUBTRANSMISSION</v>
          </cell>
          <cell r="D64" t="str">
            <v>Date:</v>
          </cell>
          <cell r="F64">
            <v>35627.357684374998</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xml:space="preserve">          On existing poleline along Utility Corridor from Meadowvale TS </v>
          </cell>
          <cell r="C74">
            <v>4.5</v>
          </cell>
        </row>
        <row r="75">
          <cell r="B75" t="str">
            <v xml:space="preserve">          to Fifth Line to Mississuga Rd and south to Hwy 401 at CIBC</v>
          </cell>
        </row>
        <row r="76">
          <cell r="B76" t="str">
            <v xml:space="preserve">         (Phase I - Fifth LIne to Mississauga Rd)</v>
          </cell>
        </row>
        <row r="78">
          <cell r="A78">
            <v>2</v>
          </cell>
          <cell r="B78" t="str">
            <v>44 kV Britannia Rd. - Mississauga Rd. to Creditview</v>
          </cell>
          <cell r="C78" t="str">
            <v>REBUILD</v>
          </cell>
          <cell r="D78">
            <v>280000</v>
          </cell>
          <cell r="F78">
            <v>2</v>
          </cell>
        </row>
        <row r="79">
          <cell r="B79" t="str">
            <v xml:space="preserve">          On existing poleline along Britannia Rd. from Mississauga Rd. </v>
          </cell>
          <cell r="C79">
            <v>1</v>
          </cell>
        </row>
        <row r="80">
          <cell r="B80" t="str">
            <v xml:space="preserve">          to Creditview  Rd.</v>
          </cell>
        </row>
        <row r="83">
          <cell r="A83">
            <v>3</v>
          </cell>
          <cell r="B83" t="str">
            <v>44 kV Derry Rd - Mississauga/Creditview to Britannia- Feeder Tie</v>
          </cell>
          <cell r="C83" t="str">
            <v>REBUILD</v>
          </cell>
          <cell r="D83">
            <v>480000</v>
          </cell>
          <cell r="F83">
            <v>3</v>
          </cell>
        </row>
        <row r="84">
          <cell r="B84" t="str">
            <v xml:space="preserve">          On existing poleline along Derry Rd. from Mississauga Rd. </v>
          </cell>
          <cell r="C84">
            <v>2</v>
          </cell>
        </row>
        <row r="85">
          <cell r="B85" t="str">
            <v xml:space="preserve">          to Creditview  Rd. to Britannia Rd.</v>
          </cell>
        </row>
        <row r="88">
          <cell r="A88">
            <v>4</v>
          </cell>
        </row>
        <row r="93">
          <cell r="A93">
            <v>5</v>
          </cell>
        </row>
        <row r="98">
          <cell r="A98">
            <v>6</v>
          </cell>
        </row>
        <row r="103">
          <cell r="A103">
            <v>7</v>
          </cell>
        </row>
        <row r="108">
          <cell r="A108">
            <v>8</v>
          </cell>
        </row>
        <row r="113">
          <cell r="A113">
            <v>9</v>
          </cell>
        </row>
        <row r="118">
          <cell r="B118" t="str">
            <v>SUB-TOTAL</v>
          </cell>
          <cell r="D118">
            <v>990000</v>
          </cell>
        </row>
        <row r="120">
          <cell r="A120" t="str">
            <v>(*)  Included  in  1998  Capital  Budget.</v>
          </cell>
        </row>
        <row r="123">
          <cell r="B123" t="str">
            <v xml:space="preserve">POSSIBLE  SYSTEM   CAPITAL PROJECTS  -  1998 </v>
          </cell>
        </row>
        <row r="125">
          <cell r="A125" t="str">
            <v>SUBTRANSMISSION</v>
          </cell>
          <cell r="D125" t="str">
            <v>Date:</v>
          </cell>
          <cell r="F125">
            <v>35627.357684374998</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xml:space="preserve">          On existing poleline along Glen Erin Dr. from </v>
          </cell>
          <cell r="C135">
            <v>3</v>
          </cell>
        </row>
        <row r="136">
          <cell r="B136" t="str">
            <v xml:space="preserve">          Burnhamthorpe Dr. to Eglinton Av. (including 13.8 kV cct)</v>
          </cell>
        </row>
        <row r="139">
          <cell r="A139">
            <v>2</v>
          </cell>
          <cell r="B139" t="str">
            <v>44 kV Dundas - Hwy 10 to Mavis - Feeder Tie</v>
          </cell>
          <cell r="C139" t="str">
            <v>REBUILD</v>
          </cell>
          <cell r="D139">
            <v>420000</v>
          </cell>
          <cell r="F139">
            <v>2</v>
          </cell>
        </row>
        <row r="140">
          <cell r="B140" t="str">
            <v xml:space="preserve">          On existing poleline along Dundas St. from Hwy 10 to</v>
          </cell>
          <cell r="C140">
            <v>1.7</v>
          </cell>
        </row>
        <row r="141">
          <cell r="B141" t="str">
            <v xml:space="preserve">          Mavis Rd.</v>
          </cell>
        </row>
        <row r="144">
          <cell r="A144">
            <v>3</v>
          </cell>
          <cell r="B144" t="str">
            <v>44 kV Winston Churchill - Eglinton to Dundas</v>
          </cell>
          <cell r="C144" t="str">
            <v>ADD</v>
          </cell>
          <cell r="D144">
            <v>345000</v>
          </cell>
          <cell r="F144">
            <v>3</v>
          </cell>
        </row>
        <row r="145">
          <cell r="B145" t="str">
            <v xml:space="preserve">          On existing poleline along Winston Churchill Blvd. from Eglinton Ave.</v>
          </cell>
          <cell r="C145">
            <v>4.5</v>
          </cell>
        </row>
        <row r="146">
          <cell r="B146" t="str">
            <v xml:space="preserve">          to Dundas St.</v>
          </cell>
        </row>
        <row r="149">
          <cell r="A149">
            <v>4</v>
          </cell>
          <cell r="B149" t="str">
            <v>44 kV Mavis - Burnhamthorpe Rd. to Dundas</v>
          </cell>
          <cell r="C149" t="str">
            <v>ADD</v>
          </cell>
          <cell r="D149">
            <v>270000</v>
          </cell>
          <cell r="F149">
            <v>4</v>
          </cell>
        </row>
        <row r="150">
          <cell r="B150" t="str">
            <v xml:space="preserve">          On existing poleline along Mavis from Burnhamthorpe Rd. to</v>
          </cell>
          <cell r="C150">
            <v>3</v>
          </cell>
        </row>
        <row r="151">
          <cell r="B151" t="str">
            <v xml:space="preserve">          Dundas St.</v>
          </cell>
        </row>
        <row r="154">
          <cell r="A154">
            <v>5</v>
          </cell>
          <cell r="B154" t="str">
            <v>44 kV Mississauga Rd. - Burnhamthorpe to Dundas</v>
          </cell>
          <cell r="C154" t="str">
            <v>REBUILD</v>
          </cell>
          <cell r="D154">
            <v>580000</v>
          </cell>
          <cell r="F154">
            <v>5</v>
          </cell>
        </row>
        <row r="155">
          <cell r="B155" t="str">
            <v xml:space="preserve">          On existing poleline along Mississauga Rd from </v>
          </cell>
          <cell r="C155">
            <v>2.5</v>
          </cell>
        </row>
        <row r="156">
          <cell r="B156" t="str">
            <v xml:space="preserve">          Burnhamthorpe Rd. to Dundas St.</v>
          </cell>
        </row>
        <row r="159">
          <cell r="A159">
            <v>6</v>
          </cell>
          <cell r="B159" t="str">
            <v>44 kV Dundas St. - Erindale Station Rd, to Erin Mills Pkwy.</v>
          </cell>
          <cell r="C159" t="str">
            <v>REBUILD</v>
          </cell>
          <cell r="D159">
            <v>1080000</v>
          </cell>
          <cell r="F159">
            <v>6</v>
          </cell>
        </row>
        <row r="160">
          <cell r="B160" t="str">
            <v xml:space="preserve">          On existing poleline along Dundas St from Erindale sation Rd. </v>
          </cell>
          <cell r="C160">
            <v>5</v>
          </cell>
        </row>
        <row r="161">
          <cell r="B161" t="str">
            <v xml:space="preserve">          to Erin Mills Pkwy.</v>
          </cell>
        </row>
        <row r="164">
          <cell r="A164">
            <v>7</v>
          </cell>
          <cell r="B164" t="str">
            <v>44 kV Erin Mills Pkwy - Britannia to Eglinton.</v>
          </cell>
          <cell r="C164" t="str">
            <v>ADD</v>
          </cell>
          <cell r="D164">
            <v>285000</v>
          </cell>
          <cell r="F164">
            <v>7</v>
          </cell>
        </row>
        <row r="165">
          <cell r="B165" t="str">
            <v xml:space="preserve">          On existing poleline along Erin Mills Pkwy from Britannia </v>
          </cell>
          <cell r="C165">
            <v>3.3</v>
          </cell>
        </row>
        <row r="166">
          <cell r="B166" t="str">
            <v xml:space="preserve">          to Eglinton Avenue</v>
          </cell>
        </row>
        <row r="169">
          <cell r="A169">
            <v>8</v>
          </cell>
          <cell r="B169" t="str">
            <v>44 kV Mississauga Rd. - Britannia to Eglinton - Feeder Tie</v>
          </cell>
          <cell r="C169" t="str">
            <v>REBUILD</v>
          </cell>
          <cell r="D169">
            <v>740000</v>
          </cell>
          <cell r="F169">
            <v>8</v>
          </cell>
        </row>
        <row r="170">
          <cell r="B170" t="str">
            <v xml:space="preserve">          On existing poleline along Mississauga Rd from </v>
          </cell>
          <cell r="C170">
            <v>3.3</v>
          </cell>
        </row>
        <row r="171">
          <cell r="B171" t="str">
            <v xml:space="preserve">          Britannia Rd. to Eglinton Ave.</v>
          </cell>
        </row>
        <row r="174">
          <cell r="A174">
            <v>9</v>
          </cell>
          <cell r="F174">
            <v>9</v>
          </cell>
        </row>
        <row r="179">
          <cell r="B179" t="str">
            <v>SUB-TOTAL</v>
          </cell>
          <cell r="D179">
            <v>3895000</v>
          </cell>
        </row>
        <row r="181">
          <cell r="A181" t="str">
            <v>(*)  Included  in  1998  Capital  Budget.</v>
          </cell>
        </row>
        <row r="184">
          <cell r="B184" t="str">
            <v xml:space="preserve">POSSIBLE  SYSTEM   CAPITAL PROJECTS  -  1998 </v>
          </cell>
        </row>
        <row r="186">
          <cell r="A186" t="str">
            <v>SUBTRANSMISSION</v>
          </cell>
          <cell r="D186" t="str">
            <v>Date:</v>
          </cell>
          <cell r="F186">
            <v>35627.357684374998</v>
          </cell>
        </row>
        <row r="189">
          <cell r="A189" t="str">
            <v>ITEM</v>
          </cell>
          <cell r="B189" t="str">
            <v>DESCRIPTION</v>
          </cell>
          <cell r="C189" t="str">
            <v>TYPE</v>
          </cell>
          <cell r="D189" t="str">
            <v>ESTIMATE</v>
          </cell>
          <cell r="E189" t="str">
            <v>ZONE</v>
          </cell>
          <cell r="F189" t="str">
            <v>PRIORITY</v>
          </cell>
        </row>
        <row r="190">
          <cell r="C190" t="str">
            <v>(km)</v>
          </cell>
        </row>
        <row r="192">
          <cell r="B192" t="str">
            <v>44 kV - BRAMALEA TS</v>
          </cell>
        </row>
        <row r="195">
          <cell r="A195">
            <v>1</v>
          </cell>
          <cell r="B195" t="str">
            <v>44 kV Drew Rd. Feeder Tie</v>
          </cell>
          <cell r="C195" t="str">
            <v>ADD</v>
          </cell>
          <cell r="D195">
            <v>205000</v>
          </cell>
          <cell r="F195">
            <v>1</v>
          </cell>
        </row>
        <row r="196">
          <cell r="B196" t="str">
            <v xml:space="preserve">          Along Drew Rd. from Tobram Rd. to </v>
          </cell>
          <cell r="C196">
            <v>2.5</v>
          </cell>
        </row>
        <row r="197">
          <cell r="B197" t="str">
            <v xml:space="preserve">          Airport Rd.</v>
          </cell>
        </row>
        <row r="200">
          <cell r="A200">
            <v>2</v>
          </cell>
          <cell r="B200" t="str">
            <v>44 kV Goreway Dr. - City Bounary to Derry - Feeder Tie</v>
          </cell>
          <cell r="C200" t="str">
            <v>REBUILD</v>
          </cell>
          <cell r="D200">
            <v>580000</v>
          </cell>
          <cell r="F200">
            <v>2</v>
          </cell>
        </row>
        <row r="201">
          <cell r="B201" t="str">
            <v xml:space="preserve">          Rebuild of poleline along Goreway Drive from City Boundary</v>
          </cell>
          <cell r="C201">
            <v>2.5</v>
          </cell>
        </row>
        <row r="202">
          <cell r="B202" t="str">
            <v xml:space="preserve">          to Orlando MS near American Dr.</v>
          </cell>
        </row>
        <row r="205">
          <cell r="A205">
            <v>3</v>
          </cell>
          <cell r="B205" t="str">
            <v>44 kV CN Tracks - City Bounary to Derry - Feeder Tie</v>
          </cell>
          <cell r="C205" t="str">
            <v>ADD</v>
          </cell>
          <cell r="D205">
            <v>370000</v>
          </cell>
          <cell r="F205">
            <v>3</v>
          </cell>
        </row>
        <row r="206">
          <cell r="B206" t="str">
            <v xml:space="preserve">          On existing poleline along CN tracks from City Boundary</v>
          </cell>
          <cell r="C206">
            <v>5</v>
          </cell>
        </row>
        <row r="207">
          <cell r="B207" t="str">
            <v xml:space="preserve">          to Derry Rd.</v>
          </cell>
        </row>
        <row r="210">
          <cell r="A210">
            <v>4</v>
          </cell>
          <cell r="B210" t="str">
            <v xml:space="preserve">44 kV Orlando MS to Northwest to Malton MS </v>
          </cell>
          <cell r="C210" t="str">
            <v>REBUILD</v>
          </cell>
          <cell r="D210">
            <v>580000</v>
          </cell>
          <cell r="F210">
            <v>4</v>
          </cell>
        </row>
        <row r="211">
          <cell r="B211" t="str">
            <v xml:space="preserve">          On rebuild poleline along Nortwest Dr.</v>
          </cell>
          <cell r="C211">
            <v>2.5</v>
          </cell>
        </row>
        <row r="212">
          <cell r="B212" t="str">
            <v xml:space="preserve">          to Derry Rd. (to Malton MS)</v>
          </cell>
        </row>
        <row r="215">
          <cell r="A215" t="str">
            <v>5??</v>
          </cell>
          <cell r="B215" t="str">
            <v>44 kV Goreway Dr. - Derry to Orlando MS - Feeder Tie</v>
          </cell>
          <cell r="C215" t="str">
            <v>REBUILD</v>
          </cell>
          <cell r="D215">
            <v>420000</v>
          </cell>
          <cell r="F215">
            <v>5</v>
          </cell>
        </row>
        <row r="216">
          <cell r="B216" t="str">
            <v xml:space="preserve">          On existing poleline along Goreway Drive from Derry Rd.</v>
          </cell>
          <cell r="C216">
            <v>1.7</v>
          </cell>
        </row>
        <row r="217">
          <cell r="B217" t="str">
            <v xml:space="preserve">          to Orlando MS near American Dr.</v>
          </cell>
        </row>
        <row r="220">
          <cell r="A220">
            <v>6</v>
          </cell>
        </row>
        <row r="225">
          <cell r="A225">
            <v>7</v>
          </cell>
        </row>
        <row r="230">
          <cell r="A230">
            <v>8</v>
          </cell>
        </row>
        <row r="235">
          <cell r="A235">
            <v>9</v>
          </cell>
        </row>
        <row r="240">
          <cell r="B240" t="str">
            <v>SUB-TOTAL</v>
          </cell>
          <cell r="D240">
            <v>2155000</v>
          </cell>
        </row>
        <row r="242">
          <cell r="A242" t="str">
            <v>(*)  Included  in  1998  Capital  Budget.</v>
          </cell>
        </row>
        <row r="245">
          <cell r="B245" t="str">
            <v xml:space="preserve">POSSIBLE  SYSTEM   CAPITAL PROJECTS  -  1998 </v>
          </cell>
        </row>
        <row r="247">
          <cell r="A247" t="str">
            <v>SUBTRANSMISSION</v>
          </cell>
          <cell r="D247" t="str">
            <v>Date:</v>
          </cell>
          <cell r="F247">
            <v>35627.357684374998</v>
          </cell>
        </row>
        <row r="250">
          <cell r="A250" t="str">
            <v>ITEM</v>
          </cell>
          <cell r="B250" t="str">
            <v>DESCRIPTION</v>
          </cell>
          <cell r="C250" t="str">
            <v>TYPE</v>
          </cell>
          <cell r="D250" t="str">
            <v>ESTIMATE</v>
          </cell>
          <cell r="E250" t="str">
            <v>ZONE</v>
          </cell>
          <cell r="F250" t="str">
            <v>PRIORITY</v>
          </cell>
        </row>
        <row r="251">
          <cell r="C251" t="str">
            <v>(km)</v>
          </cell>
        </row>
        <row r="253">
          <cell r="B253" t="str">
            <v>27.6 kV SOUTH SYSTEM</v>
          </cell>
        </row>
        <row r="256">
          <cell r="A256">
            <v>1</v>
          </cell>
          <cell r="B256" t="str">
            <v>27.6 kV Cliff Rd. - ROW to Queensway</v>
          </cell>
          <cell r="C256" t="str">
            <v>REBUILD</v>
          </cell>
          <cell r="D256">
            <v>290000</v>
          </cell>
          <cell r="F256">
            <v>1</v>
          </cell>
        </row>
        <row r="257">
          <cell r="B257" t="str">
            <v xml:space="preserve">          On rebuild poleline along Cliff Rd. east of Hwy 10</v>
          </cell>
          <cell r="C257">
            <v>1.2</v>
          </cell>
        </row>
        <row r="258">
          <cell r="B258" t="str">
            <v xml:space="preserve">          from O.H. ROW to Queensway</v>
          </cell>
        </row>
        <row r="261">
          <cell r="A261">
            <v>2</v>
          </cell>
          <cell r="B261" t="str">
            <v>27.6 kV Lakeshore Rd -  Cawthra and Dixie</v>
          </cell>
          <cell r="C261" t="str">
            <v>REBUILD</v>
          </cell>
          <cell r="D261">
            <v>280000</v>
          </cell>
          <cell r="F261">
            <v>2</v>
          </cell>
        </row>
        <row r="262">
          <cell r="B262" t="str">
            <v xml:space="preserve">          On rebuild poleline along Lakeshore Rd.</v>
          </cell>
          <cell r="C262">
            <v>1</v>
          </cell>
        </row>
        <row r="263">
          <cell r="B263" t="str">
            <v xml:space="preserve">          between Cawthra and Dixie</v>
          </cell>
        </row>
        <row r="266">
          <cell r="A266">
            <v>3</v>
          </cell>
          <cell r="B266" t="str">
            <v>27.6 kV Stanfield - ROW to Queensway</v>
          </cell>
          <cell r="C266" t="str">
            <v>NEW</v>
          </cell>
          <cell r="D266">
            <v>305000</v>
          </cell>
          <cell r="F266">
            <v>3</v>
          </cell>
        </row>
        <row r="267">
          <cell r="B267" t="str">
            <v xml:space="preserve">          On existing poleline along Stanfield Rd. east of Hwy 10</v>
          </cell>
          <cell r="C267">
            <v>1.5</v>
          </cell>
        </row>
        <row r="268">
          <cell r="B268" t="str">
            <v xml:space="preserve">          from O.H. ROW to Queensway</v>
          </cell>
        </row>
        <row r="271">
          <cell r="A271">
            <v>4</v>
          </cell>
          <cell r="B271" t="str">
            <v>27.6 kV Indian Grove  - Lorne Park TS to Lakeshore</v>
          </cell>
          <cell r="C271" t="str">
            <v>REBUILD</v>
          </cell>
          <cell r="D271">
            <v>560000</v>
          </cell>
          <cell r="F271">
            <v>4</v>
          </cell>
        </row>
        <row r="272">
          <cell r="B272" t="str">
            <v xml:space="preserve">          On existing poleline along Indian Grove and Kane Rd. west of</v>
          </cell>
          <cell r="C272">
            <v>2.4</v>
          </cell>
        </row>
        <row r="273">
          <cell r="B273" t="str">
            <v xml:space="preserve">          Mississauga Rd. from O.H. ROW to Lakeshore</v>
          </cell>
        </row>
        <row r="276">
          <cell r="A276">
            <v>5</v>
          </cell>
          <cell r="B276" t="str">
            <v>27.6 KV Highway 10 - Lakeshore to Queensway</v>
          </cell>
          <cell r="C276" t="str">
            <v>REBUILD</v>
          </cell>
          <cell r="D276">
            <v>780000</v>
          </cell>
          <cell r="F276">
            <v>5</v>
          </cell>
        </row>
        <row r="277">
          <cell r="B277" t="str">
            <v xml:space="preserve">          On existing poleline along Hwy 10</v>
          </cell>
          <cell r="C277">
            <v>3.5</v>
          </cell>
        </row>
        <row r="278">
          <cell r="B278" t="str">
            <v xml:space="preserve">          between Lakeshore and Queensway</v>
          </cell>
        </row>
        <row r="281">
          <cell r="A281">
            <v>6</v>
          </cell>
        </row>
        <row r="286">
          <cell r="A286">
            <v>7</v>
          </cell>
        </row>
        <row r="291">
          <cell r="A291">
            <v>8</v>
          </cell>
        </row>
        <row r="296">
          <cell r="A296">
            <v>9</v>
          </cell>
        </row>
        <row r="301">
          <cell r="B301" t="str">
            <v>SUB-TOTAL</v>
          </cell>
          <cell r="D301">
            <v>2215000</v>
          </cell>
        </row>
        <row r="303">
          <cell r="A303" t="str">
            <v>(*)  Included  in  1998  Capital  Budget.</v>
          </cell>
        </row>
        <row r="306">
          <cell r="B306" t="str">
            <v xml:space="preserve">POSSIBLE  SYSTEM   CAPITAL PROJECTS  -  1998 </v>
          </cell>
        </row>
        <row r="308">
          <cell r="A308" t="str">
            <v>SUBTRANSMISSION</v>
          </cell>
          <cell r="D308" t="str">
            <v>Date:</v>
          </cell>
          <cell r="F308">
            <v>35627.357684374998</v>
          </cell>
        </row>
        <row r="311">
          <cell r="A311" t="str">
            <v>ITEM</v>
          </cell>
          <cell r="B311" t="str">
            <v>DESCRIPTION</v>
          </cell>
          <cell r="C311" t="str">
            <v>TYPE</v>
          </cell>
          <cell r="D311" t="str">
            <v>ESTIMATE</v>
          </cell>
          <cell r="E311" t="str">
            <v>ZONE</v>
          </cell>
          <cell r="F311" t="str">
            <v>PRIORITY</v>
          </cell>
        </row>
        <row r="312">
          <cell r="C312" t="str">
            <v>(km)</v>
          </cell>
        </row>
        <row r="314">
          <cell r="B314" t="str">
            <v>27.6 kV NORTH SYSTEM</v>
          </cell>
        </row>
        <row r="317">
          <cell r="A317" t="str">
            <v>1*</v>
          </cell>
          <cell r="B317" t="str">
            <v>27.6 kV Mavis - Erindale TS to Brittannia Rd.</v>
          </cell>
          <cell r="C317" t="str">
            <v>ADD (F)</v>
          </cell>
          <cell r="D317">
            <v>870000</v>
          </cell>
          <cell r="F317">
            <v>1</v>
          </cell>
        </row>
        <row r="318">
          <cell r="B318" t="str">
            <v xml:space="preserve">          New underground feeders from Erindale TS to Mavis Rd. and</v>
          </cell>
          <cell r="C318">
            <v>3</v>
          </cell>
        </row>
        <row r="319">
          <cell r="B319" t="str">
            <v xml:space="preserve">          additional cct on exiting poleline along Mavis Rd. to Eglinton</v>
          </cell>
        </row>
        <row r="320">
          <cell r="B320" t="str">
            <v xml:space="preserve">          and north to Britannia Rd.</v>
          </cell>
        </row>
        <row r="322">
          <cell r="A322" t="str">
            <v>2*</v>
          </cell>
          <cell r="B322" t="str">
            <v>27.6 kV - Second Line  - Eglinton to Bristol Rd.</v>
          </cell>
          <cell r="C322" t="str">
            <v>ADD (F)</v>
          </cell>
          <cell r="D322">
            <v>75000</v>
          </cell>
          <cell r="E322" t="str">
            <v>R</v>
          </cell>
          <cell r="F322">
            <v>2</v>
          </cell>
        </row>
        <row r="323">
          <cell r="B323" t="str">
            <v xml:space="preserve">          On existing poleline along Second Line from Eglinton</v>
          </cell>
          <cell r="C323">
            <v>0.7</v>
          </cell>
        </row>
        <row r="324">
          <cell r="B324" t="str">
            <v xml:space="preserve">          to Britannia Rd. (Complete the tie)</v>
          </cell>
        </row>
        <row r="327">
          <cell r="A327">
            <v>3</v>
          </cell>
          <cell r="B327" t="str">
            <v>27.6 kV - Hwy 10  - From ROW to Eglinton</v>
          </cell>
          <cell r="C327" t="str">
            <v>NEW (F)</v>
          </cell>
          <cell r="D327">
            <v>30050</v>
          </cell>
          <cell r="F327">
            <v>3</v>
          </cell>
        </row>
        <row r="328">
          <cell r="B328" t="str">
            <v xml:space="preserve">          Create a tie between two polelines</v>
          </cell>
          <cell r="C328">
            <v>6.7000000000000004E-2</v>
          </cell>
        </row>
        <row r="329">
          <cell r="B329" t="str">
            <v xml:space="preserve">          at north-east corner of Hwys10 and 403</v>
          </cell>
        </row>
        <row r="332">
          <cell r="A332" t="str">
            <v>4*</v>
          </cell>
          <cell r="B332" t="str">
            <v>27.6 kV - Meyerside Dr. and Shawson Dr.</v>
          </cell>
          <cell r="C332" t="str">
            <v>REBUILD (F)</v>
          </cell>
          <cell r="D332">
            <v>450000</v>
          </cell>
          <cell r="F332">
            <v>4</v>
          </cell>
        </row>
        <row r="333">
          <cell r="B333" t="str">
            <v xml:space="preserve">          On rebuild poleline along Myserside Dr. and north</v>
          </cell>
          <cell r="C333">
            <v>2</v>
          </cell>
        </row>
        <row r="334">
          <cell r="B334" t="str">
            <v xml:space="preserve">          along Shawson Dr. to Courtneypark Dr.</v>
          </cell>
        </row>
        <row r="337">
          <cell r="A337">
            <v>5</v>
          </cell>
          <cell r="B337" t="str">
            <v>27.6 kV Bramalea TS Feeder Ties</v>
          </cell>
          <cell r="C337" t="str">
            <v>NEW</v>
          </cell>
          <cell r="D337">
            <v>300000</v>
          </cell>
          <cell r="F337">
            <v>5</v>
          </cell>
        </row>
        <row r="338">
          <cell r="B338" t="str">
            <v xml:space="preserve">          New poleline from Bramalea T.S. along</v>
          </cell>
          <cell r="C338">
            <v>5</v>
          </cell>
        </row>
        <row r="339">
          <cell r="B339" t="str">
            <v xml:space="preserve">          Utility Corridor to Dixie/Tomken/Kennedy</v>
          </cell>
        </row>
        <row r="340">
          <cell r="B340" t="str">
            <v xml:space="preserve">           OR  along Bramalea Rd &amp; Drew Rd.</v>
          </cell>
        </row>
        <row r="342">
          <cell r="A342">
            <v>6</v>
          </cell>
          <cell r="B342" t="str">
            <v xml:space="preserve">27.6 kV - Hwy 10  - From Eglinton to Bristol </v>
          </cell>
          <cell r="C342" t="str">
            <v>ADD (F)</v>
          </cell>
          <cell r="D342">
            <v>100000</v>
          </cell>
          <cell r="F342">
            <v>6</v>
          </cell>
        </row>
        <row r="343">
          <cell r="B343" t="str">
            <v xml:space="preserve">          On existing poleline along Hurontario St. from</v>
          </cell>
          <cell r="C343">
            <v>1.2</v>
          </cell>
        </row>
        <row r="344">
          <cell r="B344" t="str">
            <v xml:space="preserve">          Eglinton to Bristol Rd.</v>
          </cell>
        </row>
        <row r="347">
          <cell r="A347" t="str">
            <v>7*</v>
          </cell>
          <cell r="B347" t="str">
            <v>27.6 kV - Traders Area</v>
          </cell>
          <cell r="D347">
            <v>350000</v>
          </cell>
          <cell r="F347">
            <v>7</v>
          </cell>
        </row>
        <row r="348">
          <cell r="B348" t="str">
            <v xml:space="preserve">          Build additional U/G main feeder ties</v>
          </cell>
        </row>
        <row r="349">
          <cell r="B349" t="str">
            <v xml:space="preserve">          between Hwy 10 and Kennedy and create additional 1/0 taps from </v>
          </cell>
        </row>
        <row r="350">
          <cell r="B350" t="str">
            <v xml:space="preserve">          main feeders.</v>
          </cell>
        </row>
        <row r="352">
          <cell r="A352">
            <v>8</v>
          </cell>
          <cell r="B352" t="str">
            <v>27.6 kV - Derry/Ambassedor Area</v>
          </cell>
          <cell r="D352">
            <v>250000</v>
          </cell>
          <cell r="F352">
            <v>8</v>
          </cell>
        </row>
        <row r="353">
          <cell r="B353" t="str">
            <v xml:space="preserve">          Build additional U/G  ties from OH circuits</v>
          </cell>
        </row>
        <row r="354">
          <cell r="B354" t="str">
            <v xml:space="preserve">          between Hwy 10 and Kennedy north of Hwy 401</v>
          </cell>
        </row>
        <row r="357">
          <cell r="A357">
            <v>9</v>
          </cell>
          <cell r="B357" t="str">
            <v>27.6 kV - Hwy 10  - From Britannia to Derry</v>
          </cell>
          <cell r="C357" t="str">
            <v>ADD (F)</v>
          </cell>
          <cell r="D357">
            <v>250000</v>
          </cell>
          <cell r="F357">
            <v>9</v>
          </cell>
        </row>
        <row r="358">
          <cell r="B358" t="str">
            <v xml:space="preserve">          On existing poleline along Hurontario St. from</v>
          </cell>
          <cell r="C358">
            <v>3.4</v>
          </cell>
        </row>
        <row r="359">
          <cell r="B359" t="str">
            <v xml:space="preserve">          Britannia Rd. to Derry Rd.</v>
          </cell>
        </row>
        <row r="362">
          <cell r="B362" t="str">
            <v>SUB-TOTAL</v>
          </cell>
          <cell r="D362">
            <v>2675050</v>
          </cell>
        </row>
        <row r="364">
          <cell r="A364" t="str">
            <v>(*)  Included  in  1998  Capital  Budget.</v>
          </cell>
        </row>
        <row r="367">
          <cell r="B367" t="str">
            <v xml:space="preserve">POSSIBLE  SYSTEM   CAPITAL PROJECTS  -  1998 </v>
          </cell>
        </row>
        <row r="369">
          <cell r="A369" t="str">
            <v>DISTRIBUTION</v>
          </cell>
          <cell r="D369" t="str">
            <v>Date:</v>
          </cell>
          <cell r="F369">
            <v>35627.357684374998</v>
          </cell>
        </row>
        <row r="372">
          <cell r="A372" t="str">
            <v>ITEM</v>
          </cell>
          <cell r="B372" t="str">
            <v>DESCRIPTION</v>
          </cell>
          <cell r="C372" t="str">
            <v>TYPE</v>
          </cell>
          <cell r="D372" t="str">
            <v>ESTIMATE</v>
          </cell>
          <cell r="E372" t="str">
            <v>ZONE</v>
          </cell>
          <cell r="F372" t="str">
            <v>PRIORITY</v>
          </cell>
        </row>
        <row r="373">
          <cell r="C373" t="str">
            <v>(km)</v>
          </cell>
        </row>
        <row r="375">
          <cell r="B375" t="str">
            <v>13.8 kV SYSTEM</v>
          </cell>
        </row>
        <row r="378">
          <cell r="A378" t="str">
            <v>1*</v>
          </cell>
          <cell r="B378" t="str">
            <v>13.8 kV Burnhamthorpe- Tomken to Dixie</v>
          </cell>
          <cell r="C378" t="str">
            <v>ADD (F)</v>
          </cell>
          <cell r="D378">
            <v>95000</v>
          </cell>
          <cell r="F378">
            <v>1</v>
          </cell>
        </row>
        <row r="379">
          <cell r="B379" t="str">
            <v xml:space="preserve">         Add cct on rebuild poleline along Burnhamthorpe Rd. from Tomken Rd.</v>
          </cell>
          <cell r="C379">
            <v>1.74</v>
          </cell>
        </row>
        <row r="380">
          <cell r="B380" t="str">
            <v xml:space="preserve">          to Dixie Rd. </v>
          </cell>
        </row>
        <row r="383">
          <cell r="A383" t="str">
            <v>2*</v>
          </cell>
          <cell r="B383" t="str">
            <v>13.8 kV Dixie Rd. - Burnhamtorpe to Eglinton and Eastgate Dr.</v>
          </cell>
          <cell r="C383" t="str">
            <v>ADD (F)</v>
          </cell>
          <cell r="D383">
            <v>240000</v>
          </cell>
          <cell r="F383">
            <v>2</v>
          </cell>
        </row>
        <row r="384">
          <cell r="B384" t="str">
            <v xml:space="preserve">          On existing poleline along Dixie Rd. and Eastgate Dr.</v>
          </cell>
          <cell r="C384">
            <v>2.5</v>
          </cell>
        </row>
        <row r="385">
          <cell r="B385" t="str">
            <v xml:space="preserve">          North of Burnhamthorpe Rd.</v>
          </cell>
        </row>
        <row r="388">
          <cell r="A388" t="str">
            <v>3*</v>
          </cell>
          <cell r="B388" t="str">
            <v>13.8 kV Winston Churchill Blvd. - Closing the "gaps"</v>
          </cell>
          <cell r="C388" t="str">
            <v>ADD (F)</v>
          </cell>
          <cell r="D388">
            <v>235000</v>
          </cell>
          <cell r="F388">
            <v>3</v>
          </cell>
        </row>
        <row r="389">
          <cell r="B389" t="str">
            <v xml:space="preserve">          On existing poleline along Winston Churchill Blvd. Britannia Rd</v>
          </cell>
          <cell r="C389">
            <v>4.4000000000000004</v>
          </cell>
        </row>
        <row r="390">
          <cell r="B390" t="str">
            <v xml:space="preserve">          to Derry Rd. and north to the Tracks south of Hwy 401 and connect</v>
          </cell>
        </row>
        <row r="391">
          <cell r="B391" t="str">
            <v xml:space="preserve">          U/G taps to the Overhead circuits</v>
          </cell>
        </row>
        <row r="393">
          <cell r="A393" t="str">
            <v>4*</v>
          </cell>
          <cell r="B393" t="str">
            <v>13.8 kV Glen Erin - Dundas</v>
          </cell>
          <cell r="C393" t="str">
            <v>REBUILD (F)</v>
          </cell>
          <cell r="D393">
            <v>140000</v>
          </cell>
          <cell r="F393">
            <v>4</v>
          </cell>
        </row>
        <row r="394">
          <cell r="B394" t="str">
            <v xml:space="preserve">          On rebuild poleline along Glen Erin Dr. from Dundas</v>
          </cell>
          <cell r="C394">
            <v>1</v>
          </cell>
        </row>
        <row r="395">
          <cell r="B395" t="str">
            <v xml:space="preserve">          south to Sheridan Homelands</v>
          </cell>
        </row>
        <row r="398">
          <cell r="A398">
            <v>5</v>
          </cell>
          <cell r="B398" t="str">
            <v>13.8 kV Glen Erin - Hwy 403 to Eglinton</v>
          </cell>
          <cell r="C398" t="str">
            <v>ADD (F)</v>
          </cell>
          <cell r="D398">
            <v>120000</v>
          </cell>
          <cell r="E398" t="str">
            <v>R</v>
          </cell>
          <cell r="F398">
            <v>5</v>
          </cell>
        </row>
        <row r="399">
          <cell r="B399" t="str">
            <v xml:space="preserve">          On existing poleline along Glen Erin Dr. from </v>
          </cell>
          <cell r="C399">
            <v>1.5</v>
          </cell>
        </row>
        <row r="400">
          <cell r="B400" t="str">
            <v xml:space="preserve">          Hwy. 403 to Eglinton Av. (including 44 kV cct)</v>
          </cell>
        </row>
        <row r="403">
          <cell r="A403">
            <v>6</v>
          </cell>
          <cell r="B403" t="str">
            <v>13.8 kV Burnhamthorpe Rd. - Mississauga Rd to Winston Churchill Blvd.</v>
          </cell>
          <cell r="C403" t="str">
            <v>ADD</v>
          </cell>
          <cell r="D403">
            <v>258000</v>
          </cell>
          <cell r="F403">
            <v>6</v>
          </cell>
        </row>
        <row r="404">
          <cell r="B404" t="str">
            <v xml:space="preserve">          On existing poleline along Burnhamthorpe from Glen Erin Dr. to</v>
          </cell>
          <cell r="C404">
            <v>4</v>
          </cell>
        </row>
        <row r="405">
          <cell r="B405" t="str">
            <v xml:space="preserve">          Winston Churchill Blvd. and from Rogers MS to Mississauga Rd.</v>
          </cell>
        </row>
        <row r="406">
          <cell r="B406" t="str">
            <v xml:space="preserve">          and connect F6 CB to the feeder</v>
          </cell>
        </row>
        <row r="408">
          <cell r="A408">
            <v>7</v>
          </cell>
          <cell r="B408" t="str">
            <v>13.8 kV Matheson Blvd. - Tomken to Dixie</v>
          </cell>
          <cell r="C408" t="str">
            <v>ADD</v>
          </cell>
          <cell r="D408">
            <v>123000</v>
          </cell>
          <cell r="F408">
            <v>7</v>
          </cell>
        </row>
        <row r="409">
          <cell r="B409" t="str">
            <v xml:space="preserve">          On existing poleline along Matheson Blvd.</v>
          </cell>
          <cell r="C409">
            <v>1.3</v>
          </cell>
        </row>
        <row r="410">
          <cell r="B410" t="str">
            <v xml:space="preserve">          between Tomken Rd. and Dixie Rd. (including 44 kV cct)</v>
          </cell>
        </row>
        <row r="413">
          <cell r="A413">
            <v>8</v>
          </cell>
          <cell r="B413" t="str">
            <v>13. 8 kV Queen St/ Britannia</v>
          </cell>
          <cell r="C413" t="str">
            <v>REBUILD</v>
          </cell>
          <cell r="D413">
            <v>195500</v>
          </cell>
          <cell r="F413">
            <v>8</v>
          </cell>
        </row>
        <row r="414">
          <cell r="B414" t="str">
            <v xml:space="preserve">          On existing poleline along Britannia Rd east of Erin Mills Pkwy</v>
          </cell>
          <cell r="C414">
            <v>1.5</v>
          </cell>
        </row>
        <row r="415">
          <cell r="B415" t="str">
            <v xml:space="preserve">          and along Queens Street north of Britannia Rd. and south</v>
          </cell>
        </row>
        <row r="416">
          <cell r="B416" t="str">
            <v xml:space="preserve">          to Alpha Mills MS</v>
          </cell>
        </row>
        <row r="418">
          <cell r="A418" t="str">
            <v>9*</v>
          </cell>
          <cell r="B418" t="str">
            <v>13.8 kV Derry/Mississauga  - Argentia  to Old Derry &amp; along Derry</v>
          </cell>
          <cell r="C418" t="str">
            <v>REBUILD</v>
          </cell>
          <cell r="D418">
            <v>165000</v>
          </cell>
          <cell r="E418" t="str">
            <v>R</v>
          </cell>
          <cell r="F418">
            <v>9</v>
          </cell>
        </row>
        <row r="419">
          <cell r="B419" t="str">
            <v xml:space="preserve">          On existing poleline along Mississauga Rd. from Argentia Rd</v>
          </cell>
          <cell r="C419">
            <v>2</v>
          </cell>
        </row>
        <row r="420">
          <cell r="B420" t="str">
            <v xml:space="preserve">          to Derry Rd. and east along Derry Rd. to Old Derry Rd. and south</v>
          </cell>
        </row>
        <row r="421">
          <cell r="B421" t="str">
            <v xml:space="preserve">          to CIBC (Including 44kV)</v>
          </cell>
        </row>
        <row r="423">
          <cell r="B423" t="str">
            <v>SUB-TOTAL</v>
          </cell>
          <cell r="D423">
            <v>1571500</v>
          </cell>
        </row>
        <row r="425">
          <cell r="A425" t="str">
            <v>(*)  Included  in  1998  Capital  Budget.</v>
          </cell>
        </row>
        <row r="428">
          <cell r="B428" t="str">
            <v xml:space="preserve">POSSIBLE  SYSTEM   CAPITAL PROJECTS  -  1998 </v>
          </cell>
        </row>
        <row r="430">
          <cell r="A430" t="str">
            <v>DISTRIBUTION</v>
          </cell>
          <cell r="D430" t="str">
            <v>Date:</v>
          </cell>
          <cell r="F430">
            <v>35627.357684374998</v>
          </cell>
        </row>
        <row r="433">
          <cell r="A433" t="str">
            <v>ITEM</v>
          </cell>
          <cell r="B433" t="str">
            <v>DESCRIPTION</v>
          </cell>
          <cell r="C433" t="str">
            <v>TYPE</v>
          </cell>
          <cell r="D433" t="str">
            <v>ESTIMATE</v>
          </cell>
          <cell r="E433" t="str">
            <v>ZONE</v>
          </cell>
          <cell r="F433" t="str">
            <v>PRIORITY</v>
          </cell>
        </row>
        <row r="434">
          <cell r="C434" t="str">
            <v>(km)</v>
          </cell>
        </row>
        <row r="436">
          <cell r="B436" t="str">
            <v>13.8 kV SYSTEM (Cont'd)</v>
          </cell>
        </row>
        <row r="439">
          <cell r="A439" t="str">
            <v>10*</v>
          </cell>
          <cell r="B439" t="str">
            <v>13.8 kV American/Elmbank Drive Feeder Tie</v>
          </cell>
          <cell r="C439" t="str">
            <v>REBUILD (F)</v>
          </cell>
          <cell r="D439">
            <v>258000</v>
          </cell>
          <cell r="F439">
            <v>10</v>
          </cell>
        </row>
        <row r="440">
          <cell r="B440" t="str">
            <v xml:space="preserve">           From Orlando MS to Elmbank and American Dr.</v>
          </cell>
          <cell r="C440">
            <v>2</v>
          </cell>
        </row>
        <row r="441">
          <cell r="B441" t="str">
            <v xml:space="preserve">           From Goreway to Viscount</v>
          </cell>
        </row>
        <row r="444">
          <cell r="A444" t="str">
            <v>11*</v>
          </cell>
          <cell r="B444" t="str">
            <v>Streetsville Conversion (URGENT)</v>
          </cell>
          <cell r="D444">
            <v>100000</v>
          </cell>
          <cell r="F444">
            <v>11</v>
          </cell>
        </row>
        <row r="445">
          <cell r="B445" t="str">
            <v xml:space="preserve">           Convert 4.16 kV to 13.8 kV in area SE  of</v>
          </cell>
        </row>
        <row r="446">
          <cell r="B446" t="str">
            <v xml:space="preserve">           Britannia Rd. and Queen St. and reconductor</v>
          </cell>
        </row>
        <row r="447">
          <cell r="B447" t="str">
            <v xml:space="preserve">           to 556 kcmil circuit along Britannia Rd.</v>
          </cell>
        </row>
        <row r="449">
          <cell r="A449" t="str">
            <v>12*</v>
          </cell>
          <cell r="B449" t="str">
            <v>600 V.Secondary Busses - Sectionalizing</v>
          </cell>
          <cell r="D449">
            <v>100000</v>
          </cell>
        </row>
        <row r="450">
          <cell r="B450" t="str">
            <v xml:space="preserve">           Various locations</v>
          </cell>
        </row>
        <row r="454">
          <cell r="A454">
            <v>13</v>
          </cell>
        </row>
        <row r="459">
          <cell r="A459">
            <v>14</v>
          </cell>
        </row>
        <row r="464">
          <cell r="A464">
            <v>15</v>
          </cell>
        </row>
        <row r="469">
          <cell r="A469">
            <v>16</v>
          </cell>
        </row>
        <row r="474">
          <cell r="A474">
            <v>17</v>
          </cell>
        </row>
        <row r="479">
          <cell r="A479">
            <v>18</v>
          </cell>
        </row>
        <row r="484">
          <cell r="B484" t="str">
            <v>SUB-TOTAL</v>
          </cell>
          <cell r="D484">
            <v>458000</v>
          </cell>
        </row>
        <row r="486">
          <cell r="A486" t="str">
            <v>(*)  Included  in  1998  Capital  Budget.</v>
          </cell>
        </row>
        <row r="489">
          <cell r="A489" t="str">
            <v>DISTRIBUTION (Cont'd)</v>
          </cell>
        </row>
        <row r="492">
          <cell r="A492" t="str">
            <v>ITEM</v>
          </cell>
          <cell r="B492" t="str">
            <v>DESCRIPTION</v>
          </cell>
          <cell r="C492" t="str">
            <v>TYPE</v>
          </cell>
          <cell r="D492" t="str">
            <v>ESTIMATE</v>
          </cell>
          <cell r="E492" t="str">
            <v>ZONE</v>
          </cell>
          <cell r="F492" t="str">
            <v>PRIORITY</v>
          </cell>
        </row>
        <row r="493">
          <cell r="C493" t="str">
            <v>(km)</v>
          </cell>
        </row>
        <row r="495">
          <cell r="B495" t="str">
            <v>4.16  KV   SYSTEM</v>
          </cell>
        </row>
        <row r="498">
          <cell r="A498">
            <v>1</v>
          </cell>
          <cell r="B498" t="str">
            <v>4.16 kV Bromsgrove MS/Clarkson MS Tie</v>
          </cell>
          <cell r="C498" t="str">
            <v>REBUILD</v>
          </cell>
          <cell r="D498">
            <v>50000</v>
          </cell>
          <cell r="F498">
            <v>1</v>
          </cell>
        </row>
        <row r="499">
          <cell r="B499" t="str">
            <v xml:space="preserve">          on existing poles between  Clarkson M.S.</v>
          </cell>
          <cell r="C499">
            <v>0.7</v>
          </cell>
        </row>
        <row r="500">
          <cell r="B500" t="str">
            <v xml:space="preserve">           and Bromsgrove  M.S.</v>
          </cell>
        </row>
        <row r="502">
          <cell r="A502">
            <v>2</v>
          </cell>
          <cell r="B502" t="str">
            <v>4.16 kV Atwater Feeder Tie</v>
          </cell>
          <cell r="C502" t="str">
            <v>REBUILD</v>
          </cell>
          <cell r="D502">
            <v>295000</v>
          </cell>
        </row>
        <row r="503">
          <cell r="B503" t="str">
            <v xml:space="preserve">          along Atwater from Cawthra MS  to off load</v>
          </cell>
          <cell r="C503">
            <v>0.8</v>
          </cell>
          <cell r="F503">
            <v>2</v>
          </cell>
        </row>
        <row r="504">
          <cell r="B504" t="str">
            <v xml:space="preserve">          9F4</v>
          </cell>
        </row>
        <row r="507">
          <cell r="A507">
            <v>3</v>
          </cell>
          <cell r="B507" t="str">
            <v>4.16 kV Pinetree MS/Melton MS Tie</v>
          </cell>
          <cell r="C507" t="str">
            <v>REBUILD</v>
          </cell>
          <cell r="D507">
            <v>120000</v>
          </cell>
          <cell r="F507">
            <v>3</v>
          </cell>
        </row>
        <row r="508">
          <cell r="B508" t="str">
            <v xml:space="preserve">          on existing poles between  Pinetree M.S.</v>
          </cell>
          <cell r="C508">
            <v>0.5</v>
          </cell>
        </row>
        <row r="509">
          <cell r="B509" t="str">
            <v xml:space="preserve">           and Melton  M.S.</v>
          </cell>
        </row>
        <row r="512">
          <cell r="A512">
            <v>4</v>
          </cell>
          <cell r="B512" t="str">
            <v>4.16 kV Bromsgrove MS/Park West MS Tie</v>
          </cell>
          <cell r="C512" t="str">
            <v>ADD</v>
          </cell>
          <cell r="D512">
            <v>75000</v>
          </cell>
          <cell r="F512">
            <v>4</v>
          </cell>
        </row>
        <row r="513">
          <cell r="B513" t="str">
            <v xml:space="preserve">          on existing poles between  Bromsgrove M.S.</v>
          </cell>
          <cell r="C513">
            <v>0.8</v>
          </cell>
        </row>
        <row r="514">
          <cell r="B514" t="str">
            <v xml:space="preserve">           and Park West M.S.</v>
          </cell>
        </row>
        <row r="517">
          <cell r="A517">
            <v>5</v>
          </cell>
          <cell r="B517" t="str">
            <v>4.16 kV Bromsgrove MS/Robin MS Tie</v>
          </cell>
          <cell r="C517" t="str">
            <v>ADD</v>
          </cell>
          <cell r="D517">
            <v>140000</v>
          </cell>
          <cell r="F517">
            <v>5</v>
          </cell>
        </row>
        <row r="518">
          <cell r="B518" t="str">
            <v xml:space="preserve">          on existing poles between  Bromsgrove M.S.</v>
          </cell>
          <cell r="C518">
            <v>1.4</v>
          </cell>
        </row>
        <row r="519">
          <cell r="B519" t="str">
            <v xml:space="preserve">           and Robin M.S.</v>
          </cell>
        </row>
        <row r="522">
          <cell r="A522">
            <v>6</v>
          </cell>
          <cell r="B522" t="str">
            <v>4.16 kV Park Royal MS/Park West MS Tie</v>
          </cell>
          <cell r="C522" t="str">
            <v>REBUILD</v>
          </cell>
          <cell r="D522">
            <v>130000</v>
          </cell>
          <cell r="F522">
            <v>6</v>
          </cell>
        </row>
        <row r="523">
          <cell r="B523" t="str">
            <v xml:space="preserve">          on existing poles between  Park Royal M.S.</v>
          </cell>
          <cell r="C523">
            <v>1</v>
          </cell>
        </row>
        <row r="524">
          <cell r="B524" t="str">
            <v xml:space="preserve">           and Park West M.S.</v>
          </cell>
        </row>
        <row r="527">
          <cell r="A527">
            <v>7</v>
          </cell>
          <cell r="B527" t="str">
            <v>4.16 kV Lakeshore Road Feeder Tie</v>
          </cell>
          <cell r="C527" t="str">
            <v>REBUILD</v>
          </cell>
          <cell r="D527">
            <v>50000</v>
          </cell>
          <cell r="F527">
            <v>7</v>
          </cell>
        </row>
        <row r="528">
          <cell r="B528" t="str">
            <v xml:space="preserve">          Lakeshore/Dennison/Lornepark</v>
          </cell>
          <cell r="C528">
            <v>0.6</v>
          </cell>
        </row>
        <row r="529">
          <cell r="B529" t="str">
            <v xml:space="preserve">           Parkland M.S. #26 and reconductor</v>
          </cell>
        </row>
        <row r="532">
          <cell r="A532">
            <v>8</v>
          </cell>
          <cell r="B532" t="str">
            <v xml:space="preserve">4.16 kV Stanfield Road Feeder Tie </v>
          </cell>
          <cell r="C532" t="str">
            <v>REBUILD</v>
          </cell>
          <cell r="D532">
            <v>265000</v>
          </cell>
          <cell r="F532">
            <v>8</v>
          </cell>
        </row>
        <row r="533">
          <cell r="B533" t="str">
            <v xml:space="preserve">          Along Ontario Hydro ROW From Cawthra</v>
          </cell>
          <cell r="C533">
            <v>1.2</v>
          </cell>
        </row>
        <row r="534">
          <cell r="B534" t="str">
            <v xml:space="preserve">          to Stanfield</v>
          </cell>
        </row>
        <row r="535">
          <cell r="B535" t="str">
            <v xml:space="preserve">       (See also 27.6 kV South)</v>
          </cell>
        </row>
        <row r="537">
          <cell r="A537">
            <v>9</v>
          </cell>
          <cell r="B537" t="str">
            <v xml:space="preserve">4.16 kV Clarkson/Lorne Park Feeder Tie </v>
          </cell>
          <cell r="C537" t="str">
            <v>ADD</v>
          </cell>
          <cell r="D537">
            <v>110000</v>
          </cell>
          <cell r="F537">
            <v>9</v>
          </cell>
        </row>
        <row r="538">
          <cell r="B538" t="str">
            <v xml:space="preserve">           Along Ontario hydro ROW</v>
          </cell>
          <cell r="C538">
            <v>2</v>
          </cell>
        </row>
        <row r="543">
          <cell r="B543" t="str">
            <v>SUB-TOTAL</v>
          </cell>
          <cell r="D543">
            <v>1235000</v>
          </cell>
        </row>
        <row r="545">
          <cell r="A545" t="str">
            <v>(*)  Included  in  1998  Capital  Budget.</v>
          </cell>
        </row>
        <row r="548">
          <cell r="A548" t="str">
            <v>MUNICIPAL STATIONS</v>
          </cell>
        </row>
        <row r="551">
          <cell r="A551" t="str">
            <v>ITEM</v>
          </cell>
          <cell r="B551" t="str">
            <v>DESCRIPTION</v>
          </cell>
          <cell r="C551" t="str">
            <v>TYPE</v>
          </cell>
          <cell r="D551" t="str">
            <v>ESTIMATE</v>
          </cell>
          <cell r="E551" t="str">
            <v>ZONE</v>
          </cell>
          <cell r="F551" t="str">
            <v>PRIORITY</v>
          </cell>
        </row>
        <row r="554">
          <cell r="A554" t="str">
            <v>1*</v>
          </cell>
          <cell r="B554" t="str">
            <v>Replacement M.S. feeder egress cables.</v>
          </cell>
          <cell r="D554">
            <v>200000</v>
          </cell>
        </row>
        <row r="559">
          <cell r="A559" t="str">
            <v>2*</v>
          </cell>
          <cell r="B559" t="str">
            <v>Stillmeadow M.S.</v>
          </cell>
          <cell r="D559">
            <v>800000</v>
          </cell>
        </row>
        <row r="560">
          <cell r="B560" t="str">
            <v xml:space="preserve">            Change 10 MVA Tx to 20 MVA Tx with</v>
          </cell>
        </row>
        <row r="561">
          <cell r="B561" t="str">
            <v xml:space="preserve">            6 feeders</v>
          </cell>
        </row>
        <row r="564">
          <cell r="A564" t="str">
            <v>3*</v>
          </cell>
          <cell r="B564" t="str">
            <v xml:space="preserve">Sheridan Park System Rebuild  </v>
          </cell>
          <cell r="D564">
            <v>800000</v>
          </cell>
        </row>
        <row r="565">
          <cell r="B565" t="str">
            <v xml:space="preserve">           Phase II - Sheridan Park  M.S. at 44 kV</v>
          </cell>
        </row>
        <row r="568">
          <cell r="A568" t="str">
            <v>4*</v>
          </cell>
          <cell r="B568" t="str">
            <v>Orlando M.S.</v>
          </cell>
          <cell r="D568">
            <v>500000</v>
          </cell>
        </row>
        <row r="569">
          <cell r="B569" t="str">
            <v xml:space="preserve">            2 x 20 MVA Tx Incl. Building, 44 kV and</v>
          </cell>
        </row>
        <row r="570">
          <cell r="B570" t="str">
            <v xml:space="preserve">            13.8  kV circuits - 6 feeders plus SCADA </v>
          </cell>
        </row>
        <row r="573">
          <cell r="A573">
            <v>5</v>
          </cell>
          <cell r="B573" t="str">
            <v>Chalkdene M.S.</v>
          </cell>
        </row>
        <row r="574">
          <cell r="B574" t="str">
            <v xml:space="preserve">            Add 2 Feeder CBs with additional feeders</v>
          </cell>
        </row>
        <row r="575">
          <cell r="B575" t="str">
            <v xml:space="preserve">           north and south</v>
          </cell>
        </row>
        <row r="578">
          <cell r="A578">
            <v>6</v>
          </cell>
          <cell r="B578" t="str">
            <v>Rockwood M.S.</v>
          </cell>
        </row>
        <row r="579">
          <cell r="B579" t="str">
            <v xml:space="preserve">            2 x 20 MVA Tx Incl. Building, 44 kV and</v>
          </cell>
        </row>
        <row r="580">
          <cell r="B580" t="str">
            <v xml:space="preserve">            13.8  kV circuits - 6 feeders plus SCADA </v>
          </cell>
        </row>
        <row r="583">
          <cell r="A583">
            <v>7</v>
          </cell>
          <cell r="B583" t="str">
            <v>Melton M.S.</v>
          </cell>
        </row>
        <row r="584">
          <cell r="B584" t="str">
            <v xml:space="preserve">           Add 5 MVA Tx capacity and additional</v>
          </cell>
        </row>
        <row r="585">
          <cell r="B585" t="str">
            <v xml:space="preserve">           4.16 kV feeder</v>
          </cell>
        </row>
        <row r="587">
          <cell r="A587">
            <v>8</v>
          </cell>
          <cell r="B587" t="str">
            <v>M.S. Rebuilds</v>
          </cell>
        </row>
        <row r="588">
          <cell r="B588" t="str">
            <v xml:space="preserve">           Mineola M.S.</v>
          </cell>
        </row>
        <row r="589">
          <cell r="B589" t="str">
            <v xml:space="preserve">           Clarkson M.S.</v>
          </cell>
        </row>
        <row r="590">
          <cell r="B590" t="str">
            <v xml:space="preserve">           Bromsgrove M.S.</v>
          </cell>
        </row>
        <row r="602">
          <cell r="B602" t="str">
            <v>SUB-TOTAL</v>
          </cell>
          <cell r="D602">
            <v>2300000</v>
          </cell>
        </row>
        <row r="604">
          <cell r="A604" t="str">
            <v>(*)  Included  in  1998  Capital  Budget.</v>
          </cell>
        </row>
        <row r="607">
          <cell r="A607" t="str">
            <v>SUBDIVISION REBUILDS</v>
          </cell>
        </row>
        <row r="610">
          <cell r="A610" t="str">
            <v>ITEM</v>
          </cell>
          <cell r="B610" t="str">
            <v>DESCRIPTION</v>
          </cell>
          <cell r="C610" t="str">
            <v>TYPE</v>
          </cell>
          <cell r="D610" t="str">
            <v>ESTIMATE</v>
          </cell>
          <cell r="E610" t="str">
            <v>ZONE</v>
          </cell>
          <cell r="F610" t="str">
            <v>PRIORITY</v>
          </cell>
        </row>
        <row r="611">
          <cell r="C611" t="str">
            <v>(km)</v>
          </cell>
        </row>
        <row r="613">
          <cell r="B613" t="str">
            <v>Subdivision Rebuilds*</v>
          </cell>
        </row>
        <row r="616">
          <cell r="A616" t="str">
            <v>1*</v>
          </cell>
          <cell r="B616" t="str">
            <v>Malton - Phase VI</v>
          </cell>
          <cell r="D616">
            <v>1000000</v>
          </cell>
          <cell r="E616">
            <v>7</v>
          </cell>
          <cell r="F616">
            <v>1</v>
          </cell>
        </row>
        <row r="617">
          <cell r="B617" t="str">
            <v xml:space="preserve">          NE of Derry/Airport Rd.</v>
          </cell>
        </row>
        <row r="618">
          <cell r="B618" t="str">
            <v xml:space="preserve">          plus east of Goreway at Darcel/Monica</v>
          </cell>
        </row>
        <row r="620">
          <cell r="A620" t="str">
            <v>2*</v>
          </cell>
          <cell r="B620" t="str">
            <v xml:space="preserve"> Forest Glen Area east and west of Dixie Rd.</v>
          </cell>
          <cell r="D620">
            <v>1000000</v>
          </cell>
          <cell r="E620">
            <v>5</v>
          </cell>
          <cell r="F620">
            <v>1</v>
          </cell>
        </row>
        <row r="622">
          <cell r="A622" t="str">
            <v>3*</v>
          </cell>
          <cell r="B622" t="str">
            <v>Meadowvale T.C. Mainfeeders - Phase II</v>
          </cell>
          <cell r="D622">
            <v>1000000</v>
          </cell>
          <cell r="E622">
            <v>1</v>
          </cell>
          <cell r="F622">
            <v>1</v>
          </cell>
        </row>
        <row r="624">
          <cell r="A624" t="str">
            <v>4*</v>
          </cell>
          <cell r="B624" t="str">
            <v>Woodlands Area</v>
          </cell>
          <cell r="D624">
            <v>1000000</v>
          </cell>
          <cell r="E624">
            <v>2</v>
          </cell>
          <cell r="F624">
            <v>1</v>
          </cell>
        </row>
        <row r="655">
          <cell r="B655" t="str">
            <v>TOTAL REBUILDS</v>
          </cell>
          <cell r="D655">
            <v>4000000</v>
          </cell>
        </row>
        <row r="657">
          <cell r="A657" t="str">
            <v>(*)  Included  in  1998  Capital  Budget.</v>
          </cell>
        </row>
        <row r="662">
          <cell r="A662" t="str">
            <v>SYSTEM MAINTENANCE PROJECTS</v>
          </cell>
        </row>
        <row r="665">
          <cell r="A665" t="str">
            <v>ITEM</v>
          </cell>
          <cell r="B665" t="str">
            <v>DESCRIPTION</v>
          </cell>
          <cell r="C665" t="str">
            <v>TYPE</v>
          </cell>
          <cell r="D665" t="str">
            <v>ESTIMATE</v>
          </cell>
          <cell r="F665" t="str">
            <v>PRIORITY</v>
          </cell>
        </row>
        <row r="666">
          <cell r="C666" t="str">
            <v>(km)</v>
          </cell>
        </row>
        <row r="668">
          <cell r="A668" t="str">
            <v>1*</v>
          </cell>
          <cell r="B668" t="str">
            <v>Wood Pole Replacement</v>
          </cell>
          <cell r="D668">
            <v>250000</v>
          </cell>
        </row>
        <row r="672">
          <cell r="A672" t="str">
            <v>2*</v>
          </cell>
          <cell r="B672" t="str">
            <v>Overhead Switch Replacement</v>
          </cell>
          <cell r="D672">
            <v>300000</v>
          </cell>
        </row>
        <row r="676">
          <cell r="A676" t="str">
            <v>3*</v>
          </cell>
          <cell r="B676" t="str">
            <v>Feeder Overhauls</v>
          </cell>
          <cell r="D676">
            <v>600000</v>
          </cell>
        </row>
        <row r="680">
          <cell r="A680" t="str">
            <v>4*</v>
          </cell>
          <cell r="B680" t="str">
            <v>Overhead Rebuilds</v>
          </cell>
          <cell r="D680">
            <v>600000</v>
          </cell>
        </row>
        <row r="684">
          <cell r="A684" t="str">
            <v>5*</v>
          </cell>
          <cell r="B684" t="str">
            <v>Load Centre Replacement</v>
          </cell>
          <cell r="D684">
            <v>100000</v>
          </cell>
        </row>
        <row r="688">
          <cell r="A688" t="str">
            <v>6*</v>
          </cell>
          <cell r="B688" t="str">
            <v>Underground Cable Replacement</v>
          </cell>
          <cell r="D688">
            <v>1200000</v>
          </cell>
        </row>
        <row r="692">
          <cell r="A692" t="str">
            <v>7*</v>
          </cell>
          <cell r="B692" t="str">
            <v>Meter Base Replacement</v>
          </cell>
          <cell r="D692">
            <v>40000</v>
          </cell>
        </row>
        <row r="696">
          <cell r="A696" t="str">
            <v>8*</v>
          </cell>
          <cell r="B696" t="str">
            <v>Secondary Cable Replacement</v>
          </cell>
          <cell r="D696">
            <v>60000</v>
          </cell>
        </row>
        <row r="700">
          <cell r="A700" t="str">
            <v>9*</v>
          </cell>
          <cell r="B700" t="str">
            <v>Underground Transformer Replacements</v>
          </cell>
          <cell r="D700">
            <v>150000</v>
          </cell>
        </row>
        <row r="704">
          <cell r="A704" t="str">
            <v>10*</v>
          </cell>
          <cell r="B704" t="str">
            <v>Overhead Transformer Replacement</v>
          </cell>
          <cell r="D704">
            <v>150000</v>
          </cell>
        </row>
        <row r="708">
          <cell r="A708" t="str">
            <v>11*</v>
          </cell>
          <cell r="B708" t="str">
            <v>PowerT/former O/H &amp; Station Upgrade</v>
          </cell>
          <cell r="D708">
            <v>100000</v>
          </cell>
        </row>
        <row r="712">
          <cell r="A712" t="str">
            <v>12*</v>
          </cell>
          <cell r="B712" t="str">
            <v>Auto-Switches/SCADA</v>
          </cell>
          <cell r="D712">
            <v>1200000</v>
          </cell>
        </row>
        <row r="714">
          <cell r="B714" t="str">
            <v>TOTAL MAINTENANCE</v>
          </cell>
          <cell r="D714">
            <v>4750000</v>
          </cell>
        </row>
        <row r="716">
          <cell r="A716" t="str">
            <v>(*)  Included  in  1998  Capital  Budget.</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Log"/>
      <sheetName val="Dashboard"/>
      <sheetName val="Key Metrics"/>
      <sheetName val="4.Pro Forma FS"/>
      <sheetName val="6. ICM Calculation"/>
      <sheetName val="11.∑Pro Forma FS"/>
      <sheetName val="Balance Sheet Adj."/>
      <sheetName val="IRR &amp; Payback"/>
      <sheetName val="RORB"/>
      <sheetName val="Cap Struct Summ - 13%"/>
      <sheetName val="I. Input"/>
      <sheetName val="A.General Assumptions"/>
      <sheetName val="B.Financial Inputs"/>
      <sheetName val="C.Volume Inputs"/>
      <sheetName val="D. Merger Inputs"/>
      <sheetName val="II. Calculation"/>
      <sheetName val="&gt;"/>
      <sheetName val="1.Demand"/>
      <sheetName val="2.Rate"/>
      <sheetName val="3.Cash Flows"/>
      <sheetName val="5.Database"/>
      <sheetName val="&gt; "/>
      <sheetName val="7. ESM Rider (NI Overearn)"/>
      <sheetName val="8.∑Demand"/>
      <sheetName val="9.∑Rate"/>
      <sheetName val="10.∑Cash Flows"/>
      <sheetName val="IV. Output"/>
      <sheetName val="&gt;   "/>
      <sheetName val="Graph Data"/>
      <sheetName val="Graphs"/>
      <sheetName val="Historical Data Backup"/>
      <sheetName val="3-Way+HOBI Savings-Costs"/>
      <sheetName val="3-Way Savings-Costs"/>
      <sheetName val="PS Solar Calc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E8">
            <v>1</v>
          </cell>
          <cell r="F8">
            <v>1</v>
          </cell>
          <cell r="G8">
            <v>1</v>
          </cell>
          <cell r="H8">
            <v>1</v>
          </cell>
        </row>
      </sheetData>
      <sheetData sheetId="15"/>
      <sheetData sheetId="16"/>
      <sheetData sheetId="17"/>
      <sheetData sheetId="18"/>
      <sheetData sheetId="19"/>
      <sheetData sheetId="20"/>
      <sheetData sheetId="21"/>
      <sheetData sheetId="22"/>
      <sheetData sheetId="23"/>
      <sheetData sheetId="24"/>
      <sheetData sheetId="25">
        <row r="6">
          <cell r="B6">
            <v>0</v>
          </cell>
          <cell r="C6">
            <v>0</v>
          </cell>
          <cell r="D6">
            <v>1</v>
          </cell>
          <cell r="E6">
            <v>1</v>
          </cell>
          <cell r="F6">
            <v>1</v>
          </cell>
          <cell r="G6">
            <v>1</v>
          </cell>
          <cell r="H6">
            <v>1</v>
          </cell>
          <cell r="I6">
            <v>1</v>
          </cell>
          <cell r="J6">
            <v>1</v>
          </cell>
          <cell r="K6">
            <v>1</v>
          </cell>
          <cell r="L6">
            <v>1</v>
          </cell>
          <cell r="M6">
            <v>1</v>
          </cell>
          <cell r="N6">
            <v>1</v>
          </cell>
          <cell r="O6">
            <v>1</v>
          </cell>
          <cell r="P6">
            <v>1</v>
          </cell>
          <cell r="Q6">
            <v>1</v>
          </cell>
          <cell r="R6">
            <v>1</v>
          </cell>
          <cell r="S6">
            <v>1</v>
          </cell>
          <cell r="T6">
            <v>1</v>
          </cell>
          <cell r="U6">
            <v>1</v>
          </cell>
          <cell r="V6">
            <v>1</v>
          </cell>
          <cell r="W6">
            <v>1</v>
          </cell>
          <cell r="X6">
            <v>1</v>
          </cell>
          <cell r="Y6">
            <v>1</v>
          </cell>
          <cell r="Z6">
            <v>1</v>
          </cell>
          <cell r="AA6">
            <v>1</v>
          </cell>
          <cell r="AB6">
            <v>1</v>
          </cell>
          <cell r="AC6">
            <v>1</v>
          </cell>
          <cell r="AD6">
            <v>1</v>
          </cell>
          <cell r="AE6">
            <v>1</v>
          </cell>
          <cell r="AF6">
            <v>1</v>
          </cell>
        </row>
        <row r="7">
          <cell r="B7">
            <v>0</v>
          </cell>
          <cell r="C7">
            <v>0</v>
          </cell>
          <cell r="D7">
            <v>1</v>
          </cell>
          <cell r="E7">
            <v>1</v>
          </cell>
          <cell r="F7">
            <v>1</v>
          </cell>
          <cell r="G7">
            <v>1</v>
          </cell>
          <cell r="H7">
            <v>1</v>
          </cell>
          <cell r="I7">
            <v>1</v>
          </cell>
          <cell r="J7">
            <v>1</v>
          </cell>
          <cell r="K7">
            <v>1</v>
          </cell>
          <cell r="L7">
            <v>1</v>
          </cell>
          <cell r="M7">
            <v>1</v>
          </cell>
          <cell r="N7">
            <v>1</v>
          </cell>
          <cell r="O7">
            <v>1</v>
          </cell>
          <cell r="P7">
            <v>1</v>
          </cell>
          <cell r="Q7">
            <v>1</v>
          </cell>
          <cell r="R7">
            <v>1</v>
          </cell>
          <cell r="S7">
            <v>1</v>
          </cell>
          <cell r="T7">
            <v>1</v>
          </cell>
          <cell r="U7">
            <v>1</v>
          </cell>
          <cell r="V7">
            <v>1</v>
          </cell>
          <cell r="W7">
            <v>1</v>
          </cell>
          <cell r="X7">
            <v>1</v>
          </cell>
          <cell r="Y7">
            <v>1</v>
          </cell>
          <cell r="Z7">
            <v>1</v>
          </cell>
          <cell r="AA7">
            <v>1</v>
          </cell>
          <cell r="AB7">
            <v>1</v>
          </cell>
          <cell r="AC7">
            <v>1</v>
          </cell>
          <cell r="AD7">
            <v>1</v>
          </cell>
          <cell r="AE7">
            <v>1</v>
          </cell>
          <cell r="AF7">
            <v>1</v>
          </cell>
        </row>
        <row r="8">
          <cell r="B8">
            <v>0</v>
          </cell>
          <cell r="C8">
            <v>0</v>
          </cell>
          <cell r="D8">
            <v>1</v>
          </cell>
          <cell r="E8">
            <v>1</v>
          </cell>
          <cell r="F8">
            <v>1</v>
          </cell>
          <cell r="G8">
            <v>1</v>
          </cell>
          <cell r="H8">
            <v>1</v>
          </cell>
          <cell r="I8">
            <v>1</v>
          </cell>
          <cell r="J8">
            <v>1</v>
          </cell>
          <cell r="K8">
            <v>1</v>
          </cell>
          <cell r="L8">
            <v>1</v>
          </cell>
          <cell r="M8">
            <v>1</v>
          </cell>
          <cell r="N8">
            <v>1</v>
          </cell>
          <cell r="O8">
            <v>1</v>
          </cell>
          <cell r="P8">
            <v>1</v>
          </cell>
          <cell r="Q8">
            <v>1</v>
          </cell>
          <cell r="R8">
            <v>1</v>
          </cell>
          <cell r="S8">
            <v>1</v>
          </cell>
          <cell r="T8">
            <v>1</v>
          </cell>
          <cell r="U8">
            <v>1</v>
          </cell>
          <cell r="V8">
            <v>1</v>
          </cell>
          <cell r="W8">
            <v>1</v>
          </cell>
          <cell r="X8">
            <v>1</v>
          </cell>
          <cell r="Y8">
            <v>1</v>
          </cell>
          <cell r="Z8">
            <v>1</v>
          </cell>
          <cell r="AA8">
            <v>1</v>
          </cell>
          <cell r="AB8">
            <v>1</v>
          </cell>
          <cell r="AC8">
            <v>1</v>
          </cell>
          <cell r="AD8">
            <v>1</v>
          </cell>
          <cell r="AE8">
            <v>1</v>
          </cell>
          <cell r="AF8">
            <v>1</v>
          </cell>
        </row>
        <row r="9">
          <cell r="B9">
            <v>0</v>
          </cell>
          <cell r="C9">
            <v>0</v>
          </cell>
          <cell r="D9">
            <v>1</v>
          </cell>
          <cell r="E9">
            <v>1</v>
          </cell>
          <cell r="F9">
            <v>1</v>
          </cell>
          <cell r="G9">
            <v>1</v>
          </cell>
          <cell r="H9">
            <v>1</v>
          </cell>
          <cell r="I9">
            <v>1</v>
          </cell>
          <cell r="J9">
            <v>1</v>
          </cell>
          <cell r="K9">
            <v>1</v>
          </cell>
          <cell r="L9">
            <v>1</v>
          </cell>
          <cell r="M9">
            <v>1</v>
          </cell>
          <cell r="N9">
            <v>1</v>
          </cell>
          <cell r="O9">
            <v>1</v>
          </cell>
          <cell r="P9">
            <v>1</v>
          </cell>
          <cell r="Q9">
            <v>1</v>
          </cell>
          <cell r="R9">
            <v>1</v>
          </cell>
          <cell r="S9">
            <v>1</v>
          </cell>
          <cell r="T9">
            <v>1</v>
          </cell>
          <cell r="U9">
            <v>1</v>
          </cell>
          <cell r="V9">
            <v>1</v>
          </cell>
          <cell r="W9">
            <v>1</v>
          </cell>
          <cell r="X9">
            <v>1</v>
          </cell>
          <cell r="Y9">
            <v>1</v>
          </cell>
          <cell r="Z9">
            <v>1</v>
          </cell>
          <cell r="AA9">
            <v>1</v>
          </cell>
          <cell r="AB9">
            <v>1</v>
          </cell>
          <cell r="AC9">
            <v>1</v>
          </cell>
          <cell r="AD9">
            <v>1</v>
          </cell>
          <cell r="AE9">
            <v>1</v>
          </cell>
          <cell r="AF9">
            <v>1</v>
          </cell>
        </row>
      </sheetData>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MUM"/>
      <sheetName val="CALC1"/>
      <sheetName val="Global"/>
      <sheetName val="NEW"/>
      <sheetName val="NEW LOADS"/>
      <sheetName val="GWh"/>
      <sheetName val="Projects"/>
      <sheetName val="600 v"/>
      <sheetName val="Forecast97"/>
    </sheetNames>
    <sheetDataSet>
      <sheetData sheetId="0" refreshError="1"/>
      <sheetData sheetId="1"/>
      <sheetData sheetId="2"/>
      <sheetData sheetId="3"/>
      <sheetData sheetId="4"/>
      <sheetData sheetId="5"/>
      <sheetData sheetId="6"/>
      <sheetData sheetId="7"/>
      <sheetData sheetId="8"/>
      <sheetData sheetId="9" refreshError="1">
        <row r="3">
          <cell r="S3" t="str">
            <v>LOAD FORECAST INPUT</v>
          </cell>
          <cell r="X3" t="str">
            <v>LOAD FORECAST ENERGY INPUT</v>
          </cell>
        </row>
        <row r="6">
          <cell r="S6" t="str">
            <v>Utility: HYDRO MISSISSAUGA</v>
          </cell>
          <cell r="X6" t="str">
            <v>Utility: HYDRO MISSISSAUGA</v>
          </cell>
        </row>
        <row r="8">
          <cell r="S8">
            <v>1996</v>
          </cell>
          <cell r="T8" t="str">
            <v>On-peak (kW)</v>
          </cell>
          <cell r="U8">
            <v>1997</v>
          </cell>
          <cell r="V8" t="str">
            <v>On-peak (kW)</v>
          </cell>
          <cell r="X8">
            <v>1996</v>
          </cell>
          <cell r="Y8" t="str">
            <v>On-peak</v>
          </cell>
          <cell r="Z8" t="str">
            <v>Off-peak</v>
          </cell>
          <cell r="AA8">
            <v>1997</v>
          </cell>
          <cell r="AB8" t="str">
            <v>On-peak</v>
          </cell>
          <cell r="AC8" t="str">
            <v>Off-peak</v>
          </cell>
        </row>
        <row r="9">
          <cell r="Y9" t="str">
            <v>Energy MWh</v>
          </cell>
          <cell r="Z9" t="str">
            <v>Energy MWh</v>
          </cell>
          <cell r="AB9" t="str">
            <v>Energy MWh</v>
          </cell>
          <cell r="AC9" t="str">
            <v>Energy MWh</v>
          </cell>
        </row>
        <row r="10">
          <cell r="S10" t="str">
            <v>Jan</v>
          </cell>
          <cell r="T10">
            <v>962148</v>
          </cell>
          <cell r="U10" t="str">
            <v>Jan</v>
          </cell>
          <cell r="V10">
            <v>1005075.5193319455</v>
          </cell>
          <cell r="X10" t="str">
            <v>Jan</v>
          </cell>
          <cell r="Y10">
            <v>315045</v>
          </cell>
          <cell r="Z10">
            <v>249176</v>
          </cell>
          <cell r="AA10" t="str">
            <v>Jan</v>
          </cell>
          <cell r="AB10">
            <v>297597.18261393643</v>
          </cell>
          <cell r="AC10">
            <v>274077.71187584201</v>
          </cell>
        </row>
        <row r="11">
          <cell r="S11" t="str">
            <v>Feb</v>
          </cell>
          <cell r="T11">
            <v>968496</v>
          </cell>
          <cell r="U11" t="str">
            <v>Feb</v>
          </cell>
          <cell r="V11">
            <v>1002302.9698027835</v>
          </cell>
          <cell r="X11" t="str">
            <v>Feb</v>
          </cell>
          <cell r="Y11">
            <v>289439</v>
          </cell>
          <cell r="Z11">
            <v>242183</v>
          </cell>
          <cell r="AA11" t="str">
            <v>Feb</v>
          </cell>
          <cell r="AB11">
            <v>284514.74493274605</v>
          </cell>
          <cell r="AC11">
            <v>244556.89149547205</v>
          </cell>
        </row>
        <row r="12">
          <cell r="S12" t="str">
            <v>Mar</v>
          </cell>
          <cell r="T12">
            <v>925943</v>
          </cell>
          <cell r="U12" t="str">
            <v>Mar</v>
          </cell>
          <cell r="V12">
            <v>918466.50345913635</v>
          </cell>
          <cell r="X12" t="str">
            <v>Mar</v>
          </cell>
          <cell r="Y12">
            <v>277076</v>
          </cell>
          <cell r="Z12">
            <v>262472</v>
          </cell>
          <cell r="AA12" t="str">
            <v>Mar</v>
          </cell>
          <cell r="AB12">
            <v>305170.55802757182</v>
          </cell>
          <cell r="AC12">
            <v>237059.00082057776</v>
          </cell>
        </row>
        <row r="13">
          <cell r="S13" t="str">
            <v>Apr</v>
          </cell>
          <cell r="T13">
            <v>871792</v>
          </cell>
          <cell r="U13" t="str">
            <v>Apr</v>
          </cell>
          <cell r="V13">
            <v>908737.31769678078</v>
          </cell>
          <cell r="X13" t="str">
            <v>Apr</v>
          </cell>
          <cell r="Y13">
            <v>265020</v>
          </cell>
          <cell r="Z13">
            <v>226058</v>
          </cell>
          <cell r="AA13" t="str">
            <v>Apr</v>
          </cell>
          <cell r="AB13">
            <v>246650.75028259715</v>
          </cell>
          <cell r="AC13">
            <v>250283.16452671046</v>
          </cell>
        </row>
        <row r="14">
          <cell r="S14" t="str">
            <v>May</v>
          </cell>
          <cell r="T14">
            <v>862852.27363163664</v>
          </cell>
          <cell r="U14" t="str">
            <v>May</v>
          </cell>
          <cell r="V14">
            <v>885286.43274605926</v>
          </cell>
          <cell r="X14" t="str">
            <v>May</v>
          </cell>
          <cell r="Y14">
            <v>255822.78540157832</v>
          </cell>
          <cell r="Z14">
            <v>200612.26171317938</v>
          </cell>
          <cell r="AA14" t="str">
            <v>May</v>
          </cell>
          <cell r="AB14">
            <v>262474.17782201938</v>
          </cell>
          <cell r="AC14">
            <v>205828.18051772207</v>
          </cell>
        </row>
        <row r="15">
          <cell r="S15" t="str">
            <v>Jun</v>
          </cell>
          <cell r="T15">
            <v>1088780.94</v>
          </cell>
          <cell r="U15" t="str">
            <v>Jun</v>
          </cell>
          <cell r="V15">
            <v>1117089.24444</v>
          </cell>
          <cell r="X15" t="str">
            <v>Jun</v>
          </cell>
          <cell r="Y15">
            <v>282849.19362290145</v>
          </cell>
          <cell r="Z15">
            <v>213373.60759149861</v>
          </cell>
          <cell r="AA15" t="str">
            <v>Jun</v>
          </cell>
          <cell r="AB15">
            <v>290203.27265709685</v>
          </cell>
          <cell r="AC15">
            <v>218921.32138887755</v>
          </cell>
        </row>
        <row r="16">
          <cell r="S16" t="str">
            <v>Jul</v>
          </cell>
          <cell r="T16">
            <v>1200420</v>
          </cell>
          <cell r="U16" t="str">
            <v>Jul</v>
          </cell>
          <cell r="V16">
            <v>1231630.92</v>
          </cell>
          <cell r="X16" t="str">
            <v>Jul</v>
          </cell>
          <cell r="Y16">
            <v>304841.29588121059</v>
          </cell>
          <cell r="Z16">
            <v>287292.27835878951</v>
          </cell>
          <cell r="AA16" t="str">
            <v>Jul</v>
          </cell>
          <cell r="AB16">
            <v>312767.169574122</v>
          </cell>
          <cell r="AC16">
            <v>294761.87759611796</v>
          </cell>
        </row>
        <row r="17">
          <cell r="S17" t="str">
            <v>Aug</v>
          </cell>
          <cell r="T17">
            <v>1164407.3999999999</v>
          </cell>
          <cell r="U17" t="str">
            <v>Aug</v>
          </cell>
          <cell r="V17">
            <v>1194681.9924000001</v>
          </cell>
          <cell r="X17" t="str">
            <v>Aug</v>
          </cell>
          <cell r="Y17">
            <v>330594.69120970037</v>
          </cell>
          <cell r="Z17">
            <v>268898.12986549974</v>
          </cell>
          <cell r="AA17" t="str">
            <v>Aug</v>
          </cell>
          <cell r="AB17">
            <v>339190.15318115253</v>
          </cell>
          <cell r="AC17">
            <v>275889.48124200269</v>
          </cell>
        </row>
        <row r="18">
          <cell r="S18" t="str">
            <v>Sep</v>
          </cell>
          <cell r="T18">
            <v>983434.52644425526</v>
          </cell>
          <cell r="U18" t="str">
            <v>Sep</v>
          </cell>
          <cell r="V18">
            <v>1009003.8241318059</v>
          </cell>
          <cell r="X18" t="str">
            <v>Sep</v>
          </cell>
          <cell r="Y18">
            <v>257682.04708880882</v>
          </cell>
          <cell r="Z18">
            <v>233720.5170848566</v>
          </cell>
          <cell r="AA18" t="str">
            <v>Sep</v>
          </cell>
          <cell r="AB18">
            <v>264381.7803131179</v>
          </cell>
          <cell r="AC18">
            <v>239797.25052906293</v>
          </cell>
        </row>
        <row r="19">
          <cell r="S19" t="str">
            <v>Oct</v>
          </cell>
          <cell r="T19">
            <v>864239.3260483864</v>
          </cell>
          <cell r="U19" t="str">
            <v>Oct</v>
          </cell>
          <cell r="V19">
            <v>886709.54852564435</v>
          </cell>
          <cell r="X19" t="str">
            <v>Oct</v>
          </cell>
          <cell r="Y19">
            <v>265982.94199429528</v>
          </cell>
          <cell r="Z19">
            <v>233301.94449307432</v>
          </cell>
          <cell r="AA19" t="str">
            <v>Oct</v>
          </cell>
          <cell r="AB19">
            <v>272898.49848614691</v>
          </cell>
          <cell r="AC19">
            <v>239367.79504989419</v>
          </cell>
        </row>
        <row r="20">
          <cell r="S20" t="str">
            <v>Nov</v>
          </cell>
          <cell r="T20">
            <v>942809.89508445538</v>
          </cell>
          <cell r="U20" t="str">
            <v>Nov</v>
          </cell>
          <cell r="V20">
            <v>967322.95235665131</v>
          </cell>
          <cell r="X20" t="str">
            <v>Nov</v>
          </cell>
          <cell r="Y20">
            <v>293818.34098169976</v>
          </cell>
          <cell r="Z20">
            <v>231590.75735096564</v>
          </cell>
          <cell r="AA20" t="str">
            <v>Nov</v>
          </cell>
          <cell r="AB20">
            <v>301457.61784722382</v>
          </cell>
          <cell r="AC20">
            <v>237612.11704209066</v>
          </cell>
        </row>
        <row r="21">
          <cell r="S21" t="str">
            <v>Dec</v>
          </cell>
          <cell r="T21">
            <v>1030547.1160019281</v>
          </cell>
          <cell r="U21" t="str">
            <v>Dec</v>
          </cell>
          <cell r="V21">
            <v>1057341.3410179783</v>
          </cell>
          <cell r="X21" t="str">
            <v>Dec</v>
          </cell>
          <cell r="Y21">
            <v>267579.35083704971</v>
          </cell>
          <cell r="Z21">
            <v>296348.39760459744</v>
          </cell>
          <cell r="AA21" t="str">
            <v>Dec</v>
          </cell>
          <cell r="AB21">
            <v>274536.41395881295</v>
          </cell>
          <cell r="AC21">
            <v>304053.45594231691</v>
          </cell>
        </row>
        <row r="22">
          <cell r="U22" t="str">
            <v>Dec - 1998</v>
          </cell>
          <cell r="V22">
            <v>1084832.2158844455</v>
          </cell>
          <cell r="AA22" t="str">
            <v>Dec - 1998</v>
          </cell>
          <cell r="AB22">
            <v>281674.36072174204</v>
          </cell>
          <cell r="AC22">
            <v>311958.84579681716</v>
          </cell>
        </row>
        <row r="23">
          <cell r="U23" t="str">
            <v>Dec - 1999</v>
          </cell>
          <cell r="V23">
            <v>1113037.8534974414</v>
          </cell>
          <cell r="AA23" t="str">
            <v>Dec - 1999</v>
          </cell>
          <cell r="AB23">
            <v>288997.89410050737</v>
          </cell>
          <cell r="AC23">
            <v>320069.77578753443</v>
          </cell>
        </row>
        <row r="24">
          <cell r="U24" t="str">
            <v>Dec - 2000</v>
          </cell>
          <cell r="V24">
            <v>1141976.8376883746</v>
          </cell>
          <cell r="AA24" t="str">
            <v>Dec - 2000</v>
          </cell>
          <cell r="AB24">
            <v>296511.83934712055</v>
          </cell>
          <cell r="AC24">
            <v>328391.5899580103</v>
          </cell>
        </row>
        <row r="25">
          <cell r="U25" t="str">
            <v>Dec - 2001</v>
          </cell>
          <cell r="V25">
            <v>1164816.3744421422</v>
          </cell>
          <cell r="AA25" t="str">
            <v>Dec - 2001</v>
          </cell>
          <cell r="AB25">
            <v>302442.07613406295</v>
          </cell>
          <cell r="AC25">
            <v>334959.42175717052</v>
          </cell>
        </row>
        <row r="28">
          <cell r="X28" t="str">
            <v xml:space="preserve">Submitted by:   Vaffi Poonja </v>
          </cell>
        </row>
        <row r="29">
          <cell r="S29" t="str">
            <v xml:space="preserve">Submitted by:   Vaffi Poonja </v>
          </cell>
        </row>
        <row r="30">
          <cell r="X30" t="str">
            <v>Date:                June 26, 1996 - Revised</v>
          </cell>
        </row>
        <row r="31">
          <cell r="S31" t="str">
            <v>Date:                June 4, 1996</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f &gt;&gt;"/>
      <sheetName val="1a. Acct"/>
      <sheetName val="1b. CC Comb"/>
      <sheetName val="1d. HC Rates"/>
      <sheetName val="1e. Forecast Mapping"/>
      <sheetName val="2. Realized Payroll &gt;&gt;"/>
      <sheetName val="2a. YTD Var"/>
      <sheetName val="2b. Pivot"/>
      <sheetName val="2c. Adj "/>
      <sheetName val="3. Operating &gt;&gt;"/>
      <sheetName val="3a. YTD Var"/>
      <sheetName val="3b. Pivot"/>
      <sheetName val="5. Templates"/>
      <sheetName val="5a. OPEX"/>
      <sheetName val="5b. CAPEX"/>
      <sheetName val="5c. HEAD"/>
      <sheetName val="5d. Adj"/>
      <sheetName val="6. Future Payroll &gt;&gt;"/>
      <sheetName val="6a. Budget"/>
      <sheetName val="6b. Forecast"/>
      <sheetName val="6c. Adj"/>
      <sheetName val="6d. Perm Redux"/>
      <sheetName val="7. Dist Cost &gt;&gt;"/>
      <sheetName val="7a. Alloc Percent"/>
      <sheetName val="7b. No of PCs"/>
      <sheetName val="7c. Allocation Entries"/>
      <sheetName val="8. Consol &gt;&gt;"/>
      <sheetName val="8a. 2012 EDO - Details"/>
      <sheetName val="New Mapping Table"/>
      <sheetName val="Data Dashboard"/>
      <sheetName val="8b. FRS Transfer"/>
      <sheetName val="8d. Taxes"/>
      <sheetName val="8e. Frcst Smmry Extract"/>
      <sheetName val="8f. Forecast Summary"/>
      <sheetName val="8g. Finance Cuts"/>
      <sheetName val="8h. FRS Pivot"/>
      <sheetName val="8i. Detailed Pivot"/>
      <sheetName val="8j. Payroll Savings"/>
      <sheetName val="9. Review &gt;&gt;"/>
      <sheetName val="9a. Variance Analysis"/>
      <sheetName val="9b. CC Variance"/>
      <sheetName val="9c. Realized Payroll Savings"/>
      <sheetName val="9d. Future Payroll Savings"/>
      <sheetName val="10. Reporting &gt;&gt;"/>
      <sheetName val="10a. EDO - Inc St"/>
      <sheetName val="10b. EDO - Mgmt Fee"/>
      <sheetName val="10c. CS - Inc St"/>
      <sheetName val="10d. HHI - Inc St"/>
      <sheetName val="10e. Solar PV - Inc St"/>
      <sheetName val="10f. CDM - Inc St"/>
      <sheetName val="10g. HESI - Inc St"/>
      <sheetName val="10h. Eliminations"/>
      <sheetName val="10i. HHI Cons Inc Stmt"/>
      <sheetName val="11. Inputs-Financial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3">
          <cell r="A13" t="str">
            <v>100-101</v>
          </cell>
          <cell r="B13">
            <v>100</v>
          </cell>
          <cell r="C13">
            <v>101</v>
          </cell>
          <cell r="D13">
            <v>5</v>
          </cell>
          <cell r="E13">
            <v>0</v>
          </cell>
          <cell r="F13">
            <v>1.1876484560570071E-2</v>
          </cell>
          <cell r="G13">
            <v>1.1876484560570071E-2</v>
          </cell>
          <cell r="H13">
            <v>0</v>
          </cell>
          <cell r="I13">
            <v>0</v>
          </cell>
          <cell r="J13">
            <v>0</v>
          </cell>
          <cell r="K13">
            <v>0</v>
          </cell>
          <cell r="L13">
            <v>0</v>
          </cell>
          <cell r="M13">
            <v>0</v>
          </cell>
          <cell r="N13">
            <v>0</v>
          </cell>
        </row>
        <row r="14">
          <cell r="A14" t="str">
            <v>200-101</v>
          </cell>
          <cell r="B14">
            <v>200</v>
          </cell>
          <cell r="C14">
            <v>101</v>
          </cell>
          <cell r="D14">
            <v>1</v>
          </cell>
          <cell r="E14">
            <v>0</v>
          </cell>
          <cell r="F14">
            <v>2.3752969121140144E-3</v>
          </cell>
          <cell r="G14">
            <v>2.3752969121140144E-3</v>
          </cell>
          <cell r="H14">
            <v>0</v>
          </cell>
          <cell r="I14">
            <v>0</v>
          </cell>
          <cell r="J14">
            <v>0</v>
          </cell>
          <cell r="K14">
            <v>0</v>
          </cell>
          <cell r="L14">
            <v>0</v>
          </cell>
          <cell r="M14">
            <v>0</v>
          </cell>
          <cell r="N14">
            <v>0</v>
          </cell>
        </row>
        <row r="15">
          <cell r="A15" t="str">
            <v>201-101</v>
          </cell>
          <cell r="B15">
            <v>201</v>
          </cell>
          <cell r="C15">
            <v>101</v>
          </cell>
          <cell r="D15">
            <v>8</v>
          </cell>
          <cell r="E15">
            <v>0</v>
          </cell>
          <cell r="F15">
            <v>1.9002375296912115E-2</v>
          </cell>
          <cell r="G15">
            <v>1.9002375296912115E-2</v>
          </cell>
          <cell r="H15">
            <v>0</v>
          </cell>
          <cell r="I15">
            <v>0</v>
          </cell>
          <cell r="J15">
            <v>0</v>
          </cell>
          <cell r="K15">
            <v>0</v>
          </cell>
          <cell r="L15">
            <v>0</v>
          </cell>
          <cell r="M15">
            <v>0</v>
          </cell>
          <cell r="N15">
            <v>0</v>
          </cell>
        </row>
        <row r="16">
          <cell r="A16" t="str">
            <v>205-101</v>
          </cell>
          <cell r="B16">
            <v>205</v>
          </cell>
          <cell r="C16">
            <v>101</v>
          </cell>
          <cell r="D16">
            <v>22</v>
          </cell>
          <cell r="E16">
            <v>0</v>
          </cell>
          <cell r="F16">
            <v>5.2256532066508314E-2</v>
          </cell>
          <cell r="G16">
            <v>5.2256532066508314E-2</v>
          </cell>
          <cell r="H16">
            <v>0</v>
          </cell>
          <cell r="I16">
            <v>0.25</v>
          </cell>
          <cell r="J16">
            <v>0</v>
          </cell>
          <cell r="K16">
            <v>0.27200000000000002</v>
          </cell>
          <cell r="L16">
            <v>0</v>
          </cell>
          <cell r="M16">
            <v>0</v>
          </cell>
          <cell r="N16">
            <v>0.04</v>
          </cell>
        </row>
        <row r="17">
          <cell r="A17" t="str">
            <v>210-101</v>
          </cell>
          <cell r="B17">
            <v>210</v>
          </cell>
          <cell r="C17">
            <v>101</v>
          </cell>
          <cell r="D17">
            <v>17</v>
          </cell>
          <cell r="E17">
            <v>0.2</v>
          </cell>
          <cell r="F17">
            <v>4.0380047505938245E-2</v>
          </cell>
          <cell r="G17">
            <v>4.0380047505938245E-2</v>
          </cell>
          <cell r="H17">
            <v>0</v>
          </cell>
          <cell r="I17">
            <v>0</v>
          </cell>
          <cell r="J17">
            <v>0</v>
          </cell>
          <cell r="K17">
            <v>0</v>
          </cell>
          <cell r="L17">
            <v>0</v>
          </cell>
          <cell r="M17">
            <v>0</v>
          </cell>
          <cell r="N17">
            <v>0</v>
          </cell>
        </row>
        <row r="18">
          <cell r="A18" t="str">
            <v>211-101</v>
          </cell>
          <cell r="B18">
            <v>211</v>
          </cell>
          <cell r="C18">
            <v>101</v>
          </cell>
          <cell r="D18">
            <v>28</v>
          </cell>
          <cell r="E18">
            <v>0.2</v>
          </cell>
          <cell r="F18">
            <v>0</v>
          </cell>
          <cell r="G18">
            <v>0</v>
          </cell>
          <cell r="H18">
            <v>0</v>
          </cell>
          <cell r="I18">
            <v>0</v>
          </cell>
          <cell r="J18">
            <v>0</v>
          </cell>
          <cell r="K18">
            <v>0</v>
          </cell>
          <cell r="L18">
            <v>0</v>
          </cell>
          <cell r="M18">
            <v>0</v>
          </cell>
          <cell r="N18">
            <v>0</v>
          </cell>
        </row>
        <row r="19">
          <cell r="A19" t="str">
            <v>212-101</v>
          </cell>
          <cell r="B19">
            <v>212</v>
          </cell>
          <cell r="C19">
            <v>101</v>
          </cell>
          <cell r="D19">
            <v>4</v>
          </cell>
          <cell r="E19">
            <v>0.2</v>
          </cell>
          <cell r="F19">
            <v>9.5011876484560574E-3</v>
          </cell>
          <cell r="G19">
            <v>9.5011876484560574E-3</v>
          </cell>
          <cell r="H19">
            <v>0.4</v>
          </cell>
          <cell r="I19">
            <v>0</v>
          </cell>
          <cell r="J19">
            <v>0</v>
          </cell>
          <cell r="K19">
            <v>0</v>
          </cell>
          <cell r="L19">
            <v>0</v>
          </cell>
          <cell r="M19">
            <v>0</v>
          </cell>
          <cell r="N19">
            <v>0</v>
          </cell>
        </row>
        <row r="20">
          <cell r="A20" t="str">
            <v>213-101</v>
          </cell>
          <cell r="B20">
            <v>213</v>
          </cell>
          <cell r="C20">
            <v>101</v>
          </cell>
          <cell r="D20">
            <v>0</v>
          </cell>
          <cell r="E20">
            <v>0.2</v>
          </cell>
          <cell r="F20">
            <v>0</v>
          </cell>
          <cell r="G20">
            <v>0</v>
          </cell>
          <cell r="H20">
            <v>0</v>
          </cell>
          <cell r="I20">
            <v>0</v>
          </cell>
          <cell r="J20">
            <v>0</v>
          </cell>
          <cell r="K20">
            <v>0</v>
          </cell>
          <cell r="L20">
            <v>0</v>
          </cell>
          <cell r="M20">
            <v>0</v>
          </cell>
          <cell r="N20">
            <v>0</v>
          </cell>
        </row>
        <row r="21">
          <cell r="A21" t="str">
            <v>214-101</v>
          </cell>
          <cell r="B21">
            <v>214</v>
          </cell>
          <cell r="C21">
            <v>101</v>
          </cell>
          <cell r="D21">
            <v>0</v>
          </cell>
          <cell r="E21">
            <v>0.2</v>
          </cell>
          <cell r="F21">
            <v>0</v>
          </cell>
          <cell r="G21">
            <v>0</v>
          </cell>
          <cell r="H21">
            <v>0</v>
          </cell>
          <cell r="I21">
            <v>0</v>
          </cell>
          <cell r="J21">
            <v>0</v>
          </cell>
          <cell r="K21">
            <v>0</v>
          </cell>
          <cell r="L21">
            <v>0</v>
          </cell>
          <cell r="M21">
            <v>0</v>
          </cell>
          <cell r="N21">
            <v>0</v>
          </cell>
        </row>
        <row r="22">
          <cell r="A22" t="str">
            <v>293-101</v>
          </cell>
          <cell r="B22">
            <v>293</v>
          </cell>
          <cell r="C22">
            <v>101</v>
          </cell>
          <cell r="D22">
            <v>4</v>
          </cell>
          <cell r="E22">
            <v>0</v>
          </cell>
          <cell r="F22">
            <v>0</v>
          </cell>
          <cell r="G22">
            <v>0</v>
          </cell>
          <cell r="H22">
            <v>0</v>
          </cell>
          <cell r="I22">
            <v>0</v>
          </cell>
          <cell r="J22">
            <v>0</v>
          </cell>
          <cell r="K22">
            <v>0</v>
          </cell>
          <cell r="L22">
            <v>0</v>
          </cell>
          <cell r="M22">
            <v>0</v>
          </cell>
          <cell r="N22">
            <v>0</v>
          </cell>
        </row>
        <row r="23">
          <cell r="A23" t="str">
            <v>300-101</v>
          </cell>
          <cell r="B23">
            <v>300</v>
          </cell>
          <cell r="C23">
            <v>101</v>
          </cell>
          <cell r="D23">
            <v>1</v>
          </cell>
          <cell r="E23">
            <v>0</v>
          </cell>
          <cell r="F23">
            <v>2.3752969121140144E-3</v>
          </cell>
          <cell r="G23">
            <v>2.3752969121140144E-3</v>
          </cell>
          <cell r="H23">
            <v>1.0699999999999999E-2</v>
          </cell>
          <cell r="I23">
            <v>0</v>
          </cell>
          <cell r="J23">
            <v>0</v>
          </cell>
          <cell r="K23">
            <v>0.2</v>
          </cell>
          <cell r="L23">
            <v>0</v>
          </cell>
          <cell r="M23">
            <v>0</v>
          </cell>
          <cell r="N23">
            <v>0</v>
          </cell>
        </row>
        <row r="24">
          <cell r="A24" t="str">
            <v>300-102</v>
          </cell>
          <cell r="B24">
            <v>300</v>
          </cell>
          <cell r="C24">
            <v>102</v>
          </cell>
          <cell r="D24">
            <v>0</v>
          </cell>
          <cell r="E24">
            <v>0</v>
          </cell>
          <cell r="F24">
            <v>0</v>
          </cell>
          <cell r="G24">
            <v>0</v>
          </cell>
          <cell r="H24">
            <v>0</v>
          </cell>
          <cell r="I24">
            <v>0</v>
          </cell>
          <cell r="J24">
            <v>0</v>
          </cell>
          <cell r="K24">
            <v>0</v>
          </cell>
          <cell r="L24">
            <v>0</v>
          </cell>
          <cell r="M24">
            <v>0</v>
          </cell>
          <cell r="N24">
            <v>9.0999999999999998E-2</v>
          </cell>
        </row>
        <row r="25">
          <cell r="A25" t="str">
            <v>301-102</v>
          </cell>
          <cell r="B25">
            <v>301</v>
          </cell>
          <cell r="C25">
            <v>102</v>
          </cell>
          <cell r="D25">
            <v>0</v>
          </cell>
          <cell r="E25">
            <v>0</v>
          </cell>
          <cell r="F25">
            <v>0</v>
          </cell>
          <cell r="G25">
            <v>0</v>
          </cell>
          <cell r="H25">
            <v>0</v>
          </cell>
          <cell r="I25">
            <v>0</v>
          </cell>
          <cell r="J25">
            <v>0</v>
          </cell>
          <cell r="K25">
            <v>0</v>
          </cell>
          <cell r="L25">
            <v>0</v>
          </cell>
          <cell r="M25">
            <v>0</v>
          </cell>
          <cell r="N25">
            <v>0</v>
          </cell>
        </row>
        <row r="26">
          <cell r="A26" t="str">
            <v>302-101</v>
          </cell>
          <cell r="B26">
            <v>302</v>
          </cell>
          <cell r="C26">
            <v>101</v>
          </cell>
          <cell r="D26">
            <v>16</v>
          </cell>
          <cell r="E26">
            <v>0</v>
          </cell>
          <cell r="F26">
            <v>3.800475059382423E-2</v>
          </cell>
          <cell r="G26">
            <v>3.800475059382423E-2</v>
          </cell>
          <cell r="H26">
            <v>7.4999999999999997E-2</v>
          </cell>
          <cell r="I26">
            <v>0</v>
          </cell>
          <cell r="J26">
            <v>0</v>
          </cell>
          <cell r="K26">
            <v>0</v>
          </cell>
          <cell r="L26">
            <v>0</v>
          </cell>
          <cell r="M26">
            <v>0</v>
          </cell>
          <cell r="N26">
            <v>0</v>
          </cell>
        </row>
        <row r="27">
          <cell r="A27" t="str">
            <v>303-101</v>
          </cell>
          <cell r="B27">
            <v>303</v>
          </cell>
          <cell r="C27">
            <v>101</v>
          </cell>
          <cell r="D27">
            <v>25</v>
          </cell>
          <cell r="E27">
            <v>0</v>
          </cell>
          <cell r="F27">
            <v>5.9382422802850353E-2</v>
          </cell>
          <cell r="G27">
            <v>5.9382422802850353E-2</v>
          </cell>
          <cell r="H27">
            <v>0.3644</v>
          </cell>
          <cell r="I27">
            <v>0</v>
          </cell>
          <cell r="J27">
            <v>0</v>
          </cell>
          <cell r="K27">
            <v>0</v>
          </cell>
          <cell r="L27">
            <v>0</v>
          </cell>
          <cell r="M27">
            <v>0</v>
          </cell>
          <cell r="N27">
            <v>0</v>
          </cell>
        </row>
        <row r="28">
          <cell r="A28" t="str">
            <v>303-102</v>
          </cell>
          <cell r="B28">
            <v>303</v>
          </cell>
          <cell r="C28">
            <v>102</v>
          </cell>
          <cell r="D28">
            <v>25</v>
          </cell>
          <cell r="E28">
            <v>0</v>
          </cell>
          <cell r="F28">
            <v>5.9382422802850353E-2</v>
          </cell>
          <cell r="G28">
            <v>5.9382422802850353E-2</v>
          </cell>
          <cell r="H28">
            <v>0</v>
          </cell>
          <cell r="I28">
            <v>0</v>
          </cell>
          <cell r="J28">
            <v>0</v>
          </cell>
          <cell r="K28">
            <v>0</v>
          </cell>
          <cell r="L28">
            <v>0</v>
          </cell>
          <cell r="M28">
            <v>0</v>
          </cell>
          <cell r="N28">
            <v>0</v>
          </cell>
        </row>
        <row r="29">
          <cell r="A29" t="str">
            <v>305-101</v>
          </cell>
          <cell r="B29">
            <v>305</v>
          </cell>
          <cell r="C29">
            <v>101</v>
          </cell>
          <cell r="D29">
            <v>10</v>
          </cell>
          <cell r="E29">
            <v>0</v>
          </cell>
          <cell r="F29">
            <v>2.3752969121140142E-2</v>
          </cell>
          <cell r="G29">
            <v>2.3752969121140142E-2</v>
          </cell>
          <cell r="H29">
            <v>4.82E-2</v>
          </cell>
          <cell r="I29">
            <v>0</v>
          </cell>
          <cell r="J29">
            <v>0</v>
          </cell>
          <cell r="K29">
            <v>0</v>
          </cell>
          <cell r="L29">
            <v>0</v>
          </cell>
          <cell r="M29">
            <v>0</v>
          </cell>
          <cell r="N29">
            <v>0</v>
          </cell>
        </row>
        <row r="30">
          <cell r="A30" t="str">
            <v>310-101</v>
          </cell>
          <cell r="B30">
            <v>310</v>
          </cell>
          <cell r="C30">
            <v>101</v>
          </cell>
          <cell r="D30">
            <v>12</v>
          </cell>
          <cell r="E30">
            <v>0</v>
          </cell>
          <cell r="F30">
            <v>2.8503562945368172E-2</v>
          </cell>
          <cell r="G30">
            <v>2.8503562945368172E-2</v>
          </cell>
          <cell r="H30">
            <v>0</v>
          </cell>
          <cell r="I30">
            <v>0</v>
          </cell>
          <cell r="J30">
            <v>0</v>
          </cell>
          <cell r="K30">
            <v>0</v>
          </cell>
          <cell r="L30">
            <v>0</v>
          </cell>
          <cell r="M30">
            <v>0</v>
          </cell>
          <cell r="N30">
            <v>0</v>
          </cell>
        </row>
        <row r="31">
          <cell r="A31" t="str">
            <v>311-101</v>
          </cell>
          <cell r="B31">
            <v>311</v>
          </cell>
          <cell r="C31">
            <v>101</v>
          </cell>
          <cell r="D31">
            <v>33</v>
          </cell>
          <cell r="E31">
            <v>0</v>
          </cell>
          <cell r="F31">
            <v>7.8384798099762468E-2</v>
          </cell>
          <cell r="G31">
            <v>7.8384798099762468E-2</v>
          </cell>
          <cell r="H31">
            <v>0</v>
          </cell>
          <cell r="I31">
            <v>0.1</v>
          </cell>
          <cell r="J31">
            <v>0.5</v>
          </cell>
          <cell r="K31">
            <v>0.155</v>
          </cell>
          <cell r="L31">
            <v>0</v>
          </cell>
          <cell r="M31">
            <v>0</v>
          </cell>
          <cell r="N31">
            <v>0</v>
          </cell>
        </row>
        <row r="32">
          <cell r="A32" t="str">
            <v>311-102</v>
          </cell>
          <cell r="B32">
            <v>311</v>
          </cell>
          <cell r="C32">
            <v>102</v>
          </cell>
          <cell r="D32">
            <v>10</v>
          </cell>
          <cell r="E32">
            <v>0</v>
          </cell>
          <cell r="F32">
            <v>2.3752969121140142E-2</v>
          </cell>
          <cell r="G32">
            <v>2.3752969121140142E-2</v>
          </cell>
          <cell r="H32">
            <v>0</v>
          </cell>
          <cell r="I32">
            <v>0</v>
          </cell>
          <cell r="J32">
            <v>0</v>
          </cell>
          <cell r="K32">
            <v>0</v>
          </cell>
          <cell r="L32">
            <v>0</v>
          </cell>
          <cell r="M32">
            <v>0</v>
          </cell>
          <cell r="N32">
            <v>6.9000000000000006E-2</v>
          </cell>
        </row>
        <row r="33">
          <cell r="A33" t="str">
            <v>312-101</v>
          </cell>
          <cell r="B33">
            <v>312</v>
          </cell>
          <cell r="C33">
            <v>101</v>
          </cell>
          <cell r="D33">
            <v>0</v>
          </cell>
          <cell r="E33">
            <v>0</v>
          </cell>
          <cell r="F33">
            <v>0</v>
          </cell>
          <cell r="G33">
            <v>0</v>
          </cell>
          <cell r="H33">
            <v>0</v>
          </cell>
          <cell r="I33">
            <v>0</v>
          </cell>
          <cell r="J33">
            <v>0</v>
          </cell>
          <cell r="K33">
            <v>0</v>
          </cell>
          <cell r="L33">
            <v>0</v>
          </cell>
          <cell r="M33">
            <v>0</v>
          </cell>
          <cell r="N33">
            <v>0</v>
          </cell>
        </row>
        <row r="34">
          <cell r="A34" t="str">
            <v>313-101</v>
          </cell>
          <cell r="B34">
            <v>313</v>
          </cell>
          <cell r="C34">
            <v>101</v>
          </cell>
          <cell r="D34">
            <v>10</v>
          </cell>
          <cell r="E34">
            <v>0</v>
          </cell>
          <cell r="F34">
            <v>2.3752969121140142E-2</v>
          </cell>
          <cell r="G34">
            <v>2.3752969121140142E-2</v>
          </cell>
          <cell r="H34">
            <v>0.1017</v>
          </cell>
          <cell r="I34">
            <v>0</v>
          </cell>
          <cell r="J34">
            <v>0</v>
          </cell>
          <cell r="K34">
            <v>0</v>
          </cell>
          <cell r="L34">
            <v>0</v>
          </cell>
          <cell r="M34">
            <v>0</v>
          </cell>
          <cell r="N34">
            <v>0</v>
          </cell>
        </row>
        <row r="35">
          <cell r="A35" t="str">
            <v>330-101</v>
          </cell>
          <cell r="B35">
            <v>330</v>
          </cell>
          <cell r="C35">
            <v>101</v>
          </cell>
          <cell r="D35">
            <v>14</v>
          </cell>
          <cell r="E35">
            <v>0</v>
          </cell>
          <cell r="F35">
            <v>3.3254156769596199E-2</v>
          </cell>
          <cell r="G35">
            <v>3.3254156769596199E-2</v>
          </cell>
          <cell r="H35">
            <v>0</v>
          </cell>
          <cell r="I35">
            <v>0</v>
          </cell>
          <cell r="J35">
            <v>0</v>
          </cell>
          <cell r="K35">
            <v>0</v>
          </cell>
          <cell r="L35">
            <v>0</v>
          </cell>
          <cell r="M35">
            <v>0</v>
          </cell>
          <cell r="N35">
            <v>0</v>
          </cell>
        </row>
        <row r="36">
          <cell r="A36" t="str">
            <v>392-101</v>
          </cell>
          <cell r="B36">
            <v>392</v>
          </cell>
          <cell r="C36">
            <v>101</v>
          </cell>
          <cell r="D36">
            <v>1</v>
          </cell>
          <cell r="E36">
            <v>0</v>
          </cell>
          <cell r="F36">
            <v>2.3752969121140144E-3</v>
          </cell>
          <cell r="G36">
            <v>2.3752969121140144E-3</v>
          </cell>
          <cell r="H36">
            <v>0</v>
          </cell>
          <cell r="I36">
            <v>0</v>
          </cell>
          <cell r="J36">
            <v>0</v>
          </cell>
          <cell r="K36">
            <v>0</v>
          </cell>
          <cell r="L36">
            <v>0</v>
          </cell>
          <cell r="M36">
            <v>0</v>
          </cell>
          <cell r="N36">
            <v>0</v>
          </cell>
        </row>
        <row r="37">
          <cell r="A37" t="str">
            <v>400-101</v>
          </cell>
          <cell r="B37">
            <v>400</v>
          </cell>
          <cell r="C37">
            <v>101</v>
          </cell>
          <cell r="D37">
            <v>3</v>
          </cell>
          <cell r="E37">
            <v>0</v>
          </cell>
          <cell r="F37">
            <v>7.1258907363420431E-3</v>
          </cell>
          <cell r="G37">
            <v>7.1258907363420431E-3</v>
          </cell>
          <cell r="H37">
            <v>0</v>
          </cell>
          <cell r="I37">
            <v>0</v>
          </cell>
          <cell r="J37">
            <v>0</v>
          </cell>
          <cell r="K37">
            <v>0</v>
          </cell>
          <cell r="L37">
            <v>0</v>
          </cell>
          <cell r="M37">
            <v>0</v>
          </cell>
          <cell r="N37">
            <v>0</v>
          </cell>
        </row>
        <row r="38">
          <cell r="A38" t="str">
            <v>500-101</v>
          </cell>
          <cell r="B38">
            <v>500</v>
          </cell>
          <cell r="C38">
            <v>101</v>
          </cell>
          <cell r="D38">
            <v>3</v>
          </cell>
          <cell r="E38">
            <v>0</v>
          </cell>
          <cell r="F38">
            <v>7.1258907363420431E-3</v>
          </cell>
          <cell r="G38">
            <v>7.1258907363420431E-3</v>
          </cell>
          <cell r="H38">
            <v>0</v>
          </cell>
          <cell r="I38">
            <v>0.25</v>
          </cell>
          <cell r="J38">
            <v>0</v>
          </cell>
          <cell r="K38">
            <v>8.6999999999999994E-2</v>
          </cell>
          <cell r="L38">
            <v>0</v>
          </cell>
          <cell r="M38">
            <v>0</v>
          </cell>
          <cell r="N38">
            <v>0</v>
          </cell>
        </row>
        <row r="39">
          <cell r="A39" t="str">
            <v>501-101</v>
          </cell>
          <cell r="B39">
            <v>501</v>
          </cell>
          <cell r="C39">
            <v>101</v>
          </cell>
          <cell r="D39">
            <v>16</v>
          </cell>
          <cell r="E39">
            <v>0</v>
          </cell>
          <cell r="F39">
            <v>3.800475059382423E-2</v>
          </cell>
          <cell r="G39">
            <v>3.800475059382423E-2</v>
          </cell>
          <cell r="H39">
            <v>0</v>
          </cell>
          <cell r="I39">
            <v>0</v>
          </cell>
          <cell r="J39">
            <v>0</v>
          </cell>
          <cell r="K39">
            <v>0</v>
          </cell>
          <cell r="L39">
            <v>0</v>
          </cell>
          <cell r="M39">
            <v>0</v>
          </cell>
          <cell r="N39">
            <v>0</v>
          </cell>
        </row>
        <row r="40">
          <cell r="A40" t="str">
            <v>502-101</v>
          </cell>
          <cell r="B40">
            <v>502</v>
          </cell>
          <cell r="C40">
            <v>101</v>
          </cell>
          <cell r="D40">
            <v>25</v>
          </cell>
          <cell r="E40">
            <v>0</v>
          </cell>
          <cell r="F40">
            <v>5.9382422802850353E-2</v>
          </cell>
          <cell r="G40">
            <v>5.9382422802850353E-2</v>
          </cell>
          <cell r="H40">
            <v>0</v>
          </cell>
          <cell r="I40">
            <v>0</v>
          </cell>
          <cell r="J40">
            <v>0</v>
          </cell>
          <cell r="K40">
            <v>0</v>
          </cell>
          <cell r="L40">
            <v>0.16</v>
          </cell>
          <cell r="M40">
            <v>0.77</v>
          </cell>
          <cell r="N40">
            <v>0</v>
          </cell>
        </row>
        <row r="41">
          <cell r="A41" t="str">
            <v>502-102</v>
          </cell>
          <cell r="B41">
            <v>502</v>
          </cell>
          <cell r="C41">
            <v>102</v>
          </cell>
          <cell r="D41">
            <v>6</v>
          </cell>
          <cell r="E41">
            <v>0</v>
          </cell>
          <cell r="F41">
            <v>1.4251781472684086E-2</v>
          </cell>
          <cell r="G41">
            <v>1.4251781472684086E-2</v>
          </cell>
          <cell r="H41">
            <v>0</v>
          </cell>
          <cell r="I41">
            <v>0</v>
          </cell>
          <cell r="J41">
            <v>0</v>
          </cell>
          <cell r="K41">
            <v>0</v>
          </cell>
          <cell r="L41">
            <v>0</v>
          </cell>
          <cell r="M41">
            <v>0</v>
          </cell>
          <cell r="N41">
            <v>0.29199999999999998</v>
          </cell>
        </row>
        <row r="42">
          <cell r="A42" t="str">
            <v>503-101</v>
          </cell>
          <cell r="B42">
            <v>503</v>
          </cell>
          <cell r="C42">
            <v>101</v>
          </cell>
          <cell r="D42">
            <v>23</v>
          </cell>
          <cell r="E42">
            <v>0</v>
          </cell>
          <cell r="F42">
            <v>5.4631828978622329E-2</v>
          </cell>
          <cell r="G42">
            <v>5.4631828978622329E-2</v>
          </cell>
          <cell r="H42">
            <v>0</v>
          </cell>
          <cell r="I42">
            <v>0</v>
          </cell>
          <cell r="J42">
            <v>0</v>
          </cell>
          <cell r="K42">
            <v>0</v>
          </cell>
          <cell r="L42">
            <v>0.16</v>
          </cell>
          <cell r="M42">
            <v>0</v>
          </cell>
          <cell r="N42">
            <v>0</v>
          </cell>
        </row>
        <row r="43">
          <cell r="A43" t="str">
            <v>504-101</v>
          </cell>
          <cell r="B43">
            <v>504</v>
          </cell>
          <cell r="C43">
            <v>101</v>
          </cell>
          <cell r="D43">
            <v>3</v>
          </cell>
          <cell r="E43">
            <v>0</v>
          </cell>
          <cell r="F43">
            <v>7.1258907363420431E-3</v>
          </cell>
          <cell r="G43">
            <v>7.1258907363420431E-3</v>
          </cell>
          <cell r="H43">
            <v>0</v>
          </cell>
          <cell r="I43">
            <v>0</v>
          </cell>
          <cell r="J43">
            <v>0</v>
          </cell>
          <cell r="K43">
            <v>0</v>
          </cell>
          <cell r="L43">
            <v>0</v>
          </cell>
          <cell r="M43">
            <v>0</v>
          </cell>
          <cell r="N43">
            <v>0</v>
          </cell>
        </row>
        <row r="44">
          <cell r="A44" t="str">
            <v>521-101</v>
          </cell>
          <cell r="B44">
            <v>521</v>
          </cell>
          <cell r="C44">
            <v>101</v>
          </cell>
          <cell r="D44">
            <v>6</v>
          </cell>
          <cell r="E44">
            <v>0</v>
          </cell>
          <cell r="F44">
            <v>1.4251781472684086E-2</v>
          </cell>
          <cell r="G44">
            <v>1.4251781472684086E-2</v>
          </cell>
          <cell r="H44">
            <v>0</v>
          </cell>
          <cell r="I44">
            <v>0</v>
          </cell>
          <cell r="J44">
            <v>0</v>
          </cell>
          <cell r="K44">
            <v>0.113</v>
          </cell>
          <cell r="L44">
            <v>0</v>
          </cell>
          <cell r="M44">
            <v>0</v>
          </cell>
          <cell r="N44">
            <v>5.0000000000000001E-3</v>
          </cell>
        </row>
        <row r="45">
          <cell r="A45" t="str">
            <v>522-101</v>
          </cell>
          <cell r="B45">
            <v>522</v>
          </cell>
          <cell r="C45">
            <v>101</v>
          </cell>
          <cell r="D45">
            <v>14</v>
          </cell>
          <cell r="E45">
            <v>0</v>
          </cell>
          <cell r="F45">
            <v>3.3254156769596199E-2</v>
          </cell>
          <cell r="G45">
            <v>3.3254156769596199E-2</v>
          </cell>
          <cell r="H45">
            <v>0</v>
          </cell>
          <cell r="I45">
            <v>0.05</v>
          </cell>
          <cell r="J45">
            <v>0</v>
          </cell>
          <cell r="K45">
            <v>0</v>
          </cell>
          <cell r="L45">
            <v>0</v>
          </cell>
          <cell r="M45">
            <v>0</v>
          </cell>
          <cell r="N45">
            <v>0</v>
          </cell>
        </row>
        <row r="46">
          <cell r="A46" t="str">
            <v>523-101</v>
          </cell>
          <cell r="B46">
            <v>523</v>
          </cell>
          <cell r="C46">
            <v>101</v>
          </cell>
          <cell r="D46">
            <v>22</v>
          </cell>
          <cell r="E46">
            <v>0</v>
          </cell>
          <cell r="F46">
            <v>5.2256532066508314E-2</v>
          </cell>
          <cell r="G46">
            <v>5.2256532066508314E-2</v>
          </cell>
          <cell r="H46">
            <v>0</v>
          </cell>
          <cell r="I46">
            <v>0</v>
          </cell>
          <cell r="J46">
            <v>0</v>
          </cell>
          <cell r="K46">
            <v>0</v>
          </cell>
          <cell r="L46">
            <v>0</v>
          </cell>
          <cell r="M46">
            <v>0</v>
          </cell>
          <cell r="N46">
            <v>3.1E-2</v>
          </cell>
        </row>
        <row r="47">
          <cell r="A47" t="str">
            <v>524-101</v>
          </cell>
          <cell r="B47">
            <v>524</v>
          </cell>
          <cell r="C47">
            <v>101</v>
          </cell>
          <cell r="D47">
            <v>3</v>
          </cell>
          <cell r="E47">
            <v>0</v>
          </cell>
          <cell r="F47">
            <v>7.1258907363420431E-3</v>
          </cell>
          <cell r="G47">
            <v>7.1258907363420431E-3</v>
          </cell>
          <cell r="H47">
            <v>0</v>
          </cell>
          <cell r="I47">
            <v>0</v>
          </cell>
          <cell r="J47">
            <v>0</v>
          </cell>
          <cell r="K47">
            <v>0</v>
          </cell>
          <cell r="L47">
            <v>0</v>
          </cell>
          <cell r="M47">
            <v>0</v>
          </cell>
          <cell r="N47">
            <v>0</v>
          </cell>
        </row>
        <row r="48">
          <cell r="A48" t="str">
            <v>525-101</v>
          </cell>
          <cell r="B48">
            <v>525</v>
          </cell>
          <cell r="C48">
            <v>101</v>
          </cell>
          <cell r="D48">
            <v>7</v>
          </cell>
          <cell r="E48">
            <v>0</v>
          </cell>
          <cell r="F48">
            <v>1.66270783847981E-2</v>
          </cell>
          <cell r="G48">
            <v>1.66270783847981E-2</v>
          </cell>
          <cell r="H48">
            <v>0</v>
          </cell>
          <cell r="I48">
            <v>0</v>
          </cell>
          <cell r="J48">
            <v>0</v>
          </cell>
          <cell r="K48">
            <v>0</v>
          </cell>
          <cell r="L48">
            <v>0</v>
          </cell>
          <cell r="M48">
            <v>0</v>
          </cell>
          <cell r="N48">
            <v>0</v>
          </cell>
        </row>
        <row r="49">
          <cell r="A49" t="str">
            <v>543-101</v>
          </cell>
          <cell r="B49">
            <v>543</v>
          </cell>
          <cell r="C49">
            <v>101</v>
          </cell>
          <cell r="D49">
            <v>4</v>
          </cell>
          <cell r="E49">
            <v>0</v>
          </cell>
          <cell r="F49">
            <v>9.5011876484560574E-3</v>
          </cell>
          <cell r="G49">
            <v>9.5011876484560574E-3</v>
          </cell>
          <cell r="H49">
            <v>0</v>
          </cell>
          <cell r="I49">
            <v>0</v>
          </cell>
          <cell r="J49">
            <v>0</v>
          </cell>
          <cell r="K49">
            <v>1.2999999999999999E-2</v>
          </cell>
          <cell r="L49">
            <v>0</v>
          </cell>
          <cell r="M49">
            <v>0</v>
          </cell>
          <cell r="N49">
            <v>0</v>
          </cell>
        </row>
        <row r="50">
          <cell r="A50" t="str">
            <v>544-101</v>
          </cell>
          <cell r="B50">
            <v>544</v>
          </cell>
          <cell r="C50">
            <v>101</v>
          </cell>
          <cell r="D50">
            <v>7</v>
          </cell>
          <cell r="E50">
            <v>0</v>
          </cell>
          <cell r="F50">
            <v>1.66270783847981E-2</v>
          </cell>
          <cell r="G50">
            <v>1.66270783847981E-2</v>
          </cell>
          <cell r="H50">
            <v>0</v>
          </cell>
          <cell r="I50">
            <v>0</v>
          </cell>
          <cell r="J50">
            <v>0</v>
          </cell>
          <cell r="K50">
            <v>0</v>
          </cell>
          <cell r="L50">
            <v>0.11</v>
          </cell>
          <cell r="M50">
            <v>0</v>
          </cell>
          <cell r="N50">
            <v>0</v>
          </cell>
        </row>
        <row r="51">
          <cell r="A51" t="str">
            <v>544-102</v>
          </cell>
          <cell r="B51">
            <v>544</v>
          </cell>
          <cell r="C51">
            <v>102</v>
          </cell>
          <cell r="D51">
            <v>0</v>
          </cell>
          <cell r="E51">
            <v>0</v>
          </cell>
          <cell r="F51">
            <v>0</v>
          </cell>
          <cell r="G51">
            <v>0</v>
          </cell>
          <cell r="H51">
            <v>0</v>
          </cell>
          <cell r="I51">
            <v>0</v>
          </cell>
          <cell r="J51">
            <v>0</v>
          </cell>
          <cell r="K51">
            <v>0</v>
          </cell>
          <cell r="L51">
            <v>0</v>
          </cell>
          <cell r="M51">
            <v>0</v>
          </cell>
          <cell r="N51">
            <v>6.9000000000000006E-2</v>
          </cell>
        </row>
        <row r="52">
          <cell r="A52" t="str">
            <v>545-101</v>
          </cell>
          <cell r="B52">
            <v>545</v>
          </cell>
          <cell r="C52">
            <v>101</v>
          </cell>
          <cell r="D52">
            <v>9</v>
          </cell>
          <cell r="E52">
            <v>0</v>
          </cell>
          <cell r="F52">
            <v>2.1377672209026127E-2</v>
          </cell>
          <cell r="G52">
            <v>2.1377672209026127E-2</v>
          </cell>
          <cell r="H52">
            <v>0</v>
          </cell>
          <cell r="I52">
            <v>0</v>
          </cell>
          <cell r="J52">
            <v>0</v>
          </cell>
          <cell r="K52">
            <v>0</v>
          </cell>
          <cell r="L52">
            <v>0.56999999999999995</v>
          </cell>
          <cell r="M52">
            <v>0.23</v>
          </cell>
          <cell r="N52">
            <v>0</v>
          </cell>
        </row>
        <row r="53">
          <cell r="A53" t="str">
            <v>545-102</v>
          </cell>
          <cell r="B53">
            <v>545</v>
          </cell>
          <cell r="C53">
            <v>102</v>
          </cell>
          <cell r="D53">
            <v>1</v>
          </cell>
          <cell r="E53">
            <v>0</v>
          </cell>
          <cell r="F53">
            <v>2.3752969121140144E-3</v>
          </cell>
          <cell r="G53">
            <v>2.3752969121140144E-3</v>
          </cell>
          <cell r="H53">
            <v>0</v>
          </cell>
          <cell r="I53">
            <v>0</v>
          </cell>
          <cell r="J53">
            <v>0</v>
          </cell>
          <cell r="K53">
            <v>0</v>
          </cell>
          <cell r="L53">
            <v>0</v>
          </cell>
          <cell r="M53">
            <v>0</v>
          </cell>
          <cell r="N53">
            <v>0.33700000000000002</v>
          </cell>
        </row>
        <row r="54">
          <cell r="A54" t="str">
            <v>592-101</v>
          </cell>
          <cell r="B54">
            <v>592</v>
          </cell>
          <cell r="C54">
            <v>101</v>
          </cell>
          <cell r="D54">
            <v>1</v>
          </cell>
          <cell r="E54">
            <v>0</v>
          </cell>
          <cell r="F54">
            <v>2.3752969121140144E-3</v>
          </cell>
          <cell r="G54">
            <v>2.3752969121140144E-3</v>
          </cell>
          <cell r="H54">
            <v>0</v>
          </cell>
          <cell r="I54">
            <v>0</v>
          </cell>
          <cell r="J54">
            <v>0.5</v>
          </cell>
          <cell r="K54">
            <v>0</v>
          </cell>
          <cell r="L54">
            <v>0</v>
          </cell>
          <cell r="M54">
            <v>0</v>
          </cell>
          <cell r="N54">
            <v>0</v>
          </cell>
        </row>
        <row r="55">
          <cell r="A55" t="str">
            <v>593-101</v>
          </cell>
          <cell r="B55">
            <v>593</v>
          </cell>
          <cell r="C55">
            <v>101</v>
          </cell>
          <cell r="D55">
            <v>3</v>
          </cell>
          <cell r="E55">
            <v>0</v>
          </cell>
          <cell r="F55">
            <v>7.1258907363420431E-3</v>
          </cell>
          <cell r="G55">
            <v>7.1258907363420431E-3</v>
          </cell>
          <cell r="H55">
            <v>0</v>
          </cell>
          <cell r="I55">
            <v>0.25</v>
          </cell>
          <cell r="J55">
            <v>0</v>
          </cell>
          <cell r="K55">
            <v>0</v>
          </cell>
          <cell r="L55">
            <v>0</v>
          </cell>
          <cell r="M55">
            <v>0</v>
          </cell>
          <cell r="N55">
            <v>0</v>
          </cell>
        </row>
        <row r="56">
          <cell r="A56" t="str">
            <v>600-101</v>
          </cell>
          <cell r="B56">
            <v>600</v>
          </cell>
          <cell r="C56">
            <v>101</v>
          </cell>
          <cell r="D56">
            <v>1</v>
          </cell>
          <cell r="E56">
            <v>0</v>
          </cell>
          <cell r="F56">
            <v>2.3752969121140144E-3</v>
          </cell>
          <cell r="G56">
            <v>2.3752969121140144E-3</v>
          </cell>
          <cell r="H56">
            <v>0</v>
          </cell>
          <cell r="I56">
            <v>0</v>
          </cell>
          <cell r="J56">
            <v>0</v>
          </cell>
          <cell r="K56">
            <v>2.5000000000000001E-2</v>
          </cell>
          <cell r="L56">
            <v>0</v>
          </cell>
          <cell r="M56">
            <v>0</v>
          </cell>
          <cell r="N56">
            <v>0</v>
          </cell>
        </row>
        <row r="57">
          <cell r="A57" t="str">
            <v>601-101</v>
          </cell>
          <cell r="B57">
            <v>601</v>
          </cell>
          <cell r="C57">
            <v>101</v>
          </cell>
          <cell r="D57">
            <v>2</v>
          </cell>
          <cell r="E57">
            <v>0</v>
          </cell>
          <cell r="F57">
            <v>4.7505938242280287E-3</v>
          </cell>
          <cell r="G57">
            <v>4.7505938242280287E-3</v>
          </cell>
          <cell r="H57">
            <v>0</v>
          </cell>
          <cell r="I57">
            <v>0</v>
          </cell>
          <cell r="J57">
            <v>0</v>
          </cell>
          <cell r="K57">
            <v>0</v>
          </cell>
          <cell r="L57">
            <v>0</v>
          </cell>
          <cell r="M57">
            <v>0</v>
          </cell>
          <cell r="N57">
            <v>0</v>
          </cell>
        </row>
        <row r="58">
          <cell r="A58" t="str">
            <v>620-101</v>
          </cell>
          <cell r="B58">
            <v>620</v>
          </cell>
          <cell r="C58">
            <v>101</v>
          </cell>
          <cell r="D58">
            <v>12</v>
          </cell>
          <cell r="E58">
            <v>0</v>
          </cell>
          <cell r="F58">
            <v>2.8503562945368172E-2</v>
          </cell>
          <cell r="G58">
            <v>2.8503562945368172E-2</v>
          </cell>
          <cell r="H58">
            <v>0</v>
          </cell>
          <cell r="I58">
            <v>0.1</v>
          </cell>
          <cell r="J58">
            <v>0</v>
          </cell>
          <cell r="K58">
            <v>0</v>
          </cell>
          <cell r="L58">
            <v>0</v>
          </cell>
          <cell r="M58">
            <v>0</v>
          </cell>
          <cell r="N58">
            <v>0</v>
          </cell>
        </row>
        <row r="59">
          <cell r="A59" t="str">
            <v>650-101</v>
          </cell>
          <cell r="B59">
            <v>650</v>
          </cell>
          <cell r="C59">
            <v>101</v>
          </cell>
          <cell r="D59">
            <v>10</v>
          </cell>
          <cell r="E59">
            <v>0</v>
          </cell>
          <cell r="F59">
            <v>2.3752969121140142E-2</v>
          </cell>
          <cell r="G59">
            <v>2.3752969121140142E-2</v>
          </cell>
          <cell r="H59">
            <v>0</v>
          </cell>
          <cell r="I59">
            <v>0</v>
          </cell>
          <cell r="J59">
            <v>0</v>
          </cell>
          <cell r="K59">
            <v>0</v>
          </cell>
          <cell r="L59">
            <v>0</v>
          </cell>
          <cell r="M59">
            <v>0</v>
          </cell>
          <cell r="N59">
            <v>0</v>
          </cell>
        </row>
        <row r="60">
          <cell r="A60" t="str">
            <v>651-101</v>
          </cell>
          <cell r="B60">
            <v>651</v>
          </cell>
          <cell r="C60">
            <v>101</v>
          </cell>
          <cell r="D60">
            <v>0</v>
          </cell>
          <cell r="E60">
            <v>0</v>
          </cell>
          <cell r="F60">
            <v>0</v>
          </cell>
          <cell r="G60">
            <v>0</v>
          </cell>
          <cell r="H60">
            <v>0</v>
          </cell>
          <cell r="I60">
            <v>0</v>
          </cell>
          <cell r="J60">
            <v>0</v>
          </cell>
          <cell r="K60">
            <v>0.13500000000000001</v>
          </cell>
          <cell r="L60">
            <v>0</v>
          </cell>
          <cell r="M60">
            <v>0</v>
          </cell>
          <cell r="N60">
            <v>0</v>
          </cell>
        </row>
        <row r="61">
          <cell r="A61" t="str">
            <v>654-102</v>
          </cell>
          <cell r="B61">
            <v>654</v>
          </cell>
          <cell r="C61">
            <v>102</v>
          </cell>
          <cell r="D61">
            <v>0</v>
          </cell>
          <cell r="E61">
            <v>0</v>
          </cell>
          <cell r="F61">
            <v>0</v>
          </cell>
          <cell r="G61">
            <v>0</v>
          </cell>
          <cell r="H61">
            <v>0</v>
          </cell>
          <cell r="I61">
            <v>0</v>
          </cell>
          <cell r="J61">
            <v>0</v>
          </cell>
          <cell r="K61">
            <v>0</v>
          </cell>
          <cell r="L61">
            <v>0</v>
          </cell>
          <cell r="M61">
            <v>0</v>
          </cell>
          <cell r="N61">
            <v>6.6000000000000003E-2</v>
          </cell>
        </row>
        <row r="62">
          <cell r="A62" t="str">
            <v>680-101</v>
          </cell>
          <cell r="B62">
            <v>680</v>
          </cell>
          <cell r="C62">
            <v>101</v>
          </cell>
          <cell r="D62">
            <v>26</v>
          </cell>
          <cell r="E62">
            <v>0</v>
          </cell>
          <cell r="F62">
            <v>6.1757719714964368E-2</v>
          </cell>
          <cell r="G62">
            <v>6.1757719714964368E-2</v>
          </cell>
          <cell r="H62">
            <v>0</v>
          </cell>
          <cell r="I62">
            <v>0</v>
          </cell>
          <cell r="J62">
            <v>0</v>
          </cell>
          <cell r="K62">
            <v>0</v>
          </cell>
          <cell r="L62">
            <v>0</v>
          </cell>
          <cell r="M62">
            <v>0</v>
          </cell>
          <cell r="N62">
            <v>0</v>
          </cell>
        </row>
        <row r="63">
          <cell r="A63" t="str">
            <v>Total</v>
          </cell>
          <cell r="B63">
            <v>0</v>
          </cell>
          <cell r="C63">
            <v>0</v>
          </cell>
          <cell r="D63">
            <v>453</v>
          </cell>
          <cell r="E63">
            <v>0</v>
          </cell>
          <cell r="F63">
            <v>421</v>
          </cell>
          <cell r="G63">
            <v>421</v>
          </cell>
          <cell r="H63">
            <v>404</v>
          </cell>
          <cell r="I63">
            <v>0</v>
          </cell>
          <cell r="J63">
            <v>0</v>
          </cell>
          <cell r="K63">
            <v>0</v>
          </cell>
          <cell r="L63">
            <v>0</v>
          </cell>
          <cell r="M63">
            <v>0</v>
          </cell>
          <cell r="N63">
            <v>0</v>
          </cell>
        </row>
        <row r="77">
          <cell r="B77">
            <v>100</v>
          </cell>
        </row>
        <row r="78">
          <cell r="B78">
            <v>200</v>
          </cell>
        </row>
        <row r="79">
          <cell r="B79">
            <v>201</v>
          </cell>
        </row>
        <row r="80">
          <cell r="B80">
            <v>205</v>
          </cell>
        </row>
        <row r="81">
          <cell r="B81">
            <v>210</v>
          </cell>
        </row>
        <row r="82">
          <cell r="B82">
            <v>211</v>
          </cell>
        </row>
        <row r="83">
          <cell r="B83">
            <v>212</v>
          </cell>
        </row>
        <row r="84">
          <cell r="B84">
            <v>213</v>
          </cell>
        </row>
        <row r="85">
          <cell r="B85">
            <v>214</v>
          </cell>
        </row>
        <row r="86">
          <cell r="B86">
            <v>293</v>
          </cell>
        </row>
        <row r="87">
          <cell r="B87">
            <v>400</v>
          </cell>
        </row>
        <row r="88">
          <cell r="B88">
            <v>600</v>
          </cell>
        </row>
        <row r="89">
          <cell r="B89">
            <v>601</v>
          </cell>
        </row>
        <row r="90">
          <cell r="B90">
            <v>620</v>
          </cell>
        </row>
        <row r="91">
          <cell r="B91">
            <v>650</v>
          </cell>
        </row>
        <row r="92">
          <cell r="B92">
            <v>651</v>
          </cell>
        </row>
        <row r="93">
          <cell r="B93">
            <v>654</v>
          </cell>
        </row>
        <row r="94">
          <cell r="B94">
            <v>680</v>
          </cell>
        </row>
        <row r="95">
          <cell r="B95">
            <v>690</v>
          </cell>
        </row>
        <row r="96">
          <cell r="B96">
            <v>800</v>
          </cell>
        </row>
        <row r="97">
          <cell r="B97">
            <v>900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Monthly inputs"/>
      <sheetName val="Sheet3"/>
      <sheetName val="InputSheet"/>
      <sheetName val="Grouping"/>
      <sheetName val="Upload"/>
      <sheetName val="Hoep"/>
      <sheetName val="Customer Allocation"/>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E3">
            <v>6.6349999999999992E-2</v>
          </cell>
        </row>
        <row r="4">
          <cell r="E4">
            <v>7.0993515947131894E-2</v>
          </cell>
        </row>
        <row r="5">
          <cell r="E5">
            <v>7.0999999999999994E-2</v>
          </cell>
        </row>
        <row r="6">
          <cell r="E6">
            <v>5.7654322927226255E-2</v>
          </cell>
        </row>
        <row r="7">
          <cell r="E7">
            <v>4.6186384399659976E-2</v>
          </cell>
        </row>
        <row r="8">
          <cell r="E8">
            <v>5.5249352929579949E-2</v>
          </cell>
        </row>
        <row r="9">
          <cell r="E9">
            <v>6.2162928349367326E-2</v>
          </cell>
        </row>
        <row r="10">
          <cell r="E10">
            <v>6.8674858086432061E-2</v>
          </cell>
        </row>
        <row r="11">
          <cell r="E11">
            <v>6.1087524223463772E-2</v>
          </cell>
        </row>
        <row r="12">
          <cell r="E12">
            <v>6.1087524223463772E-2</v>
          </cell>
        </row>
        <row r="13">
          <cell r="E13">
            <v>5.3984779069158426E-2</v>
          </cell>
        </row>
        <row r="14">
          <cell r="E14">
            <v>5.8228434687110149E-2</v>
          </cell>
        </row>
      </sheetData>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Instructions"/>
      <sheetName val="1b. 2010 Operating-Actuals"/>
      <sheetName val="1c. 2011 Operating Budget"/>
      <sheetName val="1d. 2011 Capital Budget"/>
      <sheetName val="2a. Payroll Staff Input"/>
      <sheetName val="2b. New Staff Input"/>
      <sheetName val="2c. Students Input"/>
      <sheetName val="2d. WorkPlan - Operating"/>
      <sheetName val="2e. WorkPlan - Capital"/>
      <sheetName val="B. Setup"/>
      <sheetName val="2f. Labour Summary -Validation"/>
      <sheetName val="3a. Summary-2012 Operating"/>
      <sheetName val="Summary - Operating-old"/>
      <sheetName val="3b. Summary-2012 Capital"/>
      <sheetName val="OEB Accts"/>
      <sheetName val="3c. Summary-Operating by Year"/>
      <sheetName val="3d. Summary-Capital by Year"/>
    </sheetNames>
    <sheetDataSet>
      <sheetData sheetId="0"/>
      <sheetData sheetId="1"/>
      <sheetData sheetId="2"/>
      <sheetData sheetId="3"/>
      <sheetData sheetId="4"/>
      <sheetData sheetId="5"/>
      <sheetData sheetId="6"/>
      <sheetData sheetId="7"/>
      <sheetData sheetId="8"/>
      <sheetData sheetId="9">
        <row r="123">
          <cell r="A123" t="str">
            <v>W35</v>
          </cell>
          <cell r="B123">
            <v>1500</v>
          </cell>
        </row>
        <row r="124">
          <cell r="A124" t="str">
            <v>W40</v>
          </cell>
          <cell r="B124">
            <v>1710</v>
          </cell>
        </row>
        <row r="125">
          <cell r="A125" t="str">
            <v>P35</v>
          </cell>
          <cell r="B125">
            <v>1540</v>
          </cell>
        </row>
        <row r="126">
          <cell r="A126" t="str">
            <v>P40</v>
          </cell>
          <cell r="B126">
            <v>1700</v>
          </cell>
        </row>
        <row r="131">
          <cell r="A131" t="str">
            <v>Union</v>
          </cell>
          <cell r="B131" t="str">
            <v>Full Time - Temporary</v>
          </cell>
          <cell r="C131" t="str">
            <v>P</v>
          </cell>
        </row>
        <row r="132">
          <cell r="A132" t="str">
            <v>Non-Union</v>
          </cell>
          <cell r="B132" t="str">
            <v>Full Time - Permanent</v>
          </cell>
          <cell r="C132" t="str">
            <v>W</v>
          </cell>
        </row>
      </sheetData>
      <sheetData sheetId="10"/>
      <sheetData sheetId="11"/>
      <sheetData sheetId="12"/>
      <sheetData sheetId="13"/>
      <sheetData sheetId="14"/>
      <sheetData sheetId="15"/>
      <sheetData sheetId="1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tbd 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 val="Rate Riders Calc."/>
      <sheetName val="LV Charges Allocation"/>
      <sheetName val="Bill Impact Summ"/>
      <sheetName val="DISTR. Impact by CC"/>
      <sheetName val="DISTR.at Current 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1.0999999999999999E-2</v>
          </cell>
          <cell r="I16">
            <v>6.1999999999999998E-3</v>
          </cell>
          <cell r="J16">
            <v>7.0000000000000001E-3</v>
          </cell>
          <cell r="K16">
            <v>2.4199999999999999E-2</v>
          </cell>
          <cell r="L16">
            <v>2.4199999999999996E-2</v>
          </cell>
          <cell r="M16">
            <v>0</v>
          </cell>
          <cell r="Q16">
            <v>0</v>
          </cell>
          <cell r="R16">
            <v>5.2999999999999999E-2</v>
          </cell>
          <cell r="S16">
            <v>6.2E-2</v>
          </cell>
          <cell r="T16">
            <v>1.0432999999999999</v>
          </cell>
          <cell r="U16">
            <v>1.0432999999999999</v>
          </cell>
          <cell r="V16">
            <v>1.3899999999999999E-2</v>
          </cell>
          <cell r="W16">
            <v>0</v>
          </cell>
          <cell r="X16">
            <v>12.33</v>
          </cell>
          <cell r="Y16">
            <v>1.21E-2</v>
          </cell>
          <cell r="Z16">
            <v>0</v>
          </cell>
          <cell r="AA16">
            <v>11.31</v>
          </cell>
          <cell r="AB16">
            <v>2.8E-3</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9.8999999999999991E-3</v>
          </cell>
          <cell r="I54">
            <v>6.1999999999999998E-3</v>
          </cell>
          <cell r="J54">
            <v>7.0000000000000001E-3</v>
          </cell>
          <cell r="K54">
            <v>2.3099999999999999E-2</v>
          </cell>
          <cell r="L54">
            <v>2.3100000000000002E-2</v>
          </cell>
          <cell r="M54">
            <v>0</v>
          </cell>
          <cell r="Q54">
            <v>0</v>
          </cell>
          <cell r="R54">
            <v>5.2999999999999999E-2</v>
          </cell>
          <cell r="S54">
            <v>6.2E-2</v>
          </cell>
          <cell r="T54">
            <v>1.0432999999999999</v>
          </cell>
          <cell r="U54">
            <v>1.0432999999999999</v>
          </cell>
          <cell r="V54">
            <v>1.6E-2</v>
          </cell>
          <cell r="W54">
            <v>0</v>
          </cell>
          <cell r="X54">
            <v>29.93</v>
          </cell>
          <cell r="Y54">
            <v>1.4800000000000001E-2</v>
          </cell>
          <cell r="Z54">
            <v>0</v>
          </cell>
          <cell r="AA54">
            <v>28.84</v>
          </cell>
          <cell r="AB54">
            <v>1.1000000000000001E-3</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.Small Commercial</v>
          </cell>
          <cell r="E62" t="str">
            <v>A</v>
          </cell>
          <cell r="F62" t="str">
            <v>X</v>
          </cell>
          <cell r="G62" t="str">
            <v>X</v>
          </cell>
          <cell r="H62">
            <v>9.8999999999999991E-3</v>
          </cell>
          <cell r="I62">
            <v>6.1999999999999998E-3</v>
          </cell>
          <cell r="J62">
            <v>7.0000000000000001E-3</v>
          </cell>
          <cell r="K62">
            <v>2.3099999999999999E-2</v>
          </cell>
          <cell r="L62">
            <v>2.3100000000000002E-2</v>
          </cell>
          <cell r="M62">
            <v>0</v>
          </cell>
          <cell r="Q62">
            <v>0</v>
          </cell>
          <cell r="R62">
            <v>5.2999999999999999E-2</v>
          </cell>
          <cell r="S62">
            <v>6.2E-2</v>
          </cell>
          <cell r="T62">
            <v>1.0432999999999999</v>
          </cell>
          <cell r="U62">
            <v>1.0432999999999999</v>
          </cell>
          <cell r="V62">
            <v>2.6499999999999999E-2</v>
          </cell>
          <cell r="W62">
            <v>0</v>
          </cell>
          <cell r="X62">
            <v>14.04</v>
          </cell>
          <cell r="Y62">
            <v>2.5600000000000001E-2</v>
          </cell>
          <cell r="Z62">
            <v>0</v>
          </cell>
          <cell r="AA62">
            <v>14.29</v>
          </cell>
          <cell r="AB62">
            <v>8.0000000000000004E-4</v>
          </cell>
          <cell r="AC62">
            <v>1000</v>
          </cell>
          <cell r="AD62">
            <v>0</v>
          </cell>
          <cell r="AE62">
            <v>2000</v>
          </cell>
          <cell r="AF62">
            <v>0</v>
          </cell>
          <cell r="AG62">
            <v>5000</v>
          </cell>
          <cell r="AH62">
            <v>0</v>
          </cell>
          <cell r="AI62">
            <v>10000</v>
          </cell>
          <cell r="AJ62">
            <v>0</v>
          </cell>
          <cell r="AK62">
            <v>15000</v>
          </cell>
          <cell r="AQ62">
            <v>5</v>
          </cell>
          <cell r="AR62" t="str">
            <v>kWh</v>
          </cell>
          <cell r="AS62" t="str">
            <v>X</v>
          </cell>
        </row>
        <row r="63">
          <cell r="B63">
            <v>49</v>
          </cell>
          <cell r="C63" t="str">
            <v>GENERAL SERVICE</v>
          </cell>
          <cell r="D63" t="str">
            <v>Other &lt; 50 kW (specify) .Small Commercial</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.Small Commercial</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.Small Commercial</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.50 kW - 499 kW</v>
          </cell>
          <cell r="E74" t="str">
            <v>A</v>
          </cell>
          <cell r="F74" t="str">
            <v>X</v>
          </cell>
          <cell r="G74" t="str">
            <v>X</v>
          </cell>
          <cell r="H74">
            <v>0</v>
          </cell>
          <cell r="I74">
            <v>6.1999999999999998E-3</v>
          </cell>
          <cell r="J74">
            <v>7.0000000000000001E-3</v>
          </cell>
          <cell r="K74">
            <v>1.32E-2</v>
          </cell>
          <cell r="L74">
            <v>1.32E-2</v>
          </cell>
          <cell r="M74">
            <v>3.9245000000000001</v>
          </cell>
          <cell r="P74">
            <v>3.9245000000000001</v>
          </cell>
          <cell r="Q74">
            <v>3.9245000000000001</v>
          </cell>
          <cell r="R74">
            <v>5.2999999999999999E-2</v>
          </cell>
          <cell r="S74">
            <v>6.2E-2</v>
          </cell>
          <cell r="T74">
            <v>1.0432999999999999</v>
          </cell>
          <cell r="U74">
            <v>1.0432999999999999</v>
          </cell>
          <cell r="V74">
            <v>0</v>
          </cell>
          <cell r="W74">
            <v>4.7192999999999996</v>
          </cell>
          <cell r="X74">
            <v>74.239999999999995</v>
          </cell>
          <cell r="Y74">
            <v>0</v>
          </cell>
          <cell r="Z74">
            <v>4.3715000000000002</v>
          </cell>
          <cell r="AA74">
            <v>72.959999999999994</v>
          </cell>
          <cell r="AB74">
            <v>0.32929999999999998</v>
          </cell>
          <cell r="AC74">
            <v>15000</v>
          </cell>
          <cell r="AD74">
            <v>60</v>
          </cell>
          <cell r="AE74">
            <v>40000</v>
          </cell>
          <cell r="AF74">
            <v>100</v>
          </cell>
          <cell r="AQ74">
            <v>2</v>
          </cell>
          <cell r="AR74" t="str">
            <v>kW</v>
          </cell>
          <cell r="AS74" t="str">
            <v>X</v>
          </cell>
        </row>
        <row r="75">
          <cell r="B75">
            <v>61</v>
          </cell>
          <cell r="C75" t="str">
            <v>GENERAL SERVICE</v>
          </cell>
          <cell r="D75" t="str">
            <v>Other &gt; 50 kW (specify) .50 kW - 499 kW</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15000</v>
          </cell>
          <cell r="AD75">
            <v>60</v>
          </cell>
          <cell r="AE75">
            <v>40000</v>
          </cell>
          <cell r="AF75">
            <v>100</v>
          </cell>
          <cell r="AG75">
            <v>0</v>
          </cell>
          <cell r="AH75">
            <v>0</v>
          </cell>
          <cell r="AI75">
            <v>0</v>
          </cell>
          <cell r="AJ75">
            <v>0</v>
          </cell>
          <cell r="AK75">
            <v>0</v>
          </cell>
          <cell r="AL75">
            <v>0</v>
          </cell>
          <cell r="AM75">
            <v>0</v>
          </cell>
          <cell r="AN75">
            <v>0</v>
          </cell>
          <cell r="AO75">
            <v>0</v>
          </cell>
          <cell r="AP75">
            <v>0</v>
          </cell>
          <cell r="AQ75">
            <v>2</v>
          </cell>
          <cell r="AR75" t="str">
            <v>kW</v>
          </cell>
          <cell r="AS75" t="str">
            <v/>
          </cell>
        </row>
        <row r="76">
          <cell r="B76">
            <v>62</v>
          </cell>
          <cell r="C76" t="str">
            <v>GENERAL SERVICE</v>
          </cell>
          <cell r="D76" t="str">
            <v>Other &gt; 50 kW (specify) .50 kW - 499 kW</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15000</v>
          </cell>
          <cell r="AD76">
            <v>60</v>
          </cell>
          <cell r="AE76">
            <v>40000</v>
          </cell>
          <cell r="AF76">
            <v>100</v>
          </cell>
          <cell r="AG76">
            <v>0</v>
          </cell>
          <cell r="AH76">
            <v>0</v>
          </cell>
          <cell r="AI76">
            <v>0</v>
          </cell>
          <cell r="AJ76">
            <v>0</v>
          </cell>
          <cell r="AK76">
            <v>0</v>
          </cell>
          <cell r="AL76">
            <v>0</v>
          </cell>
          <cell r="AM76">
            <v>0</v>
          </cell>
          <cell r="AN76">
            <v>0</v>
          </cell>
          <cell r="AO76">
            <v>0</v>
          </cell>
          <cell r="AP76">
            <v>0</v>
          </cell>
          <cell r="AQ76">
            <v>2</v>
          </cell>
          <cell r="AR76" t="str">
            <v>kW</v>
          </cell>
          <cell r="AS76" t="str">
            <v/>
          </cell>
        </row>
        <row r="77">
          <cell r="B77">
            <v>63</v>
          </cell>
          <cell r="C77" t="str">
            <v>GENERAL SERVICE</v>
          </cell>
          <cell r="D77" t="str">
            <v>Other &gt; 50 kW (specify) .50 kW - 499 kW</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15000</v>
          </cell>
          <cell r="AD77">
            <v>60</v>
          </cell>
          <cell r="AE77">
            <v>40000</v>
          </cell>
          <cell r="AF77">
            <v>100</v>
          </cell>
          <cell r="AG77">
            <v>0</v>
          </cell>
          <cell r="AH77">
            <v>0</v>
          </cell>
          <cell r="AI77">
            <v>0</v>
          </cell>
          <cell r="AJ77">
            <v>0</v>
          </cell>
          <cell r="AK77">
            <v>0</v>
          </cell>
          <cell r="AL77">
            <v>0</v>
          </cell>
          <cell r="AM77">
            <v>0</v>
          </cell>
          <cell r="AN77">
            <v>0</v>
          </cell>
          <cell r="AO77">
            <v>0</v>
          </cell>
          <cell r="AP77">
            <v>0</v>
          </cell>
          <cell r="AQ77">
            <v>2</v>
          </cell>
          <cell r="AR77" t="str">
            <v>kW</v>
          </cell>
          <cell r="AS77" t="str">
            <v/>
          </cell>
        </row>
        <row r="78">
          <cell r="B78">
            <v>64</v>
          </cell>
          <cell r="C78" t="str">
            <v>GENERAL SERVICE</v>
          </cell>
          <cell r="D78" t="str">
            <v>Other &gt; 50 kW (specify) .500 kW - 4999 kW</v>
          </cell>
          <cell r="E78" t="str">
            <v>A</v>
          </cell>
          <cell r="F78" t="str">
            <v>X</v>
          </cell>
          <cell r="G78" t="str">
            <v>X</v>
          </cell>
          <cell r="H78">
            <v>0</v>
          </cell>
          <cell r="I78">
            <v>6.1999999999999998E-3</v>
          </cell>
          <cell r="J78">
            <v>7.0000000000000001E-3</v>
          </cell>
          <cell r="K78">
            <v>1.32E-2</v>
          </cell>
          <cell r="L78">
            <v>1.32E-2</v>
          </cell>
          <cell r="M78">
            <v>3.8168000000000002</v>
          </cell>
          <cell r="P78">
            <v>3.8168000000000002</v>
          </cell>
          <cell r="Q78">
            <v>3.8168000000000002</v>
          </cell>
          <cell r="R78">
            <v>5.2999999999999999E-2</v>
          </cell>
          <cell r="S78">
            <v>6.2E-2</v>
          </cell>
          <cell r="T78">
            <v>1.0432999999999999</v>
          </cell>
          <cell r="U78">
            <v>1.0432999999999999</v>
          </cell>
          <cell r="V78">
            <v>0</v>
          </cell>
          <cell r="W78">
            <v>1.6684000000000001</v>
          </cell>
          <cell r="X78">
            <v>1240.76</v>
          </cell>
          <cell r="Y78">
            <v>0</v>
          </cell>
          <cell r="Z78">
            <v>1.6835</v>
          </cell>
          <cell r="AA78">
            <v>1234.56</v>
          </cell>
          <cell r="AB78">
            <v>-2.2200000000000001E-2</v>
          </cell>
          <cell r="AC78">
            <v>100000</v>
          </cell>
          <cell r="AD78">
            <v>500</v>
          </cell>
          <cell r="AE78">
            <v>400000</v>
          </cell>
          <cell r="AF78">
            <v>1000</v>
          </cell>
          <cell r="AG78">
            <v>1000000</v>
          </cell>
          <cell r="AH78">
            <v>3000</v>
          </cell>
          <cell r="AQ78">
            <v>3</v>
          </cell>
          <cell r="AR78" t="str">
            <v>kW</v>
          </cell>
          <cell r="AS78" t="str">
            <v>X</v>
          </cell>
        </row>
        <row r="79">
          <cell r="B79">
            <v>65</v>
          </cell>
          <cell r="C79" t="str">
            <v>GENERAL SERVICE</v>
          </cell>
          <cell r="D79" t="str">
            <v>Other &gt; 50 kW (specify) .500 kW - 4999 kW</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100000</v>
          </cell>
          <cell r="AD79">
            <v>500</v>
          </cell>
          <cell r="AE79">
            <v>400000</v>
          </cell>
          <cell r="AF79">
            <v>1000</v>
          </cell>
          <cell r="AG79">
            <v>1000000</v>
          </cell>
          <cell r="AH79">
            <v>3000</v>
          </cell>
          <cell r="AI79">
            <v>0</v>
          </cell>
          <cell r="AJ79">
            <v>0</v>
          </cell>
          <cell r="AK79">
            <v>0</v>
          </cell>
          <cell r="AL79">
            <v>0</v>
          </cell>
          <cell r="AM79">
            <v>0</v>
          </cell>
          <cell r="AN79">
            <v>0</v>
          </cell>
          <cell r="AO79">
            <v>0</v>
          </cell>
          <cell r="AP79">
            <v>0</v>
          </cell>
          <cell r="AQ79">
            <v>3</v>
          </cell>
          <cell r="AR79" t="str">
            <v>kW</v>
          </cell>
          <cell r="AS79" t="str">
            <v/>
          </cell>
        </row>
        <row r="80">
          <cell r="B80">
            <v>66</v>
          </cell>
          <cell r="C80" t="str">
            <v>GENERAL SERVICE</v>
          </cell>
          <cell r="D80" t="str">
            <v>Other &gt; 50 kW (specify) .500 kW - 4999 kW</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100000</v>
          </cell>
          <cell r="AD80">
            <v>500</v>
          </cell>
          <cell r="AE80">
            <v>400000</v>
          </cell>
          <cell r="AF80">
            <v>1000</v>
          </cell>
          <cell r="AG80">
            <v>1000000</v>
          </cell>
          <cell r="AH80">
            <v>3000</v>
          </cell>
          <cell r="AI80">
            <v>0</v>
          </cell>
          <cell r="AJ80">
            <v>0</v>
          </cell>
          <cell r="AK80">
            <v>0</v>
          </cell>
          <cell r="AL80">
            <v>0</v>
          </cell>
          <cell r="AM80">
            <v>0</v>
          </cell>
          <cell r="AN80">
            <v>0</v>
          </cell>
          <cell r="AO80">
            <v>0</v>
          </cell>
          <cell r="AP80">
            <v>0</v>
          </cell>
          <cell r="AQ80">
            <v>3</v>
          </cell>
          <cell r="AR80" t="str">
            <v>kW</v>
          </cell>
          <cell r="AS80" t="str">
            <v/>
          </cell>
        </row>
        <row r="81">
          <cell r="B81">
            <v>67</v>
          </cell>
          <cell r="C81" t="str">
            <v>GENERAL SERVICE</v>
          </cell>
          <cell r="D81" t="str">
            <v>Other &gt; 50 kW (specify) .500 kW - 4999 kW</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100000</v>
          </cell>
          <cell r="AD81">
            <v>500</v>
          </cell>
          <cell r="AE81">
            <v>400000</v>
          </cell>
          <cell r="AF81">
            <v>1000</v>
          </cell>
          <cell r="AG81">
            <v>1000000</v>
          </cell>
          <cell r="AH81">
            <v>3000</v>
          </cell>
          <cell r="AI81">
            <v>0</v>
          </cell>
          <cell r="AJ81">
            <v>0</v>
          </cell>
          <cell r="AK81">
            <v>0</v>
          </cell>
          <cell r="AL81">
            <v>0</v>
          </cell>
          <cell r="AM81">
            <v>0</v>
          </cell>
          <cell r="AN81">
            <v>0</v>
          </cell>
          <cell r="AO81">
            <v>0</v>
          </cell>
          <cell r="AP81">
            <v>0</v>
          </cell>
          <cell r="AQ81">
            <v>3</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 xml:space="preserve">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 xml:space="preserve">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 xml:space="preserve">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6.1999999999999998E-3</v>
          </cell>
          <cell r="J90">
            <v>7.0000000000000001E-3</v>
          </cell>
          <cell r="K90">
            <v>1.32E-2</v>
          </cell>
          <cell r="L90">
            <v>1.32E-2</v>
          </cell>
          <cell r="M90">
            <v>4.0743999999999998</v>
          </cell>
          <cell r="P90">
            <v>4.0743999999999998</v>
          </cell>
          <cell r="Q90">
            <v>4.0743999999999998</v>
          </cell>
          <cell r="R90">
            <v>5.2999999999999999E-2</v>
          </cell>
          <cell r="S90">
            <v>6.2E-2</v>
          </cell>
          <cell r="T90">
            <v>1.01</v>
          </cell>
          <cell r="U90">
            <v>1.01</v>
          </cell>
          <cell r="V90">
            <v>0</v>
          </cell>
          <cell r="W90">
            <v>2.8079999999999998</v>
          </cell>
          <cell r="X90">
            <v>13247.54</v>
          </cell>
          <cell r="Y90">
            <v>0</v>
          </cell>
          <cell r="Z90">
            <v>2.7818999999999998</v>
          </cell>
          <cell r="AA90">
            <v>13190.7</v>
          </cell>
          <cell r="AB90">
            <v>1.43E-2</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
          </cell>
          <cell r="G94" t="str">
            <v/>
          </cell>
          <cell r="H94">
            <v>0</v>
          </cell>
          <cell r="K94">
            <v>0</v>
          </cell>
          <cell r="L94">
            <v>0</v>
          </cell>
          <cell r="M94">
            <v>0</v>
          </cell>
          <cell r="Q94">
            <v>0</v>
          </cell>
          <cell r="T94">
            <v>1</v>
          </cell>
          <cell r="U94">
            <v>1</v>
          </cell>
          <cell r="V94">
            <v>0</v>
          </cell>
          <cell r="W94">
            <v>0</v>
          </cell>
          <cell r="X94">
            <v>0</v>
          </cell>
          <cell r="Y94">
            <v>0</v>
          </cell>
          <cell r="Z94">
            <v>0</v>
          </cell>
          <cell r="AA94">
            <v>0</v>
          </cell>
          <cell r="AB94">
            <v>0</v>
          </cell>
          <cell r="AQ94">
            <v>0</v>
          </cell>
          <cell r="AR94" t="str">
            <v>kWh</v>
          </cell>
          <cell r="AS94" t="str">
            <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
          </cell>
          <cell r="G99" t="str">
            <v/>
          </cell>
          <cell r="H99">
            <v>0</v>
          </cell>
          <cell r="K99">
            <v>0</v>
          </cell>
          <cell r="L99">
            <v>0</v>
          </cell>
          <cell r="M99">
            <v>0</v>
          </cell>
          <cell r="P99">
            <v>0</v>
          </cell>
          <cell r="Q99">
            <v>0</v>
          </cell>
          <cell r="T99">
            <v>1</v>
          </cell>
          <cell r="U99">
            <v>1</v>
          </cell>
          <cell r="V99">
            <v>0</v>
          </cell>
          <cell r="W99">
            <v>0</v>
          </cell>
          <cell r="X99">
            <v>0</v>
          </cell>
          <cell r="Y99">
            <v>0</v>
          </cell>
          <cell r="Z99">
            <v>0</v>
          </cell>
          <cell r="AA99">
            <v>0</v>
          </cell>
          <cell r="AB99">
            <v>0</v>
          </cell>
          <cell r="AC99">
            <v>150</v>
          </cell>
          <cell r="AD99">
            <v>0.5</v>
          </cell>
          <cell r="AE99">
            <v>200</v>
          </cell>
          <cell r="AF99">
            <v>1</v>
          </cell>
          <cell r="AQ99">
            <v>2</v>
          </cell>
          <cell r="AR99" t="str">
            <v>kW</v>
          </cell>
          <cell r="AS99" t="str">
            <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6.1999999999999998E-3</v>
          </cell>
          <cell r="J103">
            <v>7.0000000000000001E-3</v>
          </cell>
          <cell r="K103">
            <v>1.32E-2</v>
          </cell>
          <cell r="L103">
            <v>1.32E-2</v>
          </cell>
          <cell r="M103">
            <v>2.7730999999999999</v>
          </cell>
          <cell r="P103">
            <v>2.7730999999999999</v>
          </cell>
          <cell r="Q103">
            <v>2.7730999999999999</v>
          </cell>
          <cell r="R103">
            <v>5.2999999999999999E-2</v>
          </cell>
          <cell r="S103">
            <v>6.2E-2</v>
          </cell>
          <cell r="T103">
            <v>1.0432999999999999</v>
          </cell>
          <cell r="U103">
            <v>1.0432999999999999</v>
          </cell>
          <cell r="V103">
            <v>0</v>
          </cell>
          <cell r="W103">
            <v>2.9765999999999999</v>
          </cell>
          <cell r="X103">
            <v>0.36</v>
          </cell>
          <cell r="Y103">
            <v>0</v>
          </cell>
          <cell r="Z103">
            <v>2.7345999999999999</v>
          </cell>
          <cell r="AA103">
            <v>0.36</v>
          </cell>
          <cell r="AB103">
            <v>0.23039999999999999</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LAB- EQUIP)"/>
      <sheetName val="View Projects"/>
      <sheetName val="INPUT (1-50) (HOURS)"/>
      <sheetName val="INPUT (51-100) (HOURS)"/>
      <sheetName val="Proj Summ"/>
      <sheetName val="Proj Lookup"/>
      <sheetName val="Asset Data"/>
      <sheetName val="Ranking"/>
      <sheetName val="Ranking_temp"/>
      <sheetName val="RankingSCH"/>
      <sheetName val="Res Hrs"/>
      <sheetName val="Rates"/>
      <sheetName val="Assets by Category"/>
      <sheetName val="A"/>
      <sheetName val="I01"/>
      <sheetName val="I02"/>
      <sheetName val="I03"/>
      <sheetName val="I04"/>
      <sheetName val="I05"/>
      <sheetName val="I06"/>
      <sheetName val="I07"/>
      <sheetName val="I08"/>
      <sheetName val="I0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I96"/>
      <sheetName val="I97"/>
      <sheetName val="I98"/>
      <sheetName val="I99"/>
      <sheetName val="I100"/>
      <sheetName val="Z"/>
    </sheetNames>
    <sheetDataSet>
      <sheetData sheetId="0" refreshError="1"/>
      <sheetData sheetId="1" refreshError="1"/>
      <sheetData sheetId="2" refreshError="1"/>
      <sheetData sheetId="3" refreshError="1"/>
      <sheetData sheetId="4" refreshError="1"/>
      <sheetData sheetId="5" refreshError="1">
        <row r="13">
          <cell r="B13" t="str">
            <v>33</v>
          </cell>
          <cell r="C13">
            <v>33</v>
          </cell>
          <cell r="D13" t="str">
            <v>Customer Demand</v>
          </cell>
          <cell r="E13" t="str">
            <v>Residential Services</v>
          </cell>
          <cell r="I13" t="str">
            <v/>
          </cell>
          <cell r="K13" t="str">
            <v/>
          </cell>
          <cell r="N13" t="str">
            <v/>
          </cell>
          <cell r="O13" t="str">
            <v/>
          </cell>
          <cell r="P13" t="str">
            <v/>
          </cell>
          <cell r="Q13" t="str">
            <v/>
          </cell>
          <cell r="R13">
            <v>0</v>
          </cell>
          <cell r="S13">
            <v>0</v>
          </cell>
          <cell r="T13">
            <v>0</v>
          </cell>
          <cell r="U13">
            <v>0</v>
          </cell>
          <cell r="V13">
            <v>0</v>
          </cell>
          <cell r="W13">
            <v>0</v>
          </cell>
          <cell r="X13">
            <v>0</v>
          </cell>
          <cell r="Y13">
            <v>0</v>
          </cell>
          <cell r="Z13">
            <v>0</v>
          </cell>
          <cell r="AA13">
            <v>0</v>
          </cell>
          <cell r="AB13">
            <v>5</v>
          </cell>
          <cell r="AE13">
            <v>0</v>
          </cell>
          <cell r="AF13">
            <v>0</v>
          </cell>
          <cell r="AG13">
            <v>0</v>
          </cell>
          <cell r="AH13">
            <v>0</v>
          </cell>
          <cell r="AI13">
            <v>0</v>
          </cell>
          <cell r="AJ13">
            <v>0</v>
          </cell>
          <cell r="AK13">
            <v>0</v>
          </cell>
          <cell r="AN13">
            <v>3</v>
          </cell>
          <cell r="AO13">
            <v>12</v>
          </cell>
          <cell r="AP13">
            <v>259</v>
          </cell>
          <cell r="AQ13">
            <v>6</v>
          </cell>
          <cell r="AR13">
            <v>0</v>
          </cell>
          <cell r="AS13">
            <v>0</v>
          </cell>
          <cell r="AT13">
            <v>1.5</v>
          </cell>
          <cell r="AW13">
            <v>0.84450000000000003</v>
          </cell>
          <cell r="AX13">
            <v>7.0375000000000005</v>
          </cell>
          <cell r="AY13">
            <v>38.002499999999998</v>
          </cell>
          <cell r="AZ13">
            <v>11.260000000000002</v>
          </cell>
          <cell r="BA13">
            <v>5.6300000000000008</v>
          </cell>
          <cell r="BD13">
            <v>129.5</v>
          </cell>
          <cell r="BE13">
            <v>0</v>
          </cell>
          <cell r="BF13">
            <v>0</v>
          </cell>
          <cell r="BG13">
            <v>0</v>
          </cell>
          <cell r="BH13">
            <v>129.5</v>
          </cell>
          <cell r="BI13">
            <v>0</v>
          </cell>
          <cell r="BJ13">
            <v>12</v>
          </cell>
          <cell r="BK13">
            <v>0</v>
          </cell>
          <cell r="BL13">
            <v>12</v>
          </cell>
          <cell r="BM13">
            <v>3</v>
          </cell>
          <cell r="BN13">
            <v>0</v>
          </cell>
          <cell r="BO13">
            <v>0</v>
          </cell>
          <cell r="BR13">
            <v>17635.62</v>
          </cell>
          <cell r="BS13">
            <v>5982.5599999999995</v>
          </cell>
          <cell r="BT13">
            <v>6458</v>
          </cell>
          <cell r="BU13">
            <v>51236.5</v>
          </cell>
          <cell r="BV13">
            <v>57974</v>
          </cell>
          <cell r="BW13">
            <v>0</v>
          </cell>
          <cell r="BX13">
            <v>0</v>
          </cell>
          <cell r="BY13">
            <v>139286.68</v>
          </cell>
          <cell r="CB13">
            <v>139286.68</v>
          </cell>
          <cell r="CE13" t="str">
            <v>Y</v>
          </cell>
        </row>
        <row r="14">
          <cell r="B14" t="str">
            <v>30</v>
          </cell>
          <cell r="C14">
            <v>30</v>
          </cell>
          <cell r="D14" t="str">
            <v>Customer Demand</v>
          </cell>
          <cell r="E14" t="str">
            <v>Customer Pad &gt;300kVA</v>
          </cell>
          <cell r="I14" t="str">
            <v/>
          </cell>
          <cell r="K14" t="str">
            <v/>
          </cell>
          <cell r="N14" t="str">
            <v/>
          </cell>
          <cell r="O14" t="str">
            <v/>
          </cell>
          <cell r="P14" t="str">
            <v/>
          </cell>
          <cell r="Q14" t="str">
            <v/>
          </cell>
          <cell r="R14">
            <v>0</v>
          </cell>
          <cell r="S14">
            <v>0</v>
          </cell>
          <cell r="T14">
            <v>0</v>
          </cell>
          <cell r="U14">
            <v>0</v>
          </cell>
          <cell r="V14">
            <v>0</v>
          </cell>
          <cell r="W14">
            <v>0</v>
          </cell>
          <cell r="X14">
            <v>0</v>
          </cell>
          <cell r="Y14">
            <v>0</v>
          </cell>
          <cell r="Z14">
            <v>0</v>
          </cell>
          <cell r="AA14">
            <v>0</v>
          </cell>
          <cell r="AB14">
            <v>5</v>
          </cell>
          <cell r="AE14">
            <v>22</v>
          </cell>
          <cell r="AF14">
            <v>58</v>
          </cell>
          <cell r="AG14">
            <v>21.332000000000001</v>
          </cell>
          <cell r="AH14">
            <v>21.332000000000001</v>
          </cell>
          <cell r="AI14">
            <v>55.2</v>
          </cell>
          <cell r="AJ14">
            <v>116</v>
          </cell>
          <cell r="AK14">
            <v>10</v>
          </cell>
          <cell r="AN14">
            <v>0</v>
          </cell>
          <cell r="AO14">
            <v>0</v>
          </cell>
          <cell r="AP14">
            <v>0</v>
          </cell>
          <cell r="AQ14">
            <v>0</v>
          </cell>
          <cell r="AR14">
            <v>0</v>
          </cell>
          <cell r="AS14">
            <v>0</v>
          </cell>
          <cell r="AT14">
            <v>0</v>
          </cell>
          <cell r="AW14">
            <v>0.91159199999999996</v>
          </cell>
          <cell r="AX14">
            <v>7.5965999999999996</v>
          </cell>
          <cell r="AY14">
            <v>41.021639999999998</v>
          </cell>
          <cell r="AZ14">
            <v>12.15456</v>
          </cell>
          <cell r="BA14">
            <v>6.07728</v>
          </cell>
          <cell r="BD14">
            <v>0</v>
          </cell>
          <cell r="BE14">
            <v>0</v>
          </cell>
          <cell r="BF14">
            <v>13.332000000000001</v>
          </cell>
          <cell r="BG14">
            <v>0</v>
          </cell>
          <cell r="BH14">
            <v>16</v>
          </cell>
          <cell r="BI14">
            <v>0</v>
          </cell>
          <cell r="BJ14">
            <v>0</v>
          </cell>
          <cell r="BK14">
            <v>68</v>
          </cell>
          <cell r="BL14">
            <v>92</v>
          </cell>
          <cell r="BM14">
            <v>11</v>
          </cell>
          <cell r="BN14">
            <v>0</v>
          </cell>
          <cell r="BO14">
            <v>33</v>
          </cell>
          <cell r="BR14">
            <v>16854.54</v>
          </cell>
          <cell r="BS14">
            <v>6457.8400000000011</v>
          </cell>
          <cell r="BT14">
            <v>6645.64</v>
          </cell>
          <cell r="BU14">
            <v>157063.6</v>
          </cell>
          <cell r="BV14">
            <v>9554</v>
          </cell>
          <cell r="BW14">
            <v>0</v>
          </cell>
          <cell r="BX14">
            <v>-121368</v>
          </cell>
          <cell r="BY14">
            <v>75207.619999999966</v>
          </cell>
          <cell r="CB14">
            <v>214494.29999999996</v>
          </cell>
          <cell r="CE14" t="str">
            <v>Y</v>
          </cell>
        </row>
        <row r="15">
          <cell r="B15" t="str">
            <v>34</v>
          </cell>
          <cell r="C15">
            <v>34</v>
          </cell>
          <cell r="D15" t="str">
            <v>Customer Demand</v>
          </cell>
          <cell r="E15" t="str">
            <v>Other Customer Requests</v>
          </cell>
          <cell r="I15" t="str">
            <v/>
          </cell>
          <cell r="K15" t="str">
            <v/>
          </cell>
          <cell r="N15" t="str">
            <v/>
          </cell>
          <cell r="O15" t="str">
            <v/>
          </cell>
          <cell r="P15" t="str">
            <v/>
          </cell>
          <cell r="Q15" t="str">
            <v/>
          </cell>
          <cell r="R15">
            <v>0</v>
          </cell>
          <cell r="S15">
            <v>0</v>
          </cell>
          <cell r="T15">
            <v>0</v>
          </cell>
          <cell r="U15">
            <v>0</v>
          </cell>
          <cell r="V15">
            <v>0</v>
          </cell>
          <cell r="W15">
            <v>0</v>
          </cell>
          <cell r="X15">
            <v>0</v>
          </cell>
          <cell r="Y15">
            <v>0</v>
          </cell>
          <cell r="Z15">
            <v>0</v>
          </cell>
          <cell r="AA15">
            <v>0</v>
          </cell>
          <cell r="AB15">
            <v>5</v>
          </cell>
          <cell r="AE15">
            <v>6</v>
          </cell>
          <cell r="AF15">
            <v>12</v>
          </cell>
          <cell r="AG15">
            <v>12</v>
          </cell>
          <cell r="AH15">
            <v>12</v>
          </cell>
          <cell r="AI15">
            <v>12</v>
          </cell>
          <cell r="AJ15">
            <v>24</v>
          </cell>
          <cell r="AK15">
            <v>3</v>
          </cell>
          <cell r="AN15">
            <v>9</v>
          </cell>
          <cell r="AO15">
            <v>36</v>
          </cell>
          <cell r="AP15">
            <v>192</v>
          </cell>
          <cell r="AQ15">
            <v>12</v>
          </cell>
          <cell r="AR15">
            <v>0</v>
          </cell>
          <cell r="AS15">
            <v>0</v>
          </cell>
          <cell r="AT15">
            <v>4.5</v>
          </cell>
          <cell r="AW15">
            <v>1.0035000000000001</v>
          </cell>
          <cell r="AX15">
            <v>8.3625000000000007</v>
          </cell>
          <cell r="AY15">
            <v>45.157499999999999</v>
          </cell>
          <cell r="AZ15">
            <v>13.380000000000003</v>
          </cell>
          <cell r="BA15">
            <v>6.6900000000000013</v>
          </cell>
          <cell r="BD15">
            <v>96</v>
          </cell>
          <cell r="BE15">
            <v>0</v>
          </cell>
          <cell r="BF15">
            <v>12</v>
          </cell>
          <cell r="BG15">
            <v>0</v>
          </cell>
          <cell r="BH15">
            <v>90</v>
          </cell>
          <cell r="BI15">
            <v>0</v>
          </cell>
          <cell r="BJ15">
            <v>24</v>
          </cell>
          <cell r="BK15">
            <v>18</v>
          </cell>
          <cell r="BL15">
            <v>48</v>
          </cell>
          <cell r="BM15">
            <v>15</v>
          </cell>
          <cell r="BN15">
            <v>0</v>
          </cell>
          <cell r="BO15">
            <v>7.5</v>
          </cell>
          <cell r="BR15">
            <v>20598.059999999998</v>
          </cell>
          <cell r="BS15">
            <v>7108.9400000000005</v>
          </cell>
          <cell r="BT15">
            <v>7338</v>
          </cell>
          <cell r="BU15">
            <v>80244</v>
          </cell>
          <cell r="BV15">
            <v>47837</v>
          </cell>
          <cell r="BW15">
            <v>0</v>
          </cell>
          <cell r="BX15">
            <v>0</v>
          </cell>
          <cell r="BY15">
            <v>163126</v>
          </cell>
          <cell r="CB15">
            <v>377620.29999999993</v>
          </cell>
          <cell r="CE15" t="str">
            <v>Y</v>
          </cell>
        </row>
        <row r="16">
          <cell r="B16" t="str">
            <v>31</v>
          </cell>
          <cell r="C16">
            <v>31</v>
          </cell>
          <cell r="D16" t="str">
            <v>Customer Demand</v>
          </cell>
          <cell r="E16" t="str">
            <v>Services 50-300kVA</v>
          </cell>
          <cell r="I16" t="str">
            <v/>
          </cell>
          <cell r="K16" t="str">
            <v/>
          </cell>
          <cell r="N16" t="str">
            <v/>
          </cell>
          <cell r="O16" t="str">
            <v/>
          </cell>
          <cell r="P16" t="str">
            <v/>
          </cell>
          <cell r="Q16" t="str">
            <v/>
          </cell>
          <cell r="R16">
            <v>0</v>
          </cell>
          <cell r="S16">
            <v>0</v>
          </cell>
          <cell r="T16">
            <v>0</v>
          </cell>
          <cell r="U16">
            <v>0</v>
          </cell>
          <cell r="V16">
            <v>0</v>
          </cell>
          <cell r="W16">
            <v>0</v>
          </cell>
          <cell r="X16">
            <v>0</v>
          </cell>
          <cell r="Y16">
            <v>0</v>
          </cell>
          <cell r="Z16">
            <v>0</v>
          </cell>
          <cell r="AA16">
            <v>0</v>
          </cell>
          <cell r="AB16">
            <v>5</v>
          </cell>
          <cell r="AE16">
            <v>19</v>
          </cell>
          <cell r="AF16">
            <v>48</v>
          </cell>
          <cell r="AG16">
            <v>24.666</v>
          </cell>
          <cell r="AH16">
            <v>24.666</v>
          </cell>
          <cell r="AI16">
            <v>44</v>
          </cell>
          <cell r="AJ16">
            <v>96</v>
          </cell>
          <cell r="AK16">
            <v>10</v>
          </cell>
          <cell r="AN16">
            <v>0</v>
          </cell>
          <cell r="AO16">
            <v>0</v>
          </cell>
          <cell r="AP16">
            <v>10</v>
          </cell>
          <cell r="AQ16">
            <v>0</v>
          </cell>
          <cell r="AR16">
            <v>0</v>
          </cell>
          <cell r="AS16">
            <v>0</v>
          </cell>
          <cell r="AT16">
            <v>0</v>
          </cell>
          <cell r="AW16">
            <v>0.82899600000000007</v>
          </cell>
          <cell r="AX16">
            <v>6.9083000000000006</v>
          </cell>
          <cell r="AY16">
            <v>37.304820000000007</v>
          </cell>
          <cell r="AZ16">
            <v>11.053280000000001</v>
          </cell>
          <cell r="BA16">
            <v>5.5266400000000004</v>
          </cell>
          <cell r="BD16">
            <v>5</v>
          </cell>
          <cell r="BE16">
            <v>0</v>
          </cell>
          <cell r="BF16">
            <v>20.666</v>
          </cell>
          <cell r="BG16">
            <v>0</v>
          </cell>
          <cell r="BH16">
            <v>19</v>
          </cell>
          <cell r="BI16">
            <v>0</v>
          </cell>
          <cell r="BJ16">
            <v>0</v>
          </cell>
          <cell r="BK16">
            <v>60</v>
          </cell>
          <cell r="BL16">
            <v>64</v>
          </cell>
          <cell r="BM16">
            <v>14</v>
          </cell>
          <cell r="BN16">
            <v>0</v>
          </cell>
          <cell r="BO16">
            <v>28</v>
          </cell>
          <cell r="BR16">
            <v>15545.08</v>
          </cell>
          <cell r="BS16">
            <v>5872.7300000000005</v>
          </cell>
          <cell r="BT16">
            <v>5877.32</v>
          </cell>
          <cell r="BU16">
            <v>118876</v>
          </cell>
          <cell r="BV16">
            <v>15954</v>
          </cell>
          <cell r="BW16">
            <v>0</v>
          </cell>
          <cell r="BX16">
            <v>-125208</v>
          </cell>
          <cell r="BY16">
            <v>36917.129999999976</v>
          </cell>
          <cell r="CB16">
            <v>414537.42999999993</v>
          </cell>
          <cell r="CE16" t="str">
            <v>Y</v>
          </cell>
        </row>
        <row r="17">
          <cell r="B17" t="str">
            <v>32</v>
          </cell>
          <cell r="C17">
            <v>32</v>
          </cell>
          <cell r="D17" t="str">
            <v>Customer Demand</v>
          </cell>
          <cell r="E17" t="str">
            <v>Services &lt;50kVA</v>
          </cell>
          <cell r="I17" t="str">
            <v/>
          </cell>
          <cell r="K17" t="str">
            <v/>
          </cell>
          <cell r="N17" t="str">
            <v/>
          </cell>
          <cell r="O17" t="str">
            <v/>
          </cell>
          <cell r="P17" t="str">
            <v/>
          </cell>
          <cell r="Q17" t="str">
            <v/>
          </cell>
          <cell r="R17">
            <v>0</v>
          </cell>
          <cell r="S17">
            <v>0</v>
          </cell>
          <cell r="T17">
            <v>0</v>
          </cell>
          <cell r="U17">
            <v>0</v>
          </cell>
          <cell r="V17">
            <v>0</v>
          </cell>
          <cell r="W17">
            <v>0</v>
          </cell>
          <cell r="X17">
            <v>0</v>
          </cell>
          <cell r="Y17">
            <v>0</v>
          </cell>
          <cell r="Z17">
            <v>0</v>
          </cell>
          <cell r="AA17">
            <v>0</v>
          </cell>
          <cell r="AB17">
            <v>5</v>
          </cell>
          <cell r="AE17">
            <v>13</v>
          </cell>
          <cell r="AF17">
            <v>32</v>
          </cell>
          <cell r="AG17">
            <v>20</v>
          </cell>
          <cell r="AH17">
            <v>20</v>
          </cell>
          <cell r="AI17">
            <v>26</v>
          </cell>
          <cell r="AJ17">
            <v>64</v>
          </cell>
          <cell r="AK17">
            <v>8</v>
          </cell>
          <cell r="AN17">
            <v>4.5</v>
          </cell>
          <cell r="AO17">
            <v>20.5</v>
          </cell>
          <cell r="AP17">
            <v>72</v>
          </cell>
          <cell r="AQ17">
            <v>4</v>
          </cell>
          <cell r="AR17">
            <v>0</v>
          </cell>
          <cell r="AS17">
            <v>0</v>
          </cell>
          <cell r="AT17">
            <v>2</v>
          </cell>
          <cell r="AW17">
            <v>0.85799999999999998</v>
          </cell>
          <cell r="AX17">
            <v>7.15</v>
          </cell>
          <cell r="AY17">
            <v>38.61</v>
          </cell>
          <cell r="AZ17">
            <v>11.440000000000001</v>
          </cell>
          <cell r="BA17">
            <v>5.7200000000000006</v>
          </cell>
          <cell r="BD17">
            <v>35.5</v>
          </cell>
          <cell r="BE17">
            <v>0</v>
          </cell>
          <cell r="BF17">
            <v>20</v>
          </cell>
          <cell r="BG17">
            <v>0</v>
          </cell>
          <cell r="BH17">
            <v>33</v>
          </cell>
          <cell r="BI17">
            <v>0</v>
          </cell>
          <cell r="BJ17">
            <v>8</v>
          </cell>
          <cell r="BK17">
            <v>42</v>
          </cell>
          <cell r="BL17">
            <v>52.5</v>
          </cell>
          <cell r="BM17">
            <v>17</v>
          </cell>
          <cell r="BN17">
            <v>0</v>
          </cell>
          <cell r="BO17">
            <v>20</v>
          </cell>
          <cell r="BR17">
            <v>16853.010000000002</v>
          </cell>
          <cell r="BS17">
            <v>6078.2</v>
          </cell>
          <cell r="BT17">
            <v>6002.5</v>
          </cell>
          <cell r="BU17">
            <v>93449</v>
          </cell>
          <cell r="BV17">
            <v>9341</v>
          </cell>
          <cell r="BW17">
            <v>0</v>
          </cell>
          <cell r="BX17">
            <v>0</v>
          </cell>
          <cell r="BY17">
            <v>131723.71000000002</v>
          </cell>
          <cell r="CB17">
            <v>546261.1399999999</v>
          </cell>
          <cell r="CE17" t="str">
            <v>Y</v>
          </cell>
        </row>
        <row r="18">
          <cell r="B18" t="str">
            <v>24</v>
          </cell>
          <cell r="C18">
            <v>24</v>
          </cell>
          <cell r="D18" t="str">
            <v>Customer Demand</v>
          </cell>
          <cell r="E18" t="str">
            <v>Brock Dedicated Feeder</v>
          </cell>
          <cell r="G18" t="str">
            <v>XLPE</v>
          </cell>
          <cell r="H18">
            <v>1976</v>
          </cell>
          <cell r="J18" t="str">
            <v>Capacity</v>
          </cell>
          <cell r="K18">
            <v>0.1</v>
          </cell>
          <cell r="L18">
            <v>12</v>
          </cell>
          <cell r="M18">
            <v>1000</v>
          </cell>
          <cell r="N18">
            <v>5.1724137931034482E-2</v>
          </cell>
          <cell r="O18">
            <v>10</v>
          </cell>
          <cell r="P18">
            <v>1</v>
          </cell>
          <cell r="Q18">
            <v>8.2256771108006675E-4</v>
          </cell>
          <cell r="R18">
            <v>1</v>
          </cell>
          <cell r="S18">
            <v>0</v>
          </cell>
          <cell r="T18">
            <v>0</v>
          </cell>
          <cell r="U18">
            <v>12000</v>
          </cell>
          <cell r="V18">
            <v>0</v>
          </cell>
          <cell r="W18">
            <v>12000</v>
          </cell>
          <cell r="X18">
            <v>19.741625065921603</v>
          </cell>
          <cell r="Y18">
            <v>0</v>
          </cell>
          <cell r="Z18">
            <v>0</v>
          </cell>
          <cell r="AA18">
            <v>0</v>
          </cell>
          <cell r="AB18">
            <v>5</v>
          </cell>
          <cell r="AE18">
            <v>82.5</v>
          </cell>
          <cell r="AF18">
            <v>36</v>
          </cell>
          <cell r="AG18">
            <v>38.131999999999998</v>
          </cell>
          <cell r="AH18">
            <v>70</v>
          </cell>
          <cell r="AI18">
            <v>40.480000000000004</v>
          </cell>
          <cell r="AJ18">
            <v>136.26400000000001</v>
          </cell>
          <cell r="AK18">
            <v>0</v>
          </cell>
          <cell r="AN18">
            <v>466.5</v>
          </cell>
          <cell r="AO18">
            <v>1371.5</v>
          </cell>
          <cell r="AP18">
            <v>5485</v>
          </cell>
          <cell r="AQ18">
            <v>1350.2</v>
          </cell>
          <cell r="AR18">
            <v>0</v>
          </cell>
          <cell r="AS18">
            <v>280</v>
          </cell>
          <cell r="AT18">
            <v>104.5</v>
          </cell>
          <cell r="AW18">
            <v>28.383228000000003</v>
          </cell>
          <cell r="AX18">
            <v>236.52690000000004</v>
          </cell>
          <cell r="AY18">
            <v>1277.2452600000001</v>
          </cell>
          <cell r="AZ18">
            <v>378.44304000000011</v>
          </cell>
          <cell r="BA18">
            <v>189.22152000000006</v>
          </cell>
          <cell r="BD18">
            <v>1369</v>
          </cell>
          <cell r="BE18">
            <v>0</v>
          </cell>
          <cell r="BF18">
            <v>24</v>
          </cell>
          <cell r="BG18">
            <v>300</v>
          </cell>
          <cell r="BH18">
            <v>914.13328000000001</v>
          </cell>
          <cell r="BI18">
            <v>0</v>
          </cell>
          <cell r="BJ18">
            <v>63</v>
          </cell>
          <cell r="BK18">
            <v>64.265600000000006</v>
          </cell>
          <cell r="BL18">
            <v>1261.3328000000001</v>
          </cell>
          <cell r="BM18">
            <v>201</v>
          </cell>
          <cell r="BN18">
            <v>165</v>
          </cell>
          <cell r="BO18">
            <v>36</v>
          </cell>
          <cell r="BR18">
            <v>567109.59</v>
          </cell>
          <cell r="BS18">
            <v>201070.9</v>
          </cell>
          <cell r="BT18">
            <v>124865.79999999999</v>
          </cell>
          <cell r="BU18">
            <v>337459.1</v>
          </cell>
          <cell r="BV18">
            <v>149200</v>
          </cell>
          <cell r="BW18">
            <v>0</v>
          </cell>
          <cell r="BX18">
            <v>-164000</v>
          </cell>
          <cell r="BY18">
            <v>1215705.3900000001</v>
          </cell>
          <cell r="CB18">
            <v>1761966.53</v>
          </cell>
          <cell r="CE18" t="str">
            <v>Y</v>
          </cell>
        </row>
        <row r="19">
          <cell r="B19" t="str">
            <v>29</v>
          </cell>
          <cell r="C19">
            <v>29</v>
          </cell>
          <cell r="D19" t="str">
            <v>Customer Demand</v>
          </cell>
          <cell r="E19" t="str">
            <v>Customer Substations</v>
          </cell>
          <cell r="I19" t="str">
            <v/>
          </cell>
          <cell r="K19" t="str">
            <v/>
          </cell>
          <cell r="N19" t="str">
            <v/>
          </cell>
          <cell r="O19" t="str">
            <v/>
          </cell>
          <cell r="P19" t="str">
            <v/>
          </cell>
          <cell r="Q19" t="str">
            <v/>
          </cell>
          <cell r="R19">
            <v>0</v>
          </cell>
          <cell r="S19">
            <v>0</v>
          </cell>
          <cell r="T19">
            <v>0</v>
          </cell>
          <cell r="U19">
            <v>0</v>
          </cell>
          <cell r="V19">
            <v>0</v>
          </cell>
          <cell r="W19">
            <v>0</v>
          </cell>
          <cell r="X19">
            <v>0</v>
          </cell>
          <cell r="Y19">
            <v>0</v>
          </cell>
          <cell r="Z19">
            <v>0</v>
          </cell>
          <cell r="AA19">
            <v>0</v>
          </cell>
          <cell r="AB19">
            <v>5</v>
          </cell>
          <cell r="AE19">
            <v>11</v>
          </cell>
          <cell r="AF19">
            <v>12</v>
          </cell>
          <cell r="AG19">
            <v>0</v>
          </cell>
          <cell r="AH19">
            <v>0</v>
          </cell>
          <cell r="AI19">
            <v>10.4</v>
          </cell>
          <cell r="AJ19">
            <v>28</v>
          </cell>
          <cell r="AK19">
            <v>1</v>
          </cell>
          <cell r="AN19">
            <v>0</v>
          </cell>
          <cell r="AO19">
            <v>0</v>
          </cell>
          <cell r="AP19">
            <v>0</v>
          </cell>
          <cell r="AQ19">
            <v>0</v>
          </cell>
          <cell r="AR19">
            <v>0</v>
          </cell>
          <cell r="AS19">
            <v>0</v>
          </cell>
          <cell r="AT19">
            <v>0</v>
          </cell>
          <cell r="AW19">
            <v>0.18720000000000001</v>
          </cell>
          <cell r="AX19">
            <v>1.56</v>
          </cell>
          <cell r="AY19">
            <v>8.4239999999999995</v>
          </cell>
          <cell r="AZ19">
            <v>2.4960000000000004</v>
          </cell>
          <cell r="BA19">
            <v>1.2480000000000002</v>
          </cell>
          <cell r="BD19">
            <v>0</v>
          </cell>
          <cell r="BE19">
            <v>0</v>
          </cell>
          <cell r="BF19">
            <v>0</v>
          </cell>
          <cell r="BG19">
            <v>0</v>
          </cell>
          <cell r="BH19">
            <v>6</v>
          </cell>
          <cell r="BI19">
            <v>0</v>
          </cell>
          <cell r="BJ19">
            <v>0</v>
          </cell>
          <cell r="BK19">
            <v>12</v>
          </cell>
          <cell r="BL19">
            <v>16</v>
          </cell>
          <cell r="BM19">
            <v>2</v>
          </cell>
          <cell r="BN19">
            <v>0</v>
          </cell>
          <cell r="BO19">
            <v>9</v>
          </cell>
          <cell r="BR19">
            <v>3452.45</v>
          </cell>
          <cell r="BS19">
            <v>1326.1599999999999</v>
          </cell>
          <cell r="BT19">
            <v>1184</v>
          </cell>
          <cell r="BU19">
            <v>6895.9</v>
          </cell>
          <cell r="BV19">
            <v>8509</v>
          </cell>
          <cell r="BW19">
            <v>0</v>
          </cell>
          <cell r="BX19">
            <v>-27653</v>
          </cell>
          <cell r="BY19">
            <v>-6285.49</v>
          </cell>
          <cell r="CB19">
            <v>1755681.04</v>
          </cell>
          <cell r="CE19" t="str">
            <v>Y</v>
          </cell>
        </row>
        <row r="20">
          <cell r="B20" t="str">
            <v>36</v>
          </cell>
          <cell r="C20">
            <v>36</v>
          </cell>
          <cell r="D20" t="str">
            <v>Customer Demand</v>
          </cell>
          <cell r="E20" t="str">
            <v>Subdivision Development</v>
          </cell>
          <cell r="I20" t="str">
            <v/>
          </cell>
          <cell r="K20" t="str">
            <v/>
          </cell>
          <cell r="N20" t="str">
            <v/>
          </cell>
          <cell r="O20" t="str">
            <v/>
          </cell>
          <cell r="P20" t="str">
            <v/>
          </cell>
          <cell r="Q20" t="str">
            <v/>
          </cell>
          <cell r="R20">
            <v>0</v>
          </cell>
          <cell r="S20">
            <v>0</v>
          </cell>
          <cell r="T20">
            <v>0</v>
          </cell>
          <cell r="U20">
            <v>0</v>
          </cell>
          <cell r="V20">
            <v>0</v>
          </cell>
          <cell r="W20">
            <v>0</v>
          </cell>
          <cell r="X20">
            <v>0</v>
          </cell>
          <cell r="Y20">
            <v>0</v>
          </cell>
          <cell r="Z20">
            <v>0</v>
          </cell>
          <cell r="AA20">
            <v>0</v>
          </cell>
          <cell r="AB20">
            <v>5</v>
          </cell>
          <cell r="AE20">
            <v>96.649999999999991</v>
          </cell>
          <cell r="AF20">
            <v>304</v>
          </cell>
          <cell r="AG20">
            <v>107.989</v>
          </cell>
          <cell r="AH20">
            <v>143.989</v>
          </cell>
          <cell r="AI20">
            <v>236.8</v>
          </cell>
          <cell r="AJ20">
            <v>656</v>
          </cell>
          <cell r="AK20">
            <v>13</v>
          </cell>
          <cell r="AN20">
            <v>0</v>
          </cell>
          <cell r="AO20">
            <v>0</v>
          </cell>
          <cell r="AP20">
            <v>0</v>
          </cell>
          <cell r="AQ20">
            <v>0</v>
          </cell>
          <cell r="AR20">
            <v>0</v>
          </cell>
          <cell r="AS20">
            <v>0</v>
          </cell>
          <cell r="AT20">
            <v>0</v>
          </cell>
          <cell r="AW20">
            <v>4.6752840000000004</v>
          </cell>
          <cell r="AX20">
            <v>38.960700000000003</v>
          </cell>
          <cell r="AY20">
            <v>210.38777999999999</v>
          </cell>
          <cell r="AZ20">
            <v>62.337120000000006</v>
          </cell>
          <cell r="BA20">
            <v>31.168560000000003</v>
          </cell>
          <cell r="BD20">
            <v>0</v>
          </cell>
          <cell r="BE20">
            <v>0</v>
          </cell>
          <cell r="BF20">
            <v>83.989000000000004</v>
          </cell>
          <cell r="BG20">
            <v>0</v>
          </cell>
          <cell r="BH20">
            <v>290</v>
          </cell>
          <cell r="BI20">
            <v>0</v>
          </cell>
          <cell r="BJ20">
            <v>0</v>
          </cell>
          <cell r="BK20">
            <v>372</v>
          </cell>
          <cell r="BL20">
            <v>568</v>
          </cell>
          <cell r="BM20">
            <v>26</v>
          </cell>
          <cell r="BN20">
            <v>0</v>
          </cell>
          <cell r="BO20">
            <v>280</v>
          </cell>
          <cell r="BR20">
            <v>86396.920000000013</v>
          </cell>
          <cell r="BS20">
            <v>33120.39</v>
          </cell>
          <cell r="BT20">
            <v>40693.78</v>
          </cell>
          <cell r="BU20">
            <v>119002</v>
          </cell>
          <cell r="BV20">
            <v>12300</v>
          </cell>
          <cell r="BW20">
            <v>0</v>
          </cell>
          <cell r="BX20">
            <v>-50000</v>
          </cell>
          <cell r="BY20">
            <v>241513.09000000003</v>
          </cell>
          <cell r="CB20">
            <v>1997194.1300000001</v>
          </cell>
          <cell r="CE20" t="str">
            <v>Y</v>
          </cell>
        </row>
        <row r="21">
          <cell r="B21" t="str">
            <v>06</v>
          </cell>
          <cell r="C21">
            <v>6</v>
          </cell>
          <cell r="D21" t="str">
            <v>Customer Demand / Capacity / Security</v>
          </cell>
          <cell r="E21" t="str">
            <v>VSM91 and VSM92 NRH and Load Relief</v>
          </cell>
          <cell r="I21" t="str">
            <v/>
          </cell>
          <cell r="J21" t="str">
            <v>Niagara Hospital Feeder</v>
          </cell>
          <cell r="K21" t="str">
            <v/>
          </cell>
          <cell r="N21" t="str">
            <v/>
          </cell>
          <cell r="O21" t="str">
            <v/>
          </cell>
          <cell r="P21" t="str">
            <v/>
          </cell>
          <cell r="Q21" t="str">
            <v/>
          </cell>
          <cell r="R21">
            <v>0</v>
          </cell>
          <cell r="S21">
            <v>0</v>
          </cell>
          <cell r="T21">
            <v>0</v>
          </cell>
          <cell r="U21">
            <v>0</v>
          </cell>
          <cell r="V21">
            <v>0</v>
          </cell>
          <cell r="W21">
            <v>0</v>
          </cell>
          <cell r="X21">
            <v>0</v>
          </cell>
          <cell r="Y21">
            <v>0</v>
          </cell>
          <cell r="Z21">
            <v>0</v>
          </cell>
          <cell r="AA21">
            <v>0</v>
          </cell>
          <cell r="AB21">
            <v>5</v>
          </cell>
          <cell r="AE21">
            <v>1.7000000000000002</v>
          </cell>
          <cell r="AF21">
            <v>0</v>
          </cell>
          <cell r="AG21">
            <v>44</v>
          </cell>
          <cell r="AH21">
            <v>74</v>
          </cell>
          <cell r="AI21">
            <v>24</v>
          </cell>
          <cell r="AJ21">
            <v>40</v>
          </cell>
          <cell r="AK21">
            <v>0</v>
          </cell>
          <cell r="AN21">
            <v>1107.3000000000002</v>
          </cell>
          <cell r="AO21">
            <v>2386.75</v>
          </cell>
          <cell r="AP21">
            <v>10075.799999999999</v>
          </cell>
          <cell r="AQ21">
            <v>2782.4800000000005</v>
          </cell>
          <cell r="AR21">
            <v>0</v>
          </cell>
          <cell r="AS21">
            <v>481</v>
          </cell>
          <cell r="AT21">
            <v>180</v>
          </cell>
          <cell r="AW21">
            <v>51.591089999999994</v>
          </cell>
          <cell r="AX21">
            <v>429.92574999999999</v>
          </cell>
          <cell r="AY21">
            <v>2321.5990499999998</v>
          </cell>
          <cell r="AZ21">
            <v>687.88120000000004</v>
          </cell>
          <cell r="BA21">
            <v>343.94060000000002</v>
          </cell>
          <cell r="BD21">
            <v>2417.75</v>
          </cell>
          <cell r="BE21">
            <v>0</v>
          </cell>
          <cell r="BF21">
            <v>24</v>
          </cell>
          <cell r="BG21">
            <v>520</v>
          </cell>
          <cell r="BH21">
            <v>1794.9</v>
          </cell>
          <cell r="BI21">
            <v>0</v>
          </cell>
          <cell r="BJ21">
            <v>140</v>
          </cell>
          <cell r="BK21">
            <v>40</v>
          </cell>
          <cell r="BL21">
            <v>2282.08</v>
          </cell>
          <cell r="BM21">
            <v>350.8</v>
          </cell>
          <cell r="BN21">
            <v>313.5</v>
          </cell>
          <cell r="BO21">
            <v>0</v>
          </cell>
          <cell r="BR21">
            <v>1032868.9</v>
          </cell>
          <cell r="BS21">
            <v>365478.76</v>
          </cell>
          <cell r="BT21">
            <v>219171.86</v>
          </cell>
          <cell r="BU21">
            <v>612774.5</v>
          </cell>
          <cell r="BV21">
            <v>76000</v>
          </cell>
          <cell r="BW21">
            <v>0</v>
          </cell>
          <cell r="BX21">
            <v>0</v>
          </cell>
          <cell r="BY21">
            <v>2306294.0200000005</v>
          </cell>
          <cell r="CB21">
            <v>4303488.1500000004</v>
          </cell>
          <cell r="CE21" t="str">
            <v>Y</v>
          </cell>
        </row>
        <row r="22">
          <cell r="B22" t="str">
            <v>08</v>
          </cell>
          <cell r="C22">
            <v>8</v>
          </cell>
          <cell r="D22" t="str">
            <v>Renewal</v>
          </cell>
          <cell r="E22" t="str">
            <v>Taylor SS 2/3</v>
          </cell>
          <cell r="G22" t="str">
            <v>Station Tx</v>
          </cell>
          <cell r="H22">
            <v>1950</v>
          </cell>
          <cell r="I22">
            <v>60</v>
          </cell>
          <cell r="J22" t="str">
            <v>Phase 2 of Renewal Plan</v>
          </cell>
          <cell r="K22">
            <v>10</v>
          </cell>
          <cell r="L22">
            <v>12</v>
          </cell>
          <cell r="M22">
            <v>1000</v>
          </cell>
          <cell r="N22">
            <v>5.1724137931034482E-2</v>
          </cell>
          <cell r="O22">
            <v>10</v>
          </cell>
          <cell r="P22">
            <v>100</v>
          </cell>
          <cell r="Q22">
            <v>4.9979671518304992E-2</v>
          </cell>
          <cell r="R22">
            <v>2</v>
          </cell>
          <cell r="S22">
            <v>0</v>
          </cell>
          <cell r="T22">
            <v>0</v>
          </cell>
          <cell r="U22">
            <v>12000</v>
          </cell>
          <cell r="V22">
            <v>0</v>
          </cell>
          <cell r="W22">
            <v>12000</v>
          </cell>
          <cell r="X22">
            <v>11.995121164393199</v>
          </cell>
          <cell r="Y22">
            <v>0</v>
          </cell>
          <cell r="Z22">
            <v>0</v>
          </cell>
          <cell r="AA22">
            <v>0</v>
          </cell>
          <cell r="AB22">
            <v>5</v>
          </cell>
          <cell r="AE22">
            <v>0</v>
          </cell>
          <cell r="AF22">
            <v>0</v>
          </cell>
          <cell r="AG22">
            <v>0</v>
          </cell>
          <cell r="AH22">
            <v>0</v>
          </cell>
          <cell r="AI22">
            <v>0</v>
          </cell>
          <cell r="AJ22">
            <v>0</v>
          </cell>
          <cell r="AK22">
            <v>0</v>
          </cell>
          <cell r="AN22">
            <v>934</v>
          </cell>
          <cell r="AO22">
            <v>2249.5</v>
          </cell>
          <cell r="AP22">
            <v>7136</v>
          </cell>
          <cell r="AQ22">
            <v>2493.86</v>
          </cell>
          <cell r="AR22">
            <v>0</v>
          </cell>
          <cell r="AS22">
            <v>595</v>
          </cell>
          <cell r="AT22">
            <v>200</v>
          </cell>
          <cell r="AW22">
            <v>28.577556000000001</v>
          </cell>
          <cell r="AX22">
            <v>238.14630000000002</v>
          </cell>
          <cell r="AY22">
            <v>1285.9900200000002</v>
          </cell>
          <cell r="AZ22">
            <v>381.03408000000007</v>
          </cell>
          <cell r="BA22">
            <v>190.51704000000004</v>
          </cell>
          <cell r="BD22">
            <v>2247.8249999999998</v>
          </cell>
          <cell r="BE22">
            <v>0</v>
          </cell>
          <cell r="BF22">
            <v>0</v>
          </cell>
          <cell r="BG22">
            <v>700</v>
          </cell>
          <cell r="BH22">
            <v>1884</v>
          </cell>
          <cell r="BI22">
            <v>0</v>
          </cell>
          <cell r="BJ22">
            <v>250</v>
          </cell>
          <cell r="BK22">
            <v>0</v>
          </cell>
          <cell r="BL22">
            <v>1793.8600000000001</v>
          </cell>
          <cell r="BM22">
            <v>476</v>
          </cell>
          <cell r="BN22">
            <v>173.25</v>
          </cell>
          <cell r="BO22">
            <v>0</v>
          </cell>
          <cell r="BR22">
            <v>802492.25000000012</v>
          </cell>
          <cell r="BS22">
            <v>202447.55000000002</v>
          </cell>
          <cell r="BT22">
            <v>212738.66999999998</v>
          </cell>
          <cell r="BU22">
            <v>620135</v>
          </cell>
          <cell r="BV22">
            <v>163000</v>
          </cell>
          <cell r="BW22">
            <v>0</v>
          </cell>
          <cell r="BX22">
            <v>0</v>
          </cell>
          <cell r="BY22">
            <v>2000813.4700000002</v>
          </cell>
          <cell r="CB22">
            <v>6304301.620000001</v>
          </cell>
          <cell r="CE22" t="str">
            <v>Y</v>
          </cell>
        </row>
        <row r="23">
          <cell r="B23" t="str">
            <v>14</v>
          </cell>
          <cell r="C23">
            <v>14</v>
          </cell>
          <cell r="D23" t="str">
            <v>Renewal</v>
          </cell>
          <cell r="E23" t="str">
            <v>Dwntn Net Conv 5 of 5</v>
          </cell>
          <cell r="G23" t="str">
            <v>Chamber Equipment</v>
          </cell>
          <cell r="H23">
            <v>1973</v>
          </cell>
          <cell r="I23">
            <v>37</v>
          </cell>
          <cell r="J23" t="str">
            <v>Final phase of Network conversion</v>
          </cell>
          <cell r="K23">
            <v>10</v>
          </cell>
          <cell r="L23">
            <v>12</v>
          </cell>
          <cell r="M23">
            <v>200</v>
          </cell>
          <cell r="N23">
            <v>1.0344827586206896E-2</v>
          </cell>
          <cell r="O23">
            <v>2</v>
          </cell>
          <cell r="P23">
            <v>20</v>
          </cell>
          <cell r="Q23">
            <v>1.9077373390984517E-2</v>
          </cell>
          <cell r="R23">
            <v>1</v>
          </cell>
          <cell r="S23">
            <v>0</v>
          </cell>
          <cell r="T23">
            <v>0</v>
          </cell>
          <cell r="U23">
            <v>2400</v>
          </cell>
          <cell r="V23">
            <v>0</v>
          </cell>
          <cell r="W23">
            <v>12000</v>
          </cell>
          <cell r="X23">
            <v>13.735708841508853</v>
          </cell>
          <cell r="Y23">
            <v>0</v>
          </cell>
          <cell r="Z23">
            <v>0</v>
          </cell>
          <cell r="AA23">
            <v>0</v>
          </cell>
          <cell r="AB23">
            <v>5</v>
          </cell>
          <cell r="AE23">
            <v>542.04999999999995</v>
          </cell>
          <cell r="AF23">
            <v>440</v>
          </cell>
          <cell r="AG23">
            <v>142.32999999999998</v>
          </cell>
          <cell r="AH23">
            <v>163</v>
          </cell>
          <cell r="AI23">
            <v>389.40000000000003</v>
          </cell>
          <cell r="AJ23">
            <v>1143.6600000000001</v>
          </cell>
          <cell r="AK23">
            <v>34</v>
          </cell>
          <cell r="AN23">
            <v>0</v>
          </cell>
          <cell r="AO23">
            <v>0</v>
          </cell>
          <cell r="AP23">
            <v>0</v>
          </cell>
          <cell r="AQ23">
            <v>0</v>
          </cell>
          <cell r="AR23">
            <v>0</v>
          </cell>
          <cell r="AS23">
            <v>0</v>
          </cell>
          <cell r="AT23">
            <v>0</v>
          </cell>
          <cell r="AW23">
            <v>8.5633200000000009</v>
          </cell>
          <cell r="AX23">
            <v>71.361000000000004</v>
          </cell>
          <cell r="AY23">
            <v>385.34940000000006</v>
          </cell>
          <cell r="AZ23">
            <v>114.17760000000001</v>
          </cell>
          <cell r="BA23">
            <v>57.088800000000006</v>
          </cell>
          <cell r="BD23">
            <v>0</v>
          </cell>
          <cell r="BE23">
            <v>0</v>
          </cell>
          <cell r="BF23">
            <v>92</v>
          </cell>
          <cell r="BG23">
            <v>0</v>
          </cell>
          <cell r="BH23">
            <v>292.66199999999998</v>
          </cell>
          <cell r="BI23">
            <v>0</v>
          </cell>
          <cell r="BJ23">
            <v>0</v>
          </cell>
          <cell r="BK23">
            <v>561.3309999999999</v>
          </cell>
          <cell r="BL23">
            <v>832.66200000000003</v>
          </cell>
          <cell r="BM23">
            <v>48</v>
          </cell>
          <cell r="BN23">
            <v>0</v>
          </cell>
          <cell r="BO23">
            <v>330</v>
          </cell>
          <cell r="BR23">
            <v>162012.50000000003</v>
          </cell>
          <cell r="BS23">
            <v>60663.79</v>
          </cell>
          <cell r="BT23">
            <v>57843.06</v>
          </cell>
          <cell r="BU23">
            <v>650309</v>
          </cell>
          <cell r="BV23">
            <v>117534</v>
          </cell>
          <cell r="BW23">
            <v>0</v>
          </cell>
          <cell r="BX23">
            <v>0</v>
          </cell>
          <cell r="BY23">
            <v>1048362.3500000001</v>
          </cell>
          <cell r="CB23">
            <v>7352663.9700000007</v>
          </cell>
          <cell r="CE23" t="str">
            <v>Y</v>
          </cell>
        </row>
        <row r="24">
          <cell r="B24" t="str">
            <v>27</v>
          </cell>
          <cell r="C24">
            <v>27</v>
          </cell>
          <cell r="D24" t="str">
            <v>Renewal</v>
          </cell>
          <cell r="E24" t="str">
            <v>Overhead Renewal</v>
          </cell>
          <cell r="I24" t="str">
            <v/>
          </cell>
          <cell r="J24" t="str">
            <v>Reactive Renewal</v>
          </cell>
          <cell r="K24" t="str">
            <v/>
          </cell>
          <cell r="N24" t="str">
            <v/>
          </cell>
          <cell r="O24" t="str">
            <v/>
          </cell>
          <cell r="P24" t="str">
            <v/>
          </cell>
          <cell r="Q24" t="str">
            <v/>
          </cell>
          <cell r="R24">
            <v>0</v>
          </cell>
          <cell r="S24">
            <v>0</v>
          </cell>
          <cell r="T24">
            <v>0</v>
          </cell>
          <cell r="U24">
            <v>0</v>
          </cell>
          <cell r="V24">
            <v>0</v>
          </cell>
          <cell r="W24">
            <v>0</v>
          </cell>
          <cell r="X24">
            <v>0</v>
          </cell>
          <cell r="Y24">
            <v>0</v>
          </cell>
          <cell r="Z24">
            <v>0</v>
          </cell>
          <cell r="AA24">
            <v>0</v>
          </cell>
          <cell r="AB24">
            <v>5</v>
          </cell>
          <cell r="AE24">
            <v>0</v>
          </cell>
          <cell r="AF24">
            <v>0</v>
          </cell>
          <cell r="AG24">
            <v>0</v>
          </cell>
          <cell r="AH24">
            <v>0</v>
          </cell>
          <cell r="AI24">
            <v>0</v>
          </cell>
          <cell r="AJ24">
            <v>0</v>
          </cell>
          <cell r="AK24">
            <v>0</v>
          </cell>
          <cell r="AN24">
            <v>156.04999999999998</v>
          </cell>
          <cell r="AO24">
            <v>549.23</v>
          </cell>
          <cell r="AP24">
            <v>1184.8</v>
          </cell>
          <cell r="AQ24">
            <v>538.23</v>
          </cell>
          <cell r="AR24">
            <v>0</v>
          </cell>
          <cell r="AS24">
            <v>137.5</v>
          </cell>
          <cell r="AT24">
            <v>41.5</v>
          </cell>
          <cell r="AW24">
            <v>7.8219299999999992</v>
          </cell>
          <cell r="AX24">
            <v>65.182749999999999</v>
          </cell>
          <cell r="AY24">
            <v>351.98685</v>
          </cell>
          <cell r="AZ24">
            <v>104.2924</v>
          </cell>
          <cell r="BA24">
            <v>52.1462</v>
          </cell>
          <cell r="BD24">
            <v>548.5625</v>
          </cell>
          <cell r="BE24">
            <v>0</v>
          </cell>
          <cell r="BF24">
            <v>0</v>
          </cell>
          <cell r="BG24">
            <v>170</v>
          </cell>
          <cell r="BH24">
            <v>437.9</v>
          </cell>
          <cell r="BI24">
            <v>0</v>
          </cell>
          <cell r="BJ24">
            <v>70</v>
          </cell>
          <cell r="BK24">
            <v>0</v>
          </cell>
          <cell r="BL24">
            <v>412.33</v>
          </cell>
          <cell r="BM24">
            <v>121.6</v>
          </cell>
          <cell r="BN24">
            <v>4.125</v>
          </cell>
          <cell r="BO24">
            <v>0</v>
          </cell>
          <cell r="BR24">
            <v>151911.38</v>
          </cell>
          <cell r="BS24">
            <v>55411.68</v>
          </cell>
          <cell r="BT24">
            <v>50572.44</v>
          </cell>
          <cell r="BU24">
            <v>173817.5</v>
          </cell>
          <cell r="BV24">
            <v>29500</v>
          </cell>
          <cell r="BW24">
            <v>0</v>
          </cell>
          <cell r="BX24">
            <v>0</v>
          </cell>
          <cell r="BY24">
            <v>461212.99999999988</v>
          </cell>
          <cell r="CB24">
            <v>7813876.9700000007</v>
          </cell>
          <cell r="CE24" t="str">
            <v>Y</v>
          </cell>
        </row>
        <row r="25">
          <cell r="B25" t="str">
            <v>28</v>
          </cell>
          <cell r="C25">
            <v>28</v>
          </cell>
          <cell r="D25" t="str">
            <v>Renewal</v>
          </cell>
          <cell r="E25" t="str">
            <v>Underground Renewal</v>
          </cell>
          <cell r="I25" t="str">
            <v/>
          </cell>
          <cell r="J25" t="str">
            <v>Reactive Renewal</v>
          </cell>
          <cell r="K25" t="str">
            <v/>
          </cell>
          <cell r="N25" t="str">
            <v/>
          </cell>
          <cell r="O25" t="str">
            <v/>
          </cell>
          <cell r="P25" t="str">
            <v/>
          </cell>
          <cell r="Q25" t="str">
            <v/>
          </cell>
          <cell r="R25">
            <v>0</v>
          </cell>
          <cell r="S25">
            <v>0</v>
          </cell>
          <cell r="T25">
            <v>0</v>
          </cell>
          <cell r="U25">
            <v>0</v>
          </cell>
          <cell r="V25">
            <v>0</v>
          </cell>
          <cell r="W25">
            <v>0</v>
          </cell>
          <cell r="X25">
            <v>0</v>
          </cell>
          <cell r="Y25">
            <v>0</v>
          </cell>
          <cell r="Z25">
            <v>0</v>
          </cell>
          <cell r="AA25">
            <v>0</v>
          </cell>
          <cell r="AB25">
            <v>5</v>
          </cell>
          <cell r="AE25">
            <v>208.7</v>
          </cell>
          <cell r="AF25">
            <v>170</v>
          </cell>
          <cell r="AG25">
            <v>178.65050000000002</v>
          </cell>
          <cell r="AH25">
            <v>205.31799999999998</v>
          </cell>
          <cell r="AI25">
            <v>225.4</v>
          </cell>
          <cell r="AJ25">
            <v>498.66500000000002</v>
          </cell>
          <cell r="AK25">
            <v>17</v>
          </cell>
          <cell r="AN25">
            <v>0</v>
          </cell>
          <cell r="AO25">
            <v>0</v>
          </cell>
          <cell r="AP25">
            <v>0</v>
          </cell>
          <cell r="AQ25">
            <v>0</v>
          </cell>
          <cell r="AR25">
            <v>0</v>
          </cell>
          <cell r="AS25">
            <v>0</v>
          </cell>
          <cell r="AT25">
            <v>0</v>
          </cell>
          <cell r="AW25">
            <v>4.5112005000000002</v>
          </cell>
          <cell r="AX25">
            <v>37.593337500000004</v>
          </cell>
          <cell r="AY25">
            <v>203.00402250000002</v>
          </cell>
          <cell r="AZ25">
            <v>60.149340000000009</v>
          </cell>
          <cell r="BA25">
            <v>30.074670000000005</v>
          </cell>
          <cell r="BD25">
            <v>0</v>
          </cell>
          <cell r="BE25">
            <v>0</v>
          </cell>
          <cell r="BF25">
            <v>121.327</v>
          </cell>
          <cell r="BG25">
            <v>0</v>
          </cell>
          <cell r="BH25">
            <v>148.66129999999998</v>
          </cell>
          <cell r="BI25">
            <v>0</v>
          </cell>
          <cell r="BJ25">
            <v>0</v>
          </cell>
          <cell r="BK25">
            <v>328.33</v>
          </cell>
          <cell r="BL25">
            <v>338.661</v>
          </cell>
          <cell r="BM25">
            <v>29</v>
          </cell>
          <cell r="BN25">
            <v>0</v>
          </cell>
          <cell r="BO25">
            <v>126.5</v>
          </cell>
          <cell r="BR25">
            <v>86418.270000000019</v>
          </cell>
          <cell r="BS25">
            <v>31957.99</v>
          </cell>
          <cell r="BT25">
            <v>30304.51</v>
          </cell>
          <cell r="BU25">
            <v>235321.5</v>
          </cell>
          <cell r="BV25">
            <v>28325</v>
          </cell>
          <cell r="BW25">
            <v>0</v>
          </cell>
          <cell r="BX25">
            <v>0</v>
          </cell>
          <cell r="BY25">
            <v>412327.26999999996</v>
          </cell>
          <cell r="CB25">
            <v>8226204.2400000002</v>
          </cell>
          <cell r="CE25" t="str">
            <v>Y</v>
          </cell>
        </row>
        <row r="26">
          <cell r="B26" t="str">
            <v>25</v>
          </cell>
          <cell r="C26">
            <v>25</v>
          </cell>
          <cell r="D26" t="str">
            <v>Renewal</v>
          </cell>
          <cell r="E26" t="str">
            <v>Pole Residual Replacement</v>
          </cell>
          <cell r="I26" t="str">
            <v/>
          </cell>
          <cell r="J26" t="str">
            <v>Poles to be repaired based on testing (Year/Customers/Time inflated)</v>
          </cell>
          <cell r="K26" t="str">
            <v/>
          </cell>
          <cell r="N26" t="str">
            <v/>
          </cell>
          <cell r="O26" t="str">
            <v/>
          </cell>
          <cell r="P26" t="str">
            <v/>
          </cell>
          <cell r="Q26" t="str">
            <v/>
          </cell>
          <cell r="R26">
            <v>0</v>
          </cell>
          <cell r="S26">
            <v>0</v>
          </cell>
          <cell r="T26">
            <v>0</v>
          </cell>
          <cell r="U26">
            <v>0</v>
          </cell>
          <cell r="V26">
            <v>0</v>
          </cell>
          <cell r="W26">
            <v>0</v>
          </cell>
          <cell r="X26">
            <v>0</v>
          </cell>
          <cell r="Y26">
            <v>0</v>
          </cell>
          <cell r="Z26">
            <v>0</v>
          </cell>
          <cell r="AA26">
            <v>0</v>
          </cell>
          <cell r="AB26">
            <v>5</v>
          </cell>
          <cell r="AE26">
            <v>0</v>
          </cell>
          <cell r="AF26">
            <v>0</v>
          </cell>
          <cell r="AG26">
            <v>0</v>
          </cell>
          <cell r="AH26">
            <v>0</v>
          </cell>
          <cell r="AI26">
            <v>0</v>
          </cell>
          <cell r="AJ26">
            <v>0</v>
          </cell>
          <cell r="AK26">
            <v>0</v>
          </cell>
          <cell r="AN26">
            <v>90</v>
          </cell>
          <cell r="AO26">
            <v>240</v>
          </cell>
          <cell r="AP26">
            <v>480</v>
          </cell>
          <cell r="AQ26">
            <v>360</v>
          </cell>
          <cell r="AR26">
            <v>0</v>
          </cell>
          <cell r="AS26">
            <v>120</v>
          </cell>
          <cell r="AT26">
            <v>30</v>
          </cell>
          <cell r="AW26">
            <v>3.96</v>
          </cell>
          <cell r="AX26">
            <v>33</v>
          </cell>
          <cell r="AY26">
            <v>178.2</v>
          </cell>
          <cell r="AZ26">
            <v>52.800000000000004</v>
          </cell>
          <cell r="BA26">
            <v>26.400000000000002</v>
          </cell>
          <cell r="BD26">
            <v>240</v>
          </cell>
          <cell r="BE26">
            <v>0</v>
          </cell>
          <cell r="BF26">
            <v>0</v>
          </cell>
          <cell r="BG26">
            <v>120</v>
          </cell>
          <cell r="BH26">
            <v>240</v>
          </cell>
          <cell r="BI26">
            <v>0</v>
          </cell>
          <cell r="BJ26">
            <v>0</v>
          </cell>
          <cell r="BK26">
            <v>0</v>
          </cell>
          <cell r="BL26">
            <v>240</v>
          </cell>
          <cell r="BM26">
            <v>90</v>
          </cell>
          <cell r="BN26">
            <v>0</v>
          </cell>
          <cell r="BO26">
            <v>0</v>
          </cell>
          <cell r="BR26">
            <v>72462.77</v>
          </cell>
          <cell r="BS26">
            <v>28053.210000000003</v>
          </cell>
          <cell r="BT26">
            <v>27870</v>
          </cell>
          <cell r="BU26">
            <v>108000</v>
          </cell>
          <cell r="BV26">
            <v>26700</v>
          </cell>
          <cell r="BW26">
            <v>0</v>
          </cell>
          <cell r="BX26">
            <v>0</v>
          </cell>
          <cell r="BY26">
            <v>263085.98000000004</v>
          </cell>
          <cell r="CB26">
            <v>8489290.2200000007</v>
          </cell>
          <cell r="CE26" t="str">
            <v>Y</v>
          </cell>
        </row>
        <row r="27">
          <cell r="B27" t="str">
            <v>10</v>
          </cell>
          <cell r="C27">
            <v>10</v>
          </cell>
          <cell r="D27" t="str">
            <v>Renewal</v>
          </cell>
          <cell r="E27" t="str">
            <v>Defective Tx Replacement</v>
          </cell>
          <cell r="I27" t="str">
            <v/>
          </cell>
          <cell r="J27" t="str">
            <v>Transformers required to be replaced due to testing (Year/Customers/Time inflated)</v>
          </cell>
          <cell r="K27" t="str">
            <v/>
          </cell>
          <cell r="N27" t="str">
            <v/>
          </cell>
          <cell r="O27" t="str">
            <v/>
          </cell>
          <cell r="P27" t="str">
            <v/>
          </cell>
          <cell r="Q27" t="str">
            <v/>
          </cell>
          <cell r="R27">
            <v>0</v>
          </cell>
          <cell r="S27">
            <v>0</v>
          </cell>
          <cell r="T27">
            <v>0</v>
          </cell>
          <cell r="U27">
            <v>0</v>
          </cell>
          <cell r="V27">
            <v>0</v>
          </cell>
          <cell r="W27">
            <v>0</v>
          </cell>
          <cell r="X27">
            <v>0</v>
          </cell>
          <cell r="Y27">
            <v>0</v>
          </cell>
          <cell r="Z27">
            <v>0</v>
          </cell>
          <cell r="AA27">
            <v>0</v>
          </cell>
          <cell r="AB27">
            <v>5</v>
          </cell>
          <cell r="AE27">
            <v>33.28</v>
          </cell>
          <cell r="AF27">
            <v>48</v>
          </cell>
          <cell r="AG27">
            <v>101.188</v>
          </cell>
          <cell r="AH27">
            <v>117.988</v>
          </cell>
          <cell r="AI27">
            <v>67.44</v>
          </cell>
          <cell r="AJ27">
            <v>118.4</v>
          </cell>
          <cell r="AK27">
            <v>12</v>
          </cell>
          <cell r="AN27">
            <v>0</v>
          </cell>
          <cell r="AO27">
            <v>0</v>
          </cell>
          <cell r="AP27">
            <v>0</v>
          </cell>
          <cell r="AQ27">
            <v>0</v>
          </cell>
          <cell r="AR27">
            <v>0</v>
          </cell>
          <cell r="AS27">
            <v>0</v>
          </cell>
          <cell r="AT27">
            <v>0</v>
          </cell>
          <cell r="AW27">
            <v>1.4948880000000002</v>
          </cell>
          <cell r="AX27">
            <v>12.457400000000002</v>
          </cell>
          <cell r="AY27">
            <v>67.269960000000012</v>
          </cell>
          <cell r="AZ27">
            <v>19.931840000000005</v>
          </cell>
          <cell r="BA27">
            <v>9.9659200000000023</v>
          </cell>
          <cell r="BD27">
            <v>0</v>
          </cell>
          <cell r="BE27">
            <v>0</v>
          </cell>
          <cell r="BF27">
            <v>89.988</v>
          </cell>
          <cell r="BG27">
            <v>0</v>
          </cell>
          <cell r="BH27">
            <v>23.200000000000003</v>
          </cell>
          <cell r="BI27">
            <v>0</v>
          </cell>
          <cell r="BJ27">
            <v>0</v>
          </cell>
          <cell r="BK27">
            <v>100.4</v>
          </cell>
          <cell r="BL27">
            <v>59.2</v>
          </cell>
          <cell r="BM27">
            <v>18</v>
          </cell>
          <cell r="BN27">
            <v>0</v>
          </cell>
          <cell r="BO27">
            <v>30</v>
          </cell>
          <cell r="BR27">
            <v>29284.18</v>
          </cell>
          <cell r="BS27">
            <v>10590.01</v>
          </cell>
          <cell r="BT27">
            <v>8990.9599999999991</v>
          </cell>
          <cell r="BU27">
            <v>129884</v>
          </cell>
          <cell r="BV27">
            <v>6300</v>
          </cell>
          <cell r="BW27">
            <v>0</v>
          </cell>
          <cell r="BX27">
            <v>0</v>
          </cell>
          <cell r="BY27">
            <v>185049.15000000002</v>
          </cell>
          <cell r="CB27">
            <v>8674339.370000001</v>
          </cell>
          <cell r="CE27" t="str">
            <v>Y</v>
          </cell>
        </row>
        <row r="28">
          <cell r="B28" t="str">
            <v>26</v>
          </cell>
          <cell r="C28">
            <v>26</v>
          </cell>
          <cell r="D28" t="str">
            <v>Roadway Reconstruction</v>
          </cell>
          <cell r="E28" t="str">
            <v>City Relocations</v>
          </cell>
          <cell r="G28" t="str">
            <v>Poles</v>
          </cell>
          <cell r="H28">
            <v>1920</v>
          </cell>
          <cell r="I28">
            <v>90</v>
          </cell>
          <cell r="J28" t="str">
            <v>Required Project for City</v>
          </cell>
          <cell r="K28">
            <v>10</v>
          </cell>
          <cell r="L28">
            <v>12</v>
          </cell>
          <cell r="M28">
            <v>1000</v>
          </cell>
          <cell r="N28">
            <v>5.1724137931034482E-2</v>
          </cell>
          <cell r="O28">
            <v>10</v>
          </cell>
          <cell r="P28">
            <v>100</v>
          </cell>
          <cell r="Q28">
            <v>0.23375976803176687</v>
          </cell>
          <cell r="R28">
            <v>5</v>
          </cell>
          <cell r="S28">
            <v>0</v>
          </cell>
          <cell r="T28">
            <v>0</v>
          </cell>
          <cell r="U28">
            <v>12000</v>
          </cell>
          <cell r="V28">
            <v>0</v>
          </cell>
          <cell r="W28">
            <v>12000</v>
          </cell>
          <cell r="X28">
            <v>56.102344327624046</v>
          </cell>
          <cell r="Y28">
            <v>1</v>
          </cell>
          <cell r="Z28">
            <v>0</v>
          </cell>
          <cell r="AA28">
            <v>0</v>
          </cell>
          <cell r="AB28">
            <v>5</v>
          </cell>
          <cell r="AE28">
            <v>0</v>
          </cell>
          <cell r="AF28">
            <v>0</v>
          </cell>
          <cell r="AG28">
            <v>0</v>
          </cell>
          <cell r="AH28">
            <v>0</v>
          </cell>
          <cell r="AI28">
            <v>0</v>
          </cell>
          <cell r="AJ28">
            <v>0</v>
          </cell>
          <cell r="AK28">
            <v>0</v>
          </cell>
          <cell r="AN28">
            <v>152</v>
          </cell>
          <cell r="AO28">
            <v>495.2</v>
          </cell>
          <cell r="AP28">
            <v>990.4</v>
          </cell>
          <cell r="AQ28">
            <v>555.20000000000005</v>
          </cell>
          <cell r="AR28">
            <v>0</v>
          </cell>
          <cell r="AS28">
            <v>148</v>
          </cell>
          <cell r="AT28">
            <v>45</v>
          </cell>
          <cell r="AW28">
            <v>7.1574000000000009</v>
          </cell>
          <cell r="AX28">
            <v>59.64500000000001</v>
          </cell>
          <cell r="AY28">
            <v>322.08300000000008</v>
          </cell>
          <cell r="AZ28">
            <v>95.432000000000016</v>
          </cell>
          <cell r="BA28">
            <v>47.716000000000008</v>
          </cell>
          <cell r="BD28">
            <v>495.2</v>
          </cell>
          <cell r="BE28">
            <v>0</v>
          </cell>
          <cell r="BF28">
            <v>0</v>
          </cell>
          <cell r="BG28">
            <v>185</v>
          </cell>
          <cell r="BH28">
            <v>483.2</v>
          </cell>
          <cell r="BI28">
            <v>0</v>
          </cell>
          <cell r="BJ28">
            <v>91</v>
          </cell>
          <cell r="BK28">
            <v>0</v>
          </cell>
          <cell r="BL28">
            <v>360</v>
          </cell>
          <cell r="BM28">
            <v>127</v>
          </cell>
          <cell r="BN28">
            <v>0</v>
          </cell>
          <cell r="BO28">
            <v>0</v>
          </cell>
          <cell r="BR28">
            <v>136799.36000000002</v>
          </cell>
          <cell r="BS28">
            <v>50704.049999999996</v>
          </cell>
          <cell r="BT28">
            <v>49022.2</v>
          </cell>
          <cell r="BU28">
            <v>142650</v>
          </cell>
          <cell r="BV28">
            <v>48614</v>
          </cell>
          <cell r="BW28">
            <v>0</v>
          </cell>
          <cell r="BX28">
            <v>0</v>
          </cell>
          <cell r="BY28">
            <v>427789.60999999993</v>
          </cell>
          <cell r="CB28">
            <v>9102128.9800000004</v>
          </cell>
          <cell r="CE28" t="str">
            <v>Y</v>
          </cell>
        </row>
        <row r="29">
          <cell r="B29" t="str">
            <v>35</v>
          </cell>
          <cell r="C29">
            <v>35</v>
          </cell>
          <cell r="D29" t="str">
            <v>Safety</v>
          </cell>
          <cell r="E29" t="str">
            <v>Secondary Pedestals ph 1 of 10</v>
          </cell>
          <cell r="G29">
            <v>0</v>
          </cell>
          <cell r="H29">
            <v>0</v>
          </cell>
          <cell r="I29">
            <v>2010</v>
          </cell>
          <cell r="J29" t="str">
            <v>Safety Project</v>
          </cell>
          <cell r="K29">
            <v>10</v>
          </cell>
          <cell r="L29">
            <v>0</v>
          </cell>
          <cell r="M29">
            <v>0</v>
          </cell>
          <cell r="N29">
            <v>0</v>
          </cell>
          <cell r="O29">
            <v>0.1</v>
          </cell>
          <cell r="P29">
            <v>1</v>
          </cell>
          <cell r="Q29">
            <v>0.01</v>
          </cell>
          <cell r="R29">
            <v>1</v>
          </cell>
          <cell r="S29">
            <v>0</v>
          </cell>
          <cell r="T29">
            <v>0</v>
          </cell>
          <cell r="U29">
            <v>0</v>
          </cell>
          <cell r="V29">
            <v>0</v>
          </cell>
          <cell r="W29">
            <v>0</v>
          </cell>
          <cell r="X29">
            <v>0</v>
          </cell>
          <cell r="Y29">
            <v>0</v>
          </cell>
          <cell r="Z29">
            <v>0</v>
          </cell>
          <cell r="AA29">
            <v>0</v>
          </cell>
          <cell r="AB29">
            <v>5</v>
          </cell>
          <cell r="AE29">
            <v>0</v>
          </cell>
          <cell r="AF29">
            <v>0</v>
          </cell>
          <cell r="AG29">
            <v>0</v>
          </cell>
          <cell r="AH29">
            <v>0</v>
          </cell>
          <cell r="AI29">
            <v>0</v>
          </cell>
          <cell r="AJ29">
            <v>0</v>
          </cell>
          <cell r="AK29">
            <v>0</v>
          </cell>
          <cell r="AN29">
            <v>0</v>
          </cell>
          <cell r="AO29">
            <v>0</v>
          </cell>
          <cell r="AP29">
            <v>0</v>
          </cell>
          <cell r="AQ29">
            <v>0</v>
          </cell>
          <cell r="AR29">
            <v>0</v>
          </cell>
          <cell r="AS29">
            <v>0</v>
          </cell>
          <cell r="AT29">
            <v>0</v>
          </cell>
          <cell r="AW29">
            <v>0</v>
          </cell>
          <cell r="AX29">
            <v>0</v>
          </cell>
          <cell r="AY29">
            <v>0</v>
          </cell>
          <cell r="AZ29">
            <v>0</v>
          </cell>
          <cell r="BA29">
            <v>0</v>
          </cell>
          <cell r="BD29">
            <v>0</v>
          </cell>
          <cell r="BE29">
            <v>0</v>
          </cell>
          <cell r="BF29">
            <v>0</v>
          </cell>
          <cell r="BG29">
            <v>0</v>
          </cell>
          <cell r="BH29">
            <v>0</v>
          </cell>
          <cell r="BI29">
            <v>0</v>
          </cell>
          <cell r="BJ29">
            <v>0</v>
          </cell>
          <cell r="BK29">
            <v>0</v>
          </cell>
          <cell r="BL29">
            <v>0</v>
          </cell>
          <cell r="BM29">
            <v>0</v>
          </cell>
          <cell r="BN29">
            <v>0</v>
          </cell>
          <cell r="BO29">
            <v>0</v>
          </cell>
          <cell r="BR29">
            <v>0</v>
          </cell>
          <cell r="BS29">
            <v>0</v>
          </cell>
          <cell r="BT29">
            <v>0</v>
          </cell>
          <cell r="BU29">
            <v>0</v>
          </cell>
          <cell r="BV29">
            <v>100000</v>
          </cell>
          <cell r="BW29">
            <v>0</v>
          </cell>
          <cell r="BX29">
            <v>0</v>
          </cell>
          <cell r="BY29">
            <v>100000</v>
          </cell>
          <cell r="CB29">
            <v>9202128.9800000004</v>
          </cell>
          <cell r="CE29" t="str">
            <v>Y</v>
          </cell>
        </row>
        <row r="30">
          <cell r="B30" t="str">
            <v>23</v>
          </cell>
          <cell r="C30">
            <v>23</v>
          </cell>
          <cell r="D30" t="str">
            <v>Tx Expansion</v>
          </cell>
          <cell r="E30" t="str">
            <v>Vansickle TS H1 Contribution</v>
          </cell>
          <cell r="G30">
            <v>0</v>
          </cell>
          <cell r="H30">
            <v>0</v>
          </cell>
          <cell r="J30" t="str">
            <v>Capital Contribution for station expansion</v>
          </cell>
          <cell r="K30">
            <v>0.1</v>
          </cell>
          <cell r="L30">
            <v>0</v>
          </cell>
          <cell r="M30">
            <v>0</v>
          </cell>
          <cell r="N30">
            <v>0</v>
          </cell>
          <cell r="O30">
            <v>0.1</v>
          </cell>
          <cell r="P30">
            <v>1.0000000000000002E-2</v>
          </cell>
          <cell r="Q30">
            <v>4.0000000000000007E-6</v>
          </cell>
          <cell r="R30">
            <v>1</v>
          </cell>
          <cell r="S30">
            <v>0</v>
          </cell>
          <cell r="T30">
            <v>0</v>
          </cell>
          <cell r="U30">
            <v>0</v>
          </cell>
          <cell r="V30">
            <v>0</v>
          </cell>
          <cell r="W30">
            <v>0</v>
          </cell>
          <cell r="X30">
            <v>0</v>
          </cell>
          <cell r="Y30">
            <v>0</v>
          </cell>
          <cell r="Z30">
            <v>0</v>
          </cell>
          <cell r="AA30">
            <v>0</v>
          </cell>
          <cell r="AB30">
            <v>5</v>
          </cell>
          <cell r="AE30">
            <v>0</v>
          </cell>
          <cell r="AF30">
            <v>0</v>
          </cell>
          <cell r="AG30">
            <v>0</v>
          </cell>
          <cell r="AH30">
            <v>0</v>
          </cell>
          <cell r="AI30">
            <v>0</v>
          </cell>
          <cell r="AJ30">
            <v>0</v>
          </cell>
          <cell r="AK30">
            <v>0</v>
          </cell>
          <cell r="AN30">
            <v>0</v>
          </cell>
          <cell r="AO30">
            <v>0</v>
          </cell>
          <cell r="AP30">
            <v>0</v>
          </cell>
          <cell r="AQ30">
            <v>0</v>
          </cell>
          <cell r="AR30">
            <v>0</v>
          </cell>
          <cell r="AS30">
            <v>0</v>
          </cell>
          <cell r="AT30">
            <v>0</v>
          </cell>
          <cell r="AW30">
            <v>0</v>
          </cell>
          <cell r="AX30">
            <v>0</v>
          </cell>
          <cell r="AY30">
            <v>0</v>
          </cell>
          <cell r="AZ30">
            <v>0</v>
          </cell>
          <cell r="BA30">
            <v>0</v>
          </cell>
          <cell r="BD30">
            <v>0</v>
          </cell>
          <cell r="BE30">
            <v>0</v>
          </cell>
          <cell r="BF30">
            <v>0</v>
          </cell>
          <cell r="BG30">
            <v>0</v>
          </cell>
          <cell r="BH30">
            <v>0</v>
          </cell>
          <cell r="BI30">
            <v>0</v>
          </cell>
          <cell r="BJ30">
            <v>0</v>
          </cell>
          <cell r="BK30">
            <v>0</v>
          </cell>
          <cell r="BL30">
            <v>0</v>
          </cell>
          <cell r="BM30">
            <v>0</v>
          </cell>
          <cell r="BN30">
            <v>0</v>
          </cell>
          <cell r="BO30">
            <v>0</v>
          </cell>
          <cell r="BR30">
            <v>0</v>
          </cell>
          <cell r="BS30">
            <v>0</v>
          </cell>
          <cell r="BT30">
            <v>0</v>
          </cell>
          <cell r="BU30">
            <v>0</v>
          </cell>
          <cell r="BV30">
            <v>2500000</v>
          </cell>
          <cell r="BW30">
            <v>0</v>
          </cell>
          <cell r="BX30">
            <v>0</v>
          </cell>
          <cell r="BY30">
            <v>2500000</v>
          </cell>
          <cell r="CB30">
            <v>11702128.98</v>
          </cell>
          <cell r="CE30" t="str">
            <v>Y</v>
          </cell>
        </row>
        <row r="31">
          <cell r="B31" t="str">
            <v>37</v>
          </cell>
          <cell r="C31">
            <v>37</v>
          </cell>
          <cell r="D31" t="str">
            <v>Security</v>
          </cell>
          <cell r="E31" t="str">
            <v>LockHart Dr. Phase 2/2</v>
          </cell>
          <cell r="G31" t="str">
            <v>XLPE</v>
          </cell>
          <cell r="H31">
            <v>1978</v>
          </cell>
          <cell r="I31">
            <v>32</v>
          </cell>
          <cell r="J31" t="str">
            <v>Necessary for Brock</v>
          </cell>
          <cell r="K31">
            <v>10</v>
          </cell>
          <cell r="L31">
            <v>8</v>
          </cell>
          <cell r="M31">
            <v>1000</v>
          </cell>
          <cell r="N31">
            <v>3.4482758620689655E-2</v>
          </cell>
          <cell r="O31">
            <v>7</v>
          </cell>
          <cell r="P31">
            <v>70</v>
          </cell>
          <cell r="Q31">
            <v>0.45538250080846654</v>
          </cell>
          <cell r="R31">
            <v>5</v>
          </cell>
          <cell r="S31">
            <v>3</v>
          </cell>
          <cell r="T31">
            <v>2</v>
          </cell>
          <cell r="U31">
            <v>8000</v>
          </cell>
          <cell r="V31">
            <v>15000</v>
          </cell>
          <cell r="W31">
            <v>8000</v>
          </cell>
          <cell r="X31">
            <v>201.66939321517802</v>
          </cell>
          <cell r="Y31">
            <v>5</v>
          </cell>
          <cell r="Z31">
            <v>3</v>
          </cell>
          <cell r="AA31">
            <v>2</v>
          </cell>
          <cell r="AB31">
            <v>3.5</v>
          </cell>
          <cell r="AE31">
            <v>0</v>
          </cell>
          <cell r="AF31">
            <v>0</v>
          </cell>
          <cell r="AG31">
            <v>0</v>
          </cell>
          <cell r="AH31">
            <v>0</v>
          </cell>
          <cell r="AI31">
            <v>0</v>
          </cell>
          <cell r="AJ31">
            <v>0</v>
          </cell>
          <cell r="AK31">
            <v>0</v>
          </cell>
          <cell r="AN31">
            <v>40.6</v>
          </cell>
          <cell r="AO31">
            <v>148.94999999999999</v>
          </cell>
          <cell r="AP31">
            <v>888</v>
          </cell>
          <cell r="AQ31">
            <v>135.96</v>
          </cell>
          <cell r="AR31">
            <v>0</v>
          </cell>
          <cell r="AS31">
            <v>47</v>
          </cell>
          <cell r="AT31">
            <v>23</v>
          </cell>
          <cell r="AW31">
            <v>3.85053</v>
          </cell>
          <cell r="AX31">
            <v>32.08775</v>
          </cell>
          <cell r="AY31">
            <v>173.27384999999998</v>
          </cell>
          <cell r="AZ31">
            <v>51.340400000000002</v>
          </cell>
          <cell r="BA31">
            <v>25.670200000000001</v>
          </cell>
          <cell r="BD31">
            <v>148.44999999999999</v>
          </cell>
          <cell r="BE31">
            <v>0</v>
          </cell>
          <cell r="BF31">
            <v>0</v>
          </cell>
          <cell r="BG31">
            <v>32</v>
          </cell>
          <cell r="BH31">
            <v>64</v>
          </cell>
          <cell r="BI31">
            <v>0</v>
          </cell>
          <cell r="BJ31">
            <v>0</v>
          </cell>
          <cell r="BK31">
            <v>0</v>
          </cell>
          <cell r="BL31">
            <v>108.96000000000001</v>
          </cell>
          <cell r="BM31">
            <v>25.6</v>
          </cell>
          <cell r="BN31">
            <v>49.5</v>
          </cell>
          <cell r="BO31">
            <v>0</v>
          </cell>
          <cell r="BR31">
            <v>76646.209999999992</v>
          </cell>
          <cell r="BS31">
            <v>27277.7</v>
          </cell>
          <cell r="BT31">
            <v>12459.02</v>
          </cell>
          <cell r="BU31">
            <v>32934</v>
          </cell>
          <cell r="BV31">
            <v>4400</v>
          </cell>
          <cell r="BW31">
            <v>0</v>
          </cell>
          <cell r="BX31">
            <v>0</v>
          </cell>
          <cell r="BY31">
            <v>153716.93000000002</v>
          </cell>
          <cell r="CB31">
            <v>11855845.91</v>
          </cell>
          <cell r="CE31" t="str">
            <v>Y</v>
          </cell>
        </row>
        <row r="32">
          <cell r="B32" t="str">
            <v>20</v>
          </cell>
          <cell r="C32">
            <v>20</v>
          </cell>
          <cell r="D32" t="str">
            <v>Security/Capacity</v>
          </cell>
          <cell r="E32" t="str">
            <v>New Vansickle VSM61 Feeder</v>
          </cell>
          <cell r="G32" t="str">
            <v>XLPE</v>
          </cell>
          <cell r="H32">
            <v>1977</v>
          </cell>
          <cell r="I32">
            <v>33</v>
          </cell>
          <cell r="J32" t="str">
            <v>Egress cable</v>
          </cell>
          <cell r="K32">
            <v>10</v>
          </cell>
          <cell r="L32">
            <v>12</v>
          </cell>
          <cell r="M32">
            <v>1000</v>
          </cell>
          <cell r="N32">
            <v>5.1724137931034482E-2</v>
          </cell>
          <cell r="O32">
            <v>10</v>
          </cell>
          <cell r="P32">
            <v>100</v>
          </cell>
          <cell r="Q32">
            <v>0.18036864754249157</v>
          </cell>
          <cell r="R32">
            <v>5</v>
          </cell>
          <cell r="S32">
            <v>3</v>
          </cell>
          <cell r="T32">
            <v>1</v>
          </cell>
          <cell r="U32">
            <v>12000</v>
          </cell>
          <cell r="V32">
            <v>5000</v>
          </cell>
          <cell r="W32">
            <v>12000</v>
          </cell>
          <cell r="X32">
            <v>26.153453893661279</v>
          </cell>
          <cell r="Y32">
            <v>0</v>
          </cell>
          <cell r="Z32">
            <v>3</v>
          </cell>
          <cell r="AA32">
            <v>2</v>
          </cell>
          <cell r="AB32">
            <v>2.8</v>
          </cell>
          <cell r="AE32">
            <v>118.42699999999999</v>
          </cell>
          <cell r="AF32">
            <v>50.800000000000004</v>
          </cell>
          <cell r="AG32">
            <v>19.384550000000001</v>
          </cell>
          <cell r="AH32">
            <v>44.7</v>
          </cell>
          <cell r="AI32">
            <v>34.036000000000001</v>
          </cell>
          <cell r="AJ32">
            <v>159.16910000000001</v>
          </cell>
          <cell r="AK32">
            <v>0</v>
          </cell>
          <cell r="AN32">
            <v>356.2</v>
          </cell>
          <cell r="AO32">
            <v>1179</v>
          </cell>
          <cell r="AP32">
            <v>4805</v>
          </cell>
          <cell r="AQ32">
            <v>1365.7</v>
          </cell>
          <cell r="AR32">
            <v>0</v>
          </cell>
          <cell r="AS32">
            <v>310</v>
          </cell>
          <cell r="AT32">
            <v>118.5</v>
          </cell>
          <cell r="AW32">
            <v>25.682749949999998</v>
          </cell>
          <cell r="AX32">
            <v>214.02291624999998</v>
          </cell>
          <cell r="AY32">
            <v>1155.7237477499998</v>
          </cell>
          <cell r="AZ32">
            <v>342.436666</v>
          </cell>
          <cell r="BA32">
            <v>171.218333</v>
          </cell>
          <cell r="BD32">
            <v>1178</v>
          </cell>
          <cell r="BE32">
            <v>0</v>
          </cell>
          <cell r="BF32">
            <v>8</v>
          </cell>
          <cell r="BG32">
            <v>325</v>
          </cell>
          <cell r="BH32">
            <v>945.18582000000004</v>
          </cell>
          <cell r="BI32">
            <v>0</v>
          </cell>
          <cell r="BJ32">
            <v>42</v>
          </cell>
          <cell r="BK32">
            <v>57.572910000000007</v>
          </cell>
          <cell r="BL32">
            <v>1116.1858200000001</v>
          </cell>
          <cell r="BM32">
            <v>205.2</v>
          </cell>
          <cell r="BN32">
            <v>165</v>
          </cell>
          <cell r="BO32">
            <v>50.800000000000004</v>
          </cell>
          <cell r="BR32">
            <v>506427.31</v>
          </cell>
          <cell r="BS32">
            <v>181940.31999999998</v>
          </cell>
          <cell r="BT32">
            <v>115564.59999999999</v>
          </cell>
          <cell r="BU32">
            <v>250257.93</v>
          </cell>
          <cell r="BV32">
            <v>54650</v>
          </cell>
          <cell r="BW32">
            <v>0</v>
          </cell>
          <cell r="BX32">
            <v>0</v>
          </cell>
          <cell r="BY32">
            <v>1108840.1600000001</v>
          </cell>
          <cell r="CB32">
            <v>12964686.07</v>
          </cell>
          <cell r="CE32" t="str">
            <v>Y</v>
          </cell>
        </row>
        <row r="33">
          <cell r="B33" t="str">
            <v>05</v>
          </cell>
          <cell r="C33">
            <v>5</v>
          </cell>
          <cell r="D33" t="str">
            <v>Security</v>
          </cell>
          <cell r="E33" t="str">
            <v>New VSM51 - Feeder Expansion to tie to CTM17</v>
          </cell>
          <cell r="G33" t="str">
            <v>Station Tx</v>
          </cell>
          <cell r="H33">
            <v>1976</v>
          </cell>
          <cell r="I33">
            <v>34</v>
          </cell>
          <cell r="J33" t="str">
            <v>Security</v>
          </cell>
          <cell r="K33">
            <v>10</v>
          </cell>
          <cell r="L33">
            <v>12</v>
          </cell>
          <cell r="M33">
            <v>1000</v>
          </cell>
          <cell r="N33">
            <v>5.1724137931034482E-2</v>
          </cell>
          <cell r="O33">
            <v>10</v>
          </cell>
          <cell r="P33">
            <v>100</v>
          </cell>
          <cell r="Q33">
            <v>0.15910638471806085</v>
          </cell>
          <cell r="R33">
            <v>5</v>
          </cell>
          <cell r="S33">
            <v>2</v>
          </cell>
          <cell r="T33">
            <v>1</v>
          </cell>
          <cell r="U33">
            <v>12000</v>
          </cell>
          <cell r="V33">
            <v>5000</v>
          </cell>
          <cell r="W33">
            <v>12000</v>
          </cell>
          <cell r="X33">
            <v>23.070425784118822</v>
          </cell>
          <cell r="Y33">
            <v>0</v>
          </cell>
          <cell r="Z33">
            <v>3</v>
          </cell>
          <cell r="AA33">
            <v>2</v>
          </cell>
          <cell r="AB33">
            <v>2.6500000000000004</v>
          </cell>
          <cell r="AE33">
            <v>372.4</v>
          </cell>
          <cell r="AF33">
            <v>208</v>
          </cell>
          <cell r="AG33">
            <v>16</v>
          </cell>
          <cell r="AH33">
            <v>40</v>
          </cell>
          <cell r="AI33">
            <v>139.19999999999999</v>
          </cell>
          <cell r="AJ33">
            <v>608</v>
          </cell>
          <cell r="AK33">
            <v>6</v>
          </cell>
          <cell r="AN33">
            <v>525.5</v>
          </cell>
          <cell r="AO33">
            <v>977.85</v>
          </cell>
          <cell r="AP33">
            <v>4095</v>
          </cell>
          <cell r="AQ33">
            <v>1012.38</v>
          </cell>
          <cell r="AR33">
            <v>0</v>
          </cell>
          <cell r="AS33">
            <v>206</v>
          </cell>
          <cell r="AT33">
            <v>75</v>
          </cell>
          <cell r="AW33">
            <v>24.843990000000002</v>
          </cell>
          <cell r="AX33">
            <v>207.03325000000001</v>
          </cell>
          <cell r="AY33">
            <v>1117.97955</v>
          </cell>
          <cell r="AZ33">
            <v>331.25320000000005</v>
          </cell>
          <cell r="BA33">
            <v>165.62660000000002</v>
          </cell>
          <cell r="BD33">
            <v>988.6</v>
          </cell>
          <cell r="BE33">
            <v>0</v>
          </cell>
          <cell r="BF33">
            <v>0</v>
          </cell>
          <cell r="BG33">
            <v>225</v>
          </cell>
          <cell r="BH33">
            <v>834</v>
          </cell>
          <cell r="BI33">
            <v>0</v>
          </cell>
          <cell r="BJ33">
            <v>42</v>
          </cell>
          <cell r="BK33">
            <v>240</v>
          </cell>
          <cell r="BL33">
            <v>1240.3800000000001</v>
          </cell>
          <cell r="BM33">
            <v>161</v>
          </cell>
          <cell r="BN33">
            <v>148.5</v>
          </cell>
          <cell r="BO33">
            <v>184</v>
          </cell>
          <cell r="BR33">
            <v>494857.8</v>
          </cell>
          <cell r="BS33">
            <v>175998.41999999998</v>
          </cell>
          <cell r="BT33">
            <v>112446.36</v>
          </cell>
          <cell r="BU33">
            <v>380068</v>
          </cell>
          <cell r="BV33">
            <v>93650</v>
          </cell>
          <cell r="BW33">
            <v>0</v>
          </cell>
          <cell r="BX33">
            <v>0</v>
          </cell>
          <cell r="BY33">
            <v>1257020.58</v>
          </cell>
          <cell r="CB33">
            <v>14221706.65</v>
          </cell>
          <cell r="CE33" t="str">
            <v>Y</v>
          </cell>
        </row>
        <row r="34">
          <cell r="B34" t="str">
            <v>13</v>
          </cell>
          <cell r="C34">
            <v>13</v>
          </cell>
          <cell r="D34" t="str">
            <v>Renewal</v>
          </cell>
          <cell r="E34" t="str">
            <v>Welland Renewal Phase 1 of 3</v>
          </cell>
          <cell r="G34" t="str">
            <v>Station Tx</v>
          </cell>
          <cell r="H34">
            <v>1955</v>
          </cell>
          <cell r="I34">
            <v>55</v>
          </cell>
          <cell r="J34" t="str">
            <v>Phase 1 of Renewal Plan</v>
          </cell>
          <cell r="K34">
            <v>10</v>
          </cell>
          <cell r="L34">
            <v>12</v>
          </cell>
          <cell r="M34">
            <v>1000</v>
          </cell>
          <cell r="N34">
            <v>5.1724137931034482E-2</v>
          </cell>
          <cell r="O34">
            <v>10</v>
          </cell>
          <cell r="P34">
            <v>100</v>
          </cell>
          <cell r="Q34">
            <v>4.3594087707049686E-2</v>
          </cell>
          <cell r="R34">
            <v>2</v>
          </cell>
          <cell r="S34">
            <v>3</v>
          </cell>
          <cell r="T34">
            <v>3</v>
          </cell>
          <cell r="U34">
            <v>12000</v>
          </cell>
          <cell r="V34">
            <v>85000</v>
          </cell>
          <cell r="W34">
            <v>12000</v>
          </cell>
          <cell r="X34">
            <v>47.517555600684155</v>
          </cell>
          <cell r="Y34">
            <v>1</v>
          </cell>
          <cell r="Z34">
            <v>3</v>
          </cell>
          <cell r="AA34">
            <v>4</v>
          </cell>
          <cell r="AB34">
            <v>2.6</v>
          </cell>
          <cell r="AE34">
            <v>0</v>
          </cell>
          <cell r="AF34">
            <v>0</v>
          </cell>
          <cell r="AG34">
            <v>0</v>
          </cell>
          <cell r="AH34">
            <v>0</v>
          </cell>
          <cell r="AI34">
            <v>0</v>
          </cell>
          <cell r="AJ34">
            <v>0</v>
          </cell>
          <cell r="AK34">
            <v>0</v>
          </cell>
          <cell r="AN34">
            <v>954.79499999999996</v>
          </cell>
          <cell r="AO34">
            <v>2479.0499999999997</v>
          </cell>
          <cell r="AP34">
            <v>9249.75</v>
          </cell>
          <cell r="AQ34">
            <v>2473.4913999999999</v>
          </cell>
          <cell r="AR34">
            <v>0</v>
          </cell>
          <cell r="AS34">
            <v>541.45000000000005</v>
          </cell>
          <cell r="AT34">
            <v>176.45</v>
          </cell>
          <cell r="AW34">
            <v>47.624959200000006</v>
          </cell>
          <cell r="AX34">
            <v>396.87466000000006</v>
          </cell>
          <cell r="AY34">
            <v>2143.1231640000001</v>
          </cell>
          <cell r="AZ34">
            <v>634.99945600000012</v>
          </cell>
          <cell r="BA34">
            <v>317.49972800000006</v>
          </cell>
          <cell r="BD34">
            <v>3474.8142499999999</v>
          </cell>
          <cell r="BE34">
            <v>0</v>
          </cell>
          <cell r="BF34">
            <v>0</v>
          </cell>
          <cell r="BG34">
            <v>650</v>
          </cell>
          <cell r="BH34">
            <v>2865.25</v>
          </cell>
          <cell r="BI34">
            <v>0</v>
          </cell>
          <cell r="BJ34">
            <v>280</v>
          </cell>
          <cell r="BK34">
            <v>0</v>
          </cell>
          <cell r="BL34">
            <v>2081.7413999999999</v>
          </cell>
          <cell r="BM34">
            <v>452</v>
          </cell>
          <cell r="BN34">
            <v>134.39249999999998</v>
          </cell>
          <cell r="BO34">
            <v>0</v>
          </cell>
          <cell r="BR34">
            <v>949857.55999999994</v>
          </cell>
          <cell r="BS34">
            <v>337382.11</v>
          </cell>
          <cell r="BT34">
            <v>270156.71999999997</v>
          </cell>
          <cell r="BU34">
            <v>583992.65</v>
          </cell>
          <cell r="BV34">
            <v>152500</v>
          </cell>
          <cell r="BW34">
            <v>0</v>
          </cell>
          <cell r="BX34">
            <v>0</v>
          </cell>
          <cell r="BY34">
            <v>2293889.04</v>
          </cell>
          <cell r="CB34">
            <v>16515595.690000001</v>
          </cell>
        </row>
        <row r="35">
          <cell r="B35" t="str">
            <v>17</v>
          </cell>
          <cell r="C35">
            <v>17</v>
          </cell>
          <cell r="D35" t="str">
            <v>Security/Renewal</v>
          </cell>
          <cell r="E35" t="str">
            <v>Conductor Upgrade - Glenn Morris</v>
          </cell>
          <cell r="G35" t="str">
            <v>XLPE</v>
          </cell>
          <cell r="H35">
            <v>1982</v>
          </cell>
          <cell r="I35">
            <v>28</v>
          </cell>
          <cell r="J35" t="str">
            <v>Security/Capacity</v>
          </cell>
          <cell r="K35">
            <v>8</v>
          </cell>
          <cell r="L35">
            <v>8</v>
          </cell>
          <cell r="M35">
            <v>350</v>
          </cell>
          <cell r="N35">
            <v>1.2068965517241379E-2</v>
          </cell>
          <cell r="O35">
            <v>3</v>
          </cell>
          <cell r="P35">
            <v>24</v>
          </cell>
          <cell r="Q35">
            <v>0.10410100712519343</v>
          </cell>
          <cell r="R35">
            <v>5</v>
          </cell>
          <cell r="S35">
            <v>2</v>
          </cell>
          <cell r="T35">
            <v>2</v>
          </cell>
          <cell r="U35">
            <v>2800</v>
          </cell>
          <cell r="V35">
            <v>0</v>
          </cell>
          <cell r="W35">
            <v>8000</v>
          </cell>
          <cell r="X35">
            <v>46.845453206337041</v>
          </cell>
          <cell r="Y35">
            <v>1</v>
          </cell>
          <cell r="Z35">
            <v>1</v>
          </cell>
          <cell r="AA35">
            <v>1</v>
          </cell>
          <cell r="AB35">
            <v>2.5500000000000003</v>
          </cell>
          <cell r="AE35">
            <v>0</v>
          </cell>
          <cell r="AF35">
            <v>0</v>
          </cell>
          <cell r="AG35">
            <v>0</v>
          </cell>
          <cell r="AH35">
            <v>0</v>
          </cell>
          <cell r="AI35">
            <v>0</v>
          </cell>
          <cell r="AJ35">
            <v>0</v>
          </cell>
          <cell r="AK35">
            <v>0</v>
          </cell>
          <cell r="AN35">
            <v>83.88</v>
          </cell>
          <cell r="AO35">
            <v>277.92540000000002</v>
          </cell>
          <cell r="AP35">
            <v>964.2</v>
          </cell>
          <cell r="AQ35">
            <v>313.25232</v>
          </cell>
          <cell r="AR35">
            <v>0</v>
          </cell>
          <cell r="AS35">
            <v>94.38</v>
          </cell>
          <cell r="AT35">
            <v>31.380000000000003</v>
          </cell>
          <cell r="AW35">
            <v>5.295053160000001</v>
          </cell>
          <cell r="AX35">
            <v>44.125443000000011</v>
          </cell>
          <cell r="AY35">
            <v>238.27739220000007</v>
          </cell>
          <cell r="AZ35">
            <v>70.600708800000021</v>
          </cell>
          <cell r="BA35">
            <v>35.30035440000001</v>
          </cell>
          <cell r="BD35">
            <v>277.92540000000002</v>
          </cell>
          <cell r="BE35">
            <v>0</v>
          </cell>
          <cell r="BF35">
            <v>0</v>
          </cell>
          <cell r="BG35">
            <v>105</v>
          </cell>
          <cell r="BH35">
            <v>222.6</v>
          </cell>
          <cell r="BI35">
            <v>0</v>
          </cell>
          <cell r="BJ35">
            <v>0</v>
          </cell>
          <cell r="BK35">
            <v>0</v>
          </cell>
          <cell r="BL35">
            <v>195.65232</v>
          </cell>
          <cell r="BM35">
            <v>63</v>
          </cell>
          <cell r="BN35">
            <v>34.254000000000005</v>
          </cell>
          <cell r="BO35">
            <v>0</v>
          </cell>
          <cell r="BR35">
            <v>102643.07</v>
          </cell>
          <cell r="BS35">
            <v>37510.910000000003</v>
          </cell>
          <cell r="BT35">
            <v>26784.739999999998</v>
          </cell>
          <cell r="BU35">
            <v>52056.6</v>
          </cell>
          <cell r="BV35">
            <v>11550</v>
          </cell>
          <cell r="BW35">
            <v>0</v>
          </cell>
          <cell r="BX35">
            <v>0</v>
          </cell>
          <cell r="BY35">
            <v>230545.32</v>
          </cell>
          <cell r="CB35">
            <v>16746141.010000002</v>
          </cell>
        </row>
        <row r="36">
          <cell r="B36" t="str">
            <v>01</v>
          </cell>
          <cell r="C36">
            <v>1</v>
          </cell>
          <cell r="D36" t="str">
            <v>Reliability/Security</v>
          </cell>
          <cell r="E36" t="str">
            <v>CTM17 Line Section Upgrade</v>
          </cell>
          <cell r="G36" t="str">
            <v>Poles</v>
          </cell>
          <cell r="H36">
            <v>1989</v>
          </cell>
          <cell r="I36">
            <v>21</v>
          </cell>
          <cell r="J36" t="str">
            <v>Security</v>
          </cell>
          <cell r="K36">
            <v>4</v>
          </cell>
          <cell r="L36">
            <v>8</v>
          </cell>
          <cell r="M36">
            <v>350</v>
          </cell>
          <cell r="N36">
            <v>1.2068965517241379E-2</v>
          </cell>
          <cell r="O36">
            <v>3</v>
          </cell>
          <cell r="P36">
            <v>12</v>
          </cell>
          <cell r="Q36">
            <v>0.14794298228148545</v>
          </cell>
          <cell r="R36">
            <v>5</v>
          </cell>
          <cell r="S36">
            <v>1</v>
          </cell>
          <cell r="T36">
            <v>1</v>
          </cell>
          <cell r="U36">
            <v>2800</v>
          </cell>
          <cell r="V36">
            <v>5000</v>
          </cell>
          <cell r="W36">
            <v>8000</v>
          </cell>
          <cell r="X36">
            <v>194.79159333728916</v>
          </cell>
          <cell r="Y36">
            <v>4</v>
          </cell>
          <cell r="Z36">
            <v>1</v>
          </cell>
          <cell r="AA36">
            <v>1</v>
          </cell>
          <cell r="AB36">
            <v>2.5</v>
          </cell>
          <cell r="AE36">
            <v>0</v>
          </cell>
          <cell r="AF36">
            <v>0</v>
          </cell>
          <cell r="AG36">
            <v>0</v>
          </cell>
          <cell r="AH36">
            <v>0</v>
          </cell>
          <cell r="AI36">
            <v>0</v>
          </cell>
          <cell r="AJ36">
            <v>0</v>
          </cell>
          <cell r="AK36">
            <v>0</v>
          </cell>
          <cell r="AN36">
            <v>32.6</v>
          </cell>
          <cell r="AO36">
            <v>100.828</v>
          </cell>
          <cell r="AP36">
            <v>287.10000000000002</v>
          </cell>
          <cell r="AQ36">
            <v>128.0624</v>
          </cell>
          <cell r="AR36">
            <v>0</v>
          </cell>
          <cell r="AS36">
            <v>33.6</v>
          </cell>
          <cell r="AT36">
            <v>9.6</v>
          </cell>
          <cell r="AW36">
            <v>1.7753712000000004</v>
          </cell>
          <cell r="AX36">
            <v>14.794760000000004</v>
          </cell>
          <cell r="AY36">
            <v>79.891704000000018</v>
          </cell>
          <cell r="AZ36">
            <v>23.671616000000007</v>
          </cell>
          <cell r="BA36">
            <v>11.835808000000004</v>
          </cell>
          <cell r="BD36">
            <v>100.828</v>
          </cell>
          <cell r="BE36">
            <v>0</v>
          </cell>
          <cell r="BF36">
            <v>0</v>
          </cell>
          <cell r="BG36">
            <v>40</v>
          </cell>
          <cell r="BH36">
            <v>92.3</v>
          </cell>
          <cell r="BI36">
            <v>0</v>
          </cell>
          <cell r="BJ36">
            <v>0</v>
          </cell>
          <cell r="BK36">
            <v>0</v>
          </cell>
          <cell r="BL36">
            <v>83.2624</v>
          </cell>
          <cell r="BM36">
            <v>24</v>
          </cell>
          <cell r="BN36">
            <v>5.28</v>
          </cell>
          <cell r="BO36">
            <v>0</v>
          </cell>
          <cell r="BR36">
            <v>34107.25</v>
          </cell>
          <cell r="BS36">
            <v>12576.99</v>
          </cell>
          <cell r="BT36">
            <v>10216.09</v>
          </cell>
          <cell r="BU36">
            <v>17312</v>
          </cell>
          <cell r="BV36">
            <v>6900</v>
          </cell>
          <cell r="BW36">
            <v>0</v>
          </cell>
          <cell r="BX36">
            <v>0</v>
          </cell>
          <cell r="BY36">
            <v>81112.33</v>
          </cell>
          <cell r="CB36">
            <v>16827253.34</v>
          </cell>
        </row>
        <row r="37">
          <cell r="B37" t="str">
            <v>11</v>
          </cell>
          <cell r="C37">
            <v>11</v>
          </cell>
          <cell r="D37" t="str">
            <v>Renewal</v>
          </cell>
          <cell r="E37" t="str">
            <v>Valencia Subdivision Renewal</v>
          </cell>
          <cell r="G37" t="str">
            <v>XLPE</v>
          </cell>
          <cell r="H37">
            <v>1976</v>
          </cell>
          <cell r="I37">
            <v>34</v>
          </cell>
          <cell r="J37" t="str">
            <v>Subdivision Rebuild</v>
          </cell>
          <cell r="K37">
            <v>10</v>
          </cell>
          <cell r="L37">
            <v>8</v>
          </cell>
          <cell r="M37">
            <v>350</v>
          </cell>
          <cell r="N37">
            <v>1.2068965517241379E-2</v>
          </cell>
          <cell r="O37">
            <v>3</v>
          </cell>
          <cell r="P37">
            <v>30</v>
          </cell>
          <cell r="Q37">
            <v>0.12247928446622182</v>
          </cell>
          <cell r="R37">
            <v>5</v>
          </cell>
          <cell r="S37">
            <v>2</v>
          </cell>
          <cell r="T37">
            <v>1</v>
          </cell>
          <cell r="U37">
            <v>2800</v>
          </cell>
          <cell r="V37">
            <v>5000</v>
          </cell>
          <cell r="W37">
            <v>8000</v>
          </cell>
          <cell r="X37">
            <v>64.505756485543486</v>
          </cell>
          <cell r="Y37">
            <v>1</v>
          </cell>
          <cell r="Z37">
            <v>1</v>
          </cell>
          <cell r="AA37">
            <v>2</v>
          </cell>
          <cell r="AB37">
            <v>2.4500000000000002</v>
          </cell>
          <cell r="AE37">
            <v>121.14999999999999</v>
          </cell>
          <cell r="AF37">
            <v>200</v>
          </cell>
          <cell r="AG37">
            <v>102.661</v>
          </cell>
          <cell r="AH37">
            <v>123.661</v>
          </cell>
          <cell r="AI37">
            <v>171.8</v>
          </cell>
          <cell r="AJ37">
            <v>428</v>
          </cell>
          <cell r="AK37">
            <v>0</v>
          </cell>
          <cell r="AN37">
            <v>5.3</v>
          </cell>
          <cell r="AO37">
            <v>19.600000000000001</v>
          </cell>
          <cell r="AP37">
            <v>39.200000000000003</v>
          </cell>
          <cell r="AQ37">
            <v>17.100000000000001</v>
          </cell>
          <cell r="AR37">
            <v>0</v>
          </cell>
          <cell r="AS37">
            <v>4</v>
          </cell>
          <cell r="AT37">
            <v>1</v>
          </cell>
          <cell r="AW37">
            <v>3.7004159999999993</v>
          </cell>
          <cell r="AX37">
            <v>30.836799999999997</v>
          </cell>
          <cell r="AY37">
            <v>166.51871999999997</v>
          </cell>
          <cell r="AZ37">
            <v>49.338879999999996</v>
          </cell>
          <cell r="BA37">
            <v>24.669439999999998</v>
          </cell>
          <cell r="BD37">
            <v>19.350000000000001</v>
          </cell>
          <cell r="BE37">
            <v>0</v>
          </cell>
          <cell r="BF37">
            <v>88.661000000000001</v>
          </cell>
          <cell r="BG37">
            <v>5</v>
          </cell>
          <cell r="BH37">
            <v>224.6</v>
          </cell>
          <cell r="BI37">
            <v>0</v>
          </cell>
          <cell r="BJ37">
            <v>0</v>
          </cell>
          <cell r="BK37">
            <v>263</v>
          </cell>
          <cell r="BL37">
            <v>426.5</v>
          </cell>
          <cell r="BM37">
            <v>10.8</v>
          </cell>
          <cell r="BN37">
            <v>0</v>
          </cell>
          <cell r="BO37">
            <v>200</v>
          </cell>
          <cell r="BR37">
            <v>70237.58</v>
          </cell>
          <cell r="BS37">
            <v>26214.28</v>
          </cell>
          <cell r="BT37">
            <v>31157.52</v>
          </cell>
          <cell r="BU37">
            <v>62780</v>
          </cell>
          <cell r="BV37">
            <v>54550</v>
          </cell>
          <cell r="BW37">
            <v>0</v>
          </cell>
          <cell r="BX37">
            <v>0</v>
          </cell>
          <cell r="BY37">
            <v>244939.37999999998</v>
          </cell>
          <cell r="CB37">
            <v>17072192.719999999</v>
          </cell>
        </row>
        <row r="38">
          <cell r="B38" t="str">
            <v>15</v>
          </cell>
          <cell r="C38">
            <v>15</v>
          </cell>
          <cell r="D38" t="str">
            <v>Renewal</v>
          </cell>
          <cell r="E38" t="str">
            <v>Grantham Renewal</v>
          </cell>
          <cell r="G38" t="str">
            <v>Station Tx</v>
          </cell>
          <cell r="H38">
            <v>1958</v>
          </cell>
          <cell r="I38">
            <v>52</v>
          </cell>
          <cell r="J38" t="str">
            <v>Renewal</v>
          </cell>
          <cell r="K38">
            <v>10</v>
          </cell>
          <cell r="L38">
            <v>12</v>
          </cell>
          <cell r="M38">
            <v>1000</v>
          </cell>
          <cell r="N38">
            <v>5.1724137931034482E-2</v>
          </cell>
          <cell r="O38">
            <v>10</v>
          </cell>
          <cell r="P38">
            <v>100</v>
          </cell>
          <cell r="Q38">
            <v>2.5923521634509977E-2</v>
          </cell>
          <cell r="R38">
            <v>2</v>
          </cell>
          <cell r="S38">
            <v>2</v>
          </cell>
          <cell r="T38">
            <v>2</v>
          </cell>
          <cell r="U38">
            <v>12000</v>
          </cell>
          <cell r="V38">
            <v>0</v>
          </cell>
          <cell r="W38">
            <v>12000</v>
          </cell>
          <cell r="X38">
            <v>6.2216451922823941</v>
          </cell>
          <cell r="Y38">
            <v>0</v>
          </cell>
          <cell r="Z38">
            <v>3</v>
          </cell>
          <cell r="AA38">
            <v>5</v>
          </cell>
          <cell r="AB38">
            <v>2.25</v>
          </cell>
          <cell r="AE38">
            <v>226.45</v>
          </cell>
          <cell r="AF38">
            <v>300</v>
          </cell>
          <cell r="AG38">
            <v>365.12524999999999</v>
          </cell>
          <cell r="AH38">
            <v>552.64400000000001</v>
          </cell>
          <cell r="AI38">
            <v>389.5</v>
          </cell>
          <cell r="AJ38">
            <v>762.46249999999998</v>
          </cell>
          <cell r="AK38">
            <v>0</v>
          </cell>
          <cell r="AN38">
            <v>1458.45</v>
          </cell>
          <cell r="AO38">
            <v>3721.1099999999997</v>
          </cell>
          <cell r="AP38">
            <v>10799.9</v>
          </cell>
          <cell r="AQ38">
            <v>4191.4219999999996</v>
          </cell>
          <cell r="AR38">
            <v>0</v>
          </cell>
          <cell r="AS38">
            <v>897.5</v>
          </cell>
          <cell r="AT38">
            <v>310</v>
          </cell>
          <cell r="AW38">
            <v>71.92369124999999</v>
          </cell>
          <cell r="AX38">
            <v>599.36409374999994</v>
          </cell>
          <cell r="AY38">
            <v>3236.5661062499994</v>
          </cell>
          <cell r="AZ38">
            <v>958.98254999999995</v>
          </cell>
          <cell r="BA38">
            <v>479.49127499999997</v>
          </cell>
          <cell r="BD38">
            <v>3711.2275</v>
          </cell>
          <cell r="BE38">
            <v>0</v>
          </cell>
          <cell r="BF38">
            <v>277.64400000000001</v>
          </cell>
          <cell r="BG38">
            <v>1085</v>
          </cell>
          <cell r="BH38">
            <v>3828.0242499999999</v>
          </cell>
          <cell r="BI38">
            <v>0</v>
          </cell>
          <cell r="BJ38">
            <v>812</v>
          </cell>
          <cell r="BK38">
            <v>551.64750000000004</v>
          </cell>
          <cell r="BL38">
            <v>3703.5394999999999</v>
          </cell>
          <cell r="BM38">
            <v>795</v>
          </cell>
          <cell r="BN38">
            <v>137.77500000000001</v>
          </cell>
          <cell r="BO38">
            <v>300</v>
          </cell>
          <cell r="BR38">
            <v>1411101.5</v>
          </cell>
          <cell r="BS38">
            <v>509517.85</v>
          </cell>
          <cell r="BT38">
            <v>409771.94</v>
          </cell>
          <cell r="BU38">
            <v>1293559.3</v>
          </cell>
          <cell r="BV38">
            <v>233550</v>
          </cell>
          <cell r="BW38">
            <v>0</v>
          </cell>
          <cell r="BX38">
            <v>0</v>
          </cell>
          <cell r="BY38">
            <v>3857500.5900000003</v>
          </cell>
          <cell r="CB38">
            <v>20929693.309999999</v>
          </cell>
        </row>
        <row r="39">
          <cell r="B39" t="str">
            <v>18</v>
          </cell>
          <cell r="C39">
            <v>18</v>
          </cell>
          <cell r="D39" t="str">
            <v>Security/Renewal</v>
          </cell>
          <cell r="E39" t="str">
            <v>St.Paul St - 3/0 cond upgrade to 556AL</v>
          </cell>
          <cell r="G39" t="str">
            <v>Conductor</v>
          </cell>
          <cell r="H39">
            <v>1978</v>
          </cell>
          <cell r="I39">
            <v>32</v>
          </cell>
          <cell r="J39" t="str">
            <v>Security/Capacity</v>
          </cell>
          <cell r="K39">
            <v>10</v>
          </cell>
          <cell r="L39">
            <v>8</v>
          </cell>
          <cell r="M39">
            <v>1000</v>
          </cell>
          <cell r="N39">
            <v>3.4482758620689655E-2</v>
          </cell>
          <cell r="O39">
            <v>7</v>
          </cell>
          <cell r="P39">
            <v>70</v>
          </cell>
          <cell r="Q39">
            <v>4.6489621172149193E-2</v>
          </cell>
          <cell r="R39">
            <v>2</v>
          </cell>
          <cell r="S39">
            <v>3</v>
          </cell>
          <cell r="T39">
            <v>2</v>
          </cell>
          <cell r="U39">
            <v>8000</v>
          </cell>
          <cell r="V39">
            <v>5000</v>
          </cell>
          <cell r="W39">
            <v>8000</v>
          </cell>
          <cell r="X39">
            <v>13.946886351644757</v>
          </cell>
          <cell r="Y39">
            <v>0</v>
          </cell>
          <cell r="Z39">
            <v>3</v>
          </cell>
          <cell r="AA39">
            <v>2</v>
          </cell>
          <cell r="AB39">
            <v>2.0999999999999996</v>
          </cell>
          <cell r="AE39">
            <v>0</v>
          </cell>
          <cell r="AF39">
            <v>0</v>
          </cell>
          <cell r="AG39">
            <v>0</v>
          </cell>
          <cell r="AH39">
            <v>0</v>
          </cell>
          <cell r="AI39">
            <v>0</v>
          </cell>
          <cell r="AJ39">
            <v>0</v>
          </cell>
          <cell r="AK39">
            <v>0</v>
          </cell>
          <cell r="AN39">
            <v>624</v>
          </cell>
          <cell r="AO39">
            <v>1811</v>
          </cell>
          <cell r="AP39">
            <v>6379</v>
          </cell>
          <cell r="AQ39">
            <v>1799.7</v>
          </cell>
          <cell r="AR39">
            <v>0</v>
          </cell>
          <cell r="AS39">
            <v>360</v>
          </cell>
          <cell r="AT39">
            <v>128</v>
          </cell>
          <cell r="AW39">
            <v>33.305100000000003</v>
          </cell>
          <cell r="AX39">
            <v>277.54250000000002</v>
          </cell>
          <cell r="AY39">
            <v>1498.7294999999999</v>
          </cell>
          <cell r="AZ39">
            <v>444.06800000000004</v>
          </cell>
          <cell r="BA39">
            <v>222.03400000000002</v>
          </cell>
          <cell r="BD39">
            <v>1810</v>
          </cell>
          <cell r="BE39">
            <v>0</v>
          </cell>
          <cell r="BF39">
            <v>0</v>
          </cell>
          <cell r="BG39">
            <v>400</v>
          </cell>
          <cell r="BH39">
            <v>1189</v>
          </cell>
          <cell r="BI39">
            <v>0</v>
          </cell>
          <cell r="BJ39">
            <v>91</v>
          </cell>
          <cell r="BK39">
            <v>0</v>
          </cell>
          <cell r="BL39">
            <v>1647.2</v>
          </cell>
          <cell r="BM39">
            <v>265.2</v>
          </cell>
          <cell r="BN39">
            <v>165</v>
          </cell>
          <cell r="BO39">
            <v>0</v>
          </cell>
          <cell r="BR39">
            <v>664518.05999999994</v>
          </cell>
          <cell r="BS39">
            <v>235938.16</v>
          </cell>
          <cell r="BT39">
            <v>158748.20000000001</v>
          </cell>
          <cell r="BU39">
            <v>387908</v>
          </cell>
          <cell r="BV39">
            <v>58600</v>
          </cell>
          <cell r="BW39">
            <v>0</v>
          </cell>
          <cell r="BX39">
            <v>0</v>
          </cell>
          <cell r="BY39">
            <v>1505712.4200000002</v>
          </cell>
          <cell r="CB39">
            <v>22435405.73</v>
          </cell>
        </row>
        <row r="40">
          <cell r="B40" t="str">
            <v>16</v>
          </cell>
          <cell r="C40">
            <v>16</v>
          </cell>
          <cell r="D40" t="str">
            <v>Renewal</v>
          </cell>
          <cell r="E40" t="str">
            <v>Vine Renewal</v>
          </cell>
          <cell r="G40" t="str">
            <v>Station Tx</v>
          </cell>
          <cell r="H40">
            <v>1954</v>
          </cell>
          <cell r="I40">
            <v>56</v>
          </cell>
          <cell r="J40" t="str">
            <v>Renewal</v>
          </cell>
          <cell r="K40">
            <v>10</v>
          </cell>
          <cell r="L40">
            <v>12</v>
          </cell>
          <cell r="M40">
            <v>1000</v>
          </cell>
          <cell r="N40">
            <v>5.1724137931034482E-2</v>
          </cell>
          <cell r="O40">
            <v>10</v>
          </cell>
          <cell r="P40">
            <v>100</v>
          </cell>
          <cell r="Q40">
            <v>7.9760894576881465E-3</v>
          </cell>
          <cell r="R40">
            <v>1</v>
          </cell>
          <cell r="S40">
            <v>2</v>
          </cell>
          <cell r="T40">
            <v>2</v>
          </cell>
          <cell r="U40">
            <v>12000</v>
          </cell>
          <cell r="V40">
            <v>0</v>
          </cell>
          <cell r="W40">
            <v>12000</v>
          </cell>
          <cell r="X40">
            <v>1.9142614698451552</v>
          </cell>
          <cell r="Y40">
            <v>0</v>
          </cell>
          <cell r="Z40">
            <v>3</v>
          </cell>
          <cell r="AA40">
            <v>5</v>
          </cell>
          <cell r="AB40">
            <v>1.95</v>
          </cell>
          <cell r="AE40">
            <v>31.55</v>
          </cell>
          <cell r="AF40">
            <v>20</v>
          </cell>
          <cell r="AG40">
            <v>13.997999999999999</v>
          </cell>
          <cell r="AH40">
            <v>16.997999999999998</v>
          </cell>
          <cell r="AI40">
            <v>15.6</v>
          </cell>
          <cell r="AJ40">
            <v>56</v>
          </cell>
          <cell r="AK40">
            <v>2</v>
          </cell>
          <cell r="AN40">
            <v>5862.3177500000002</v>
          </cell>
          <cell r="AO40">
            <v>13113.783600000001</v>
          </cell>
          <cell r="AP40">
            <v>55373.837500000001</v>
          </cell>
          <cell r="AQ40">
            <v>15537.718910000001</v>
          </cell>
          <cell r="AR40">
            <v>0</v>
          </cell>
          <cell r="AS40">
            <v>3428.7275</v>
          </cell>
          <cell r="AT40">
            <v>1199.9775</v>
          </cell>
          <cell r="AW40">
            <v>284.01752627999991</v>
          </cell>
          <cell r="AX40">
            <v>2366.8127189999996</v>
          </cell>
          <cell r="AY40">
            <v>12780.788682599998</v>
          </cell>
          <cell r="AZ40">
            <v>3786.9003503999993</v>
          </cell>
          <cell r="BA40">
            <v>1893.4501751999996</v>
          </cell>
          <cell r="BD40">
            <v>15259.859887500001</v>
          </cell>
          <cell r="BE40">
            <v>0</v>
          </cell>
          <cell r="BF40">
            <v>11.997999999999999</v>
          </cell>
          <cell r="BG40">
            <v>3892</v>
          </cell>
          <cell r="BH40">
            <v>13447.612500000001</v>
          </cell>
          <cell r="BI40">
            <v>0</v>
          </cell>
          <cell r="BJ40">
            <v>1219.5</v>
          </cell>
          <cell r="BK40">
            <v>26</v>
          </cell>
          <cell r="BL40">
            <v>11422.768910000001</v>
          </cell>
          <cell r="BM40">
            <v>2570.1</v>
          </cell>
          <cell r="BN40">
            <v>1005.786375</v>
          </cell>
          <cell r="BO40">
            <v>17</v>
          </cell>
          <cell r="BR40">
            <v>5632559.169999999</v>
          </cell>
          <cell r="BS40">
            <v>2012021.3099999998</v>
          </cell>
          <cell r="BT40">
            <v>1350215.5</v>
          </cell>
          <cell r="BU40">
            <v>2905226.2399999998</v>
          </cell>
          <cell r="BV40">
            <v>637450</v>
          </cell>
          <cell r="BW40">
            <v>0</v>
          </cell>
          <cell r="BX40">
            <v>0</v>
          </cell>
          <cell r="BY40">
            <v>12537472.219999999</v>
          </cell>
          <cell r="CB40">
            <v>34972877.950000003</v>
          </cell>
        </row>
        <row r="41">
          <cell r="B41" t="str">
            <v>12</v>
          </cell>
          <cell r="C41">
            <v>12</v>
          </cell>
          <cell r="D41" t="str">
            <v>Renewal</v>
          </cell>
          <cell r="E41" t="str">
            <v>Zaraldo Subdivsion Renewal</v>
          </cell>
          <cell r="G41" t="str">
            <v>XLPE</v>
          </cell>
          <cell r="H41">
            <v>1975</v>
          </cell>
          <cell r="I41">
            <v>35</v>
          </cell>
          <cell r="J41" t="str">
            <v>Subdivision Rebuild</v>
          </cell>
          <cell r="K41">
            <v>10</v>
          </cell>
          <cell r="L41">
            <v>8</v>
          </cell>
          <cell r="M41">
            <v>150</v>
          </cell>
          <cell r="N41">
            <v>5.1724137931034482E-3</v>
          </cell>
          <cell r="O41">
            <v>1</v>
          </cell>
          <cell r="P41">
            <v>10</v>
          </cell>
          <cell r="Q41">
            <v>4.6498746672782178E-2</v>
          </cell>
          <cell r="R41">
            <v>2</v>
          </cell>
          <cell r="S41">
            <v>2</v>
          </cell>
          <cell r="T41">
            <v>2</v>
          </cell>
          <cell r="U41">
            <v>1200</v>
          </cell>
          <cell r="V41">
            <v>5000</v>
          </cell>
          <cell r="W41">
            <v>8000</v>
          </cell>
          <cell r="X41">
            <v>66.028220275350691</v>
          </cell>
          <cell r="Y41">
            <v>1</v>
          </cell>
          <cell r="Z41">
            <v>1</v>
          </cell>
          <cell r="AA41">
            <v>2</v>
          </cell>
          <cell r="AB41">
            <v>1.7499999999999998</v>
          </cell>
          <cell r="AE41">
            <v>106.65</v>
          </cell>
          <cell r="AF41">
            <v>200</v>
          </cell>
          <cell r="AG41">
            <v>49.324999999999996</v>
          </cell>
          <cell r="AH41">
            <v>73.324999999999989</v>
          </cell>
          <cell r="AI41">
            <v>139.19999999999999</v>
          </cell>
          <cell r="AJ41">
            <v>432</v>
          </cell>
          <cell r="AK41">
            <v>0</v>
          </cell>
          <cell r="AN41">
            <v>10.1</v>
          </cell>
          <cell r="AO41">
            <v>36.700000000000003</v>
          </cell>
          <cell r="AP41">
            <v>73.400000000000006</v>
          </cell>
          <cell r="AQ41">
            <v>32.700000000000003</v>
          </cell>
          <cell r="AR41">
            <v>0</v>
          </cell>
          <cell r="AS41">
            <v>8</v>
          </cell>
          <cell r="AT41">
            <v>2</v>
          </cell>
          <cell r="AW41">
            <v>3.4902000000000002</v>
          </cell>
          <cell r="AX41">
            <v>29.085000000000004</v>
          </cell>
          <cell r="AY41">
            <v>157.05900000000003</v>
          </cell>
          <cell r="AZ41">
            <v>46.536000000000008</v>
          </cell>
          <cell r="BA41">
            <v>23.268000000000004</v>
          </cell>
          <cell r="BD41">
            <v>36.200000000000003</v>
          </cell>
          <cell r="BE41">
            <v>0</v>
          </cell>
          <cell r="BF41">
            <v>33.324999999999996</v>
          </cell>
          <cell r="BG41">
            <v>10</v>
          </cell>
          <cell r="BH41">
            <v>237.2</v>
          </cell>
          <cell r="BI41">
            <v>0</v>
          </cell>
          <cell r="BJ41">
            <v>0</v>
          </cell>
          <cell r="BK41">
            <v>232</v>
          </cell>
          <cell r="BL41">
            <v>441</v>
          </cell>
          <cell r="BM41">
            <v>7.6</v>
          </cell>
          <cell r="BN41">
            <v>0</v>
          </cell>
          <cell r="BO41">
            <v>200</v>
          </cell>
          <cell r="BR41">
            <v>65443.369999999995</v>
          </cell>
          <cell r="BS41">
            <v>24725.09</v>
          </cell>
          <cell r="BT41">
            <v>30017.1</v>
          </cell>
          <cell r="BU41">
            <v>39774</v>
          </cell>
          <cell r="BV41">
            <v>55100</v>
          </cell>
          <cell r="BW41">
            <v>0</v>
          </cell>
          <cell r="BX41">
            <v>0</v>
          </cell>
          <cell r="BY41">
            <v>215059.56</v>
          </cell>
          <cell r="CB41">
            <v>35187937.510000005</v>
          </cell>
        </row>
        <row r="42">
          <cell r="B42" t="str">
            <v>22</v>
          </cell>
          <cell r="C42">
            <v>22</v>
          </cell>
          <cell r="D42" t="str">
            <v>Security</v>
          </cell>
          <cell r="E42" t="str">
            <v>Conductor upgrade along Benfield</v>
          </cell>
          <cell r="G42" t="str">
            <v>XLPE</v>
          </cell>
          <cell r="H42">
            <v>1986</v>
          </cell>
          <cell r="I42">
            <v>24</v>
          </cell>
          <cell r="J42" t="str">
            <v>SC2&amp;3 Line upgrade on Benfield</v>
          </cell>
          <cell r="K42">
            <v>6</v>
          </cell>
          <cell r="L42">
            <v>4</v>
          </cell>
          <cell r="M42">
            <v>6</v>
          </cell>
          <cell r="N42">
            <v>1.0344827586206896E-4</v>
          </cell>
          <cell r="O42">
            <v>0.1</v>
          </cell>
          <cell r="P42">
            <v>0.60000000000000009</v>
          </cell>
          <cell r="Q42">
            <v>2.1007784014210789E-3</v>
          </cell>
          <cell r="R42">
            <v>1</v>
          </cell>
          <cell r="S42">
            <v>2</v>
          </cell>
          <cell r="T42">
            <v>2</v>
          </cell>
          <cell r="U42">
            <v>24</v>
          </cell>
          <cell r="V42">
            <v>5000</v>
          </cell>
          <cell r="W42">
            <v>4000</v>
          </cell>
          <cell r="X42">
            <v>31.59570715737302</v>
          </cell>
          <cell r="Y42">
            <v>0</v>
          </cell>
          <cell r="Z42">
            <v>3</v>
          </cell>
          <cell r="AA42">
            <v>2</v>
          </cell>
          <cell r="AB42">
            <v>1.65</v>
          </cell>
          <cell r="AE42">
            <v>8</v>
          </cell>
          <cell r="AF42">
            <v>0</v>
          </cell>
          <cell r="AG42">
            <v>28</v>
          </cell>
          <cell r="AH42">
            <v>28</v>
          </cell>
          <cell r="AI42">
            <v>20</v>
          </cell>
          <cell r="AJ42">
            <v>0</v>
          </cell>
          <cell r="AK42">
            <v>0</v>
          </cell>
          <cell r="AN42">
            <v>81.89</v>
          </cell>
          <cell r="AO42">
            <v>266.48789999999997</v>
          </cell>
          <cell r="AP42">
            <v>893.25</v>
          </cell>
          <cell r="AQ42">
            <v>303.46231999999998</v>
          </cell>
          <cell r="AR42">
            <v>0</v>
          </cell>
          <cell r="AS42">
            <v>66.63</v>
          </cell>
          <cell r="AT42">
            <v>22.63</v>
          </cell>
          <cell r="AW42">
            <v>5.1550506600000006</v>
          </cell>
          <cell r="AX42">
            <v>42.958755500000009</v>
          </cell>
          <cell r="AY42">
            <v>231.97727970000005</v>
          </cell>
          <cell r="AZ42">
            <v>68.734008800000012</v>
          </cell>
          <cell r="BA42">
            <v>34.367004400000006</v>
          </cell>
          <cell r="BD42">
            <v>265.23789999999997</v>
          </cell>
          <cell r="BE42">
            <v>0</v>
          </cell>
          <cell r="BF42">
            <v>28</v>
          </cell>
          <cell r="BG42">
            <v>75</v>
          </cell>
          <cell r="BH42">
            <v>206.15</v>
          </cell>
          <cell r="BI42">
            <v>0</v>
          </cell>
          <cell r="BJ42">
            <v>14</v>
          </cell>
          <cell r="BK42">
            <v>20</v>
          </cell>
          <cell r="BL42">
            <v>224.46231999999998</v>
          </cell>
          <cell r="BM42">
            <v>55</v>
          </cell>
          <cell r="BN42">
            <v>21.879000000000001</v>
          </cell>
          <cell r="BO42">
            <v>0</v>
          </cell>
          <cell r="BR42">
            <v>101601.47</v>
          </cell>
          <cell r="BS42">
            <v>36519.120000000003</v>
          </cell>
          <cell r="BT42">
            <v>26083.73</v>
          </cell>
          <cell r="BU42">
            <v>111554.1</v>
          </cell>
          <cell r="BV42">
            <v>9850</v>
          </cell>
          <cell r="BW42">
            <v>0</v>
          </cell>
          <cell r="BX42">
            <v>0</v>
          </cell>
          <cell r="BY42">
            <v>285608.42000000004</v>
          </cell>
          <cell r="CB42">
            <v>35473545.930000007</v>
          </cell>
        </row>
        <row r="43">
          <cell r="B43" t="str">
            <v>21</v>
          </cell>
          <cell r="C43">
            <v>21</v>
          </cell>
          <cell r="D43" t="str">
            <v>Security</v>
          </cell>
          <cell r="E43" t="str">
            <v>Bunting New M57 feeder to relieve BUM75/BUM77/CTM11</v>
          </cell>
          <cell r="G43" t="str">
            <v>XLPE</v>
          </cell>
          <cell r="H43">
            <v>1980</v>
          </cell>
          <cell r="I43">
            <v>30</v>
          </cell>
          <cell r="J43" t="str">
            <v>Security/Reliability</v>
          </cell>
          <cell r="K43">
            <v>10</v>
          </cell>
          <cell r="L43">
            <v>12</v>
          </cell>
          <cell r="M43">
            <v>1000</v>
          </cell>
          <cell r="N43">
            <v>5.1724137931034482E-2</v>
          </cell>
          <cell r="O43">
            <v>10</v>
          </cell>
          <cell r="P43">
            <v>100</v>
          </cell>
          <cell r="Q43">
            <v>4.9344501474352029E-2</v>
          </cell>
          <cell r="R43">
            <v>2</v>
          </cell>
          <cell r="S43">
            <v>2</v>
          </cell>
          <cell r="T43">
            <v>1</v>
          </cell>
          <cell r="U43">
            <v>12000</v>
          </cell>
          <cell r="V43">
            <v>0</v>
          </cell>
          <cell r="W43">
            <v>12000</v>
          </cell>
          <cell r="X43">
            <v>11.842680353844488</v>
          </cell>
          <cell r="Y43">
            <v>0</v>
          </cell>
          <cell r="Z43">
            <v>3</v>
          </cell>
          <cell r="AA43">
            <v>1</v>
          </cell>
          <cell r="AB43">
            <v>1.65</v>
          </cell>
          <cell r="AE43">
            <v>456.50600000000003</v>
          </cell>
          <cell r="AF43">
            <v>202.4</v>
          </cell>
          <cell r="AG43">
            <v>32.24</v>
          </cell>
          <cell r="AH43">
            <v>62.6</v>
          </cell>
          <cell r="AI43">
            <v>145.72800000000001</v>
          </cell>
          <cell r="AJ43">
            <v>647.67999999999995</v>
          </cell>
          <cell r="AK43">
            <v>0</v>
          </cell>
          <cell r="AN43">
            <v>594.4</v>
          </cell>
          <cell r="AO43">
            <v>2227.54</v>
          </cell>
          <cell r="AP43">
            <v>6000</v>
          </cell>
          <cell r="AQ43">
            <v>1946.732</v>
          </cell>
          <cell r="AR43">
            <v>0</v>
          </cell>
          <cell r="AS43">
            <v>538</v>
          </cell>
          <cell r="AT43">
            <v>175</v>
          </cell>
          <cell r="AW43">
            <v>39.086478</v>
          </cell>
          <cell r="AX43">
            <v>325.72065000000003</v>
          </cell>
          <cell r="AY43">
            <v>1758.8915099999999</v>
          </cell>
          <cell r="AZ43">
            <v>521.15304000000003</v>
          </cell>
          <cell r="BA43">
            <v>260.57652000000002</v>
          </cell>
          <cell r="BD43">
            <v>2219.29</v>
          </cell>
          <cell r="BE43">
            <v>0</v>
          </cell>
          <cell r="BF43">
            <v>12</v>
          </cell>
          <cell r="BG43">
            <v>625</v>
          </cell>
          <cell r="BH43">
            <v>1701.64</v>
          </cell>
          <cell r="BI43">
            <v>0</v>
          </cell>
          <cell r="BJ43">
            <v>154</v>
          </cell>
          <cell r="BK43">
            <v>242.88</v>
          </cell>
          <cell r="BL43">
            <v>2069.7719999999999</v>
          </cell>
          <cell r="BM43">
            <v>433.4</v>
          </cell>
          <cell r="BN43">
            <v>125.4</v>
          </cell>
          <cell r="BO43">
            <v>202.4</v>
          </cell>
          <cell r="BR43">
            <v>766043.79</v>
          </cell>
          <cell r="BS43">
            <v>276894.28000000003</v>
          </cell>
          <cell r="BT43">
            <v>223129.64</v>
          </cell>
          <cell r="BU43">
            <v>595750.54</v>
          </cell>
          <cell r="BV43">
            <v>164750</v>
          </cell>
          <cell r="BW43">
            <v>0</v>
          </cell>
          <cell r="BX43">
            <v>0</v>
          </cell>
          <cell r="BY43">
            <v>2026568.2499999998</v>
          </cell>
          <cell r="CB43">
            <v>37500114.180000007</v>
          </cell>
        </row>
        <row r="44">
          <cell r="B44" t="str">
            <v>07</v>
          </cell>
          <cell r="C44">
            <v>7</v>
          </cell>
          <cell r="D44" t="str">
            <v>Renewal</v>
          </cell>
          <cell r="E44" t="str">
            <v>Ventura Subdivision Rebuild</v>
          </cell>
          <cell r="G44" t="str">
            <v>XLPE</v>
          </cell>
          <cell r="H44">
            <v>1975</v>
          </cell>
          <cell r="I44">
            <v>35</v>
          </cell>
          <cell r="J44" t="str">
            <v>Subdivision Rebuild</v>
          </cell>
          <cell r="K44">
            <v>10</v>
          </cell>
          <cell r="L44">
            <v>8</v>
          </cell>
          <cell r="M44">
            <v>350</v>
          </cell>
          <cell r="N44">
            <v>1.2068965517241379E-2</v>
          </cell>
          <cell r="O44">
            <v>3</v>
          </cell>
          <cell r="P44">
            <v>30</v>
          </cell>
          <cell r="Q44">
            <v>5.3624036624073036E-2</v>
          </cell>
          <cell r="R44">
            <v>2</v>
          </cell>
          <cell r="S44">
            <v>2</v>
          </cell>
          <cell r="T44">
            <v>2</v>
          </cell>
          <cell r="U44">
            <v>2800</v>
          </cell>
          <cell r="V44">
            <v>5000</v>
          </cell>
          <cell r="W44">
            <v>8000</v>
          </cell>
          <cell r="X44">
            <v>28.2419926220118</v>
          </cell>
          <cell r="Y44">
            <v>0</v>
          </cell>
          <cell r="Z44">
            <v>1</v>
          </cell>
          <cell r="AA44">
            <v>2</v>
          </cell>
          <cell r="AB44">
            <v>1.6499999999999997</v>
          </cell>
          <cell r="AE44">
            <v>290.75</v>
          </cell>
          <cell r="AF44">
            <v>408</v>
          </cell>
          <cell r="AG44">
            <v>417.97699999999998</v>
          </cell>
          <cell r="AH44">
            <v>507.97699999999998</v>
          </cell>
          <cell r="AI44">
            <v>470</v>
          </cell>
          <cell r="AJ44">
            <v>936</v>
          </cell>
          <cell r="AK44">
            <v>1</v>
          </cell>
          <cell r="AN44">
            <v>9</v>
          </cell>
          <cell r="AO44">
            <v>34.200000000000003</v>
          </cell>
          <cell r="AP44">
            <v>68.400000000000006</v>
          </cell>
          <cell r="AQ44">
            <v>34.200000000000003</v>
          </cell>
          <cell r="AR44">
            <v>0</v>
          </cell>
          <cell r="AS44">
            <v>8</v>
          </cell>
          <cell r="AT44">
            <v>2</v>
          </cell>
          <cell r="AW44">
            <v>6.6937583999999992</v>
          </cell>
          <cell r="AX44">
            <v>55.781319999999994</v>
          </cell>
          <cell r="AY44">
            <v>301.21912799999996</v>
          </cell>
          <cell r="AZ44">
            <v>89.250112000000001</v>
          </cell>
          <cell r="BA44">
            <v>44.625056000000001</v>
          </cell>
          <cell r="BD44">
            <v>34.200000000000003</v>
          </cell>
          <cell r="BE44">
            <v>0</v>
          </cell>
          <cell r="BF44">
            <v>357.97699999999998</v>
          </cell>
          <cell r="BG44">
            <v>10</v>
          </cell>
          <cell r="BH44">
            <v>483.2</v>
          </cell>
          <cell r="BI44">
            <v>0</v>
          </cell>
          <cell r="BJ44">
            <v>0</v>
          </cell>
          <cell r="BK44">
            <v>678</v>
          </cell>
          <cell r="BL44">
            <v>888</v>
          </cell>
          <cell r="BM44">
            <v>38</v>
          </cell>
          <cell r="BN44">
            <v>0</v>
          </cell>
          <cell r="BO44">
            <v>405</v>
          </cell>
          <cell r="BR44">
            <v>184258.32</v>
          </cell>
          <cell r="BS44">
            <v>47419.55</v>
          </cell>
          <cell r="BT44">
            <v>74556.740000000005</v>
          </cell>
          <cell r="BU44">
            <v>243066</v>
          </cell>
          <cell r="BV44">
            <v>10150</v>
          </cell>
          <cell r="BW44">
            <v>0</v>
          </cell>
          <cell r="BX44">
            <v>0</v>
          </cell>
          <cell r="BY44">
            <v>559450.61</v>
          </cell>
          <cell r="CB44">
            <v>38059564.790000007</v>
          </cell>
        </row>
        <row r="45">
          <cell r="B45" t="str">
            <v>03</v>
          </cell>
          <cell r="C45">
            <v>3</v>
          </cell>
          <cell r="D45" t="str">
            <v>Security</v>
          </cell>
          <cell r="E45" t="str">
            <v>CTM17 Grapeview Tie to CTM20</v>
          </cell>
          <cell r="G45" t="str">
            <v>Conductor</v>
          </cell>
          <cell r="H45">
            <v>2003</v>
          </cell>
          <cell r="I45">
            <v>7</v>
          </cell>
          <cell r="J45" t="str">
            <v>Egress cable</v>
          </cell>
          <cell r="K45">
            <v>0.1</v>
          </cell>
          <cell r="L45">
            <v>12</v>
          </cell>
          <cell r="M45">
            <v>1000</v>
          </cell>
          <cell r="N45">
            <v>5.1724137931034482E-2</v>
          </cell>
          <cell r="O45">
            <v>10</v>
          </cell>
          <cell r="P45">
            <v>1</v>
          </cell>
          <cell r="Q45">
            <v>2.2517253282396303E-3</v>
          </cell>
          <cell r="R45">
            <v>1</v>
          </cell>
          <cell r="S45">
            <v>2</v>
          </cell>
          <cell r="T45">
            <v>1</v>
          </cell>
          <cell r="U45">
            <v>12000</v>
          </cell>
          <cell r="V45">
            <v>5000</v>
          </cell>
          <cell r="W45">
            <v>12000</v>
          </cell>
          <cell r="X45">
            <v>65.300034518949275</v>
          </cell>
          <cell r="Y45">
            <v>1</v>
          </cell>
          <cell r="Z45">
            <v>3</v>
          </cell>
          <cell r="AA45">
            <v>1</v>
          </cell>
          <cell r="AB45">
            <v>1.4500000000000002</v>
          </cell>
          <cell r="AE45">
            <v>0</v>
          </cell>
          <cell r="AF45">
            <v>0</v>
          </cell>
          <cell r="AG45">
            <v>0</v>
          </cell>
          <cell r="AH45">
            <v>0</v>
          </cell>
          <cell r="AI45">
            <v>0</v>
          </cell>
          <cell r="AJ45">
            <v>0</v>
          </cell>
          <cell r="AK45">
            <v>0</v>
          </cell>
          <cell r="AN45">
            <v>262.3</v>
          </cell>
          <cell r="AO45">
            <v>450.3</v>
          </cell>
          <cell r="AP45">
            <v>2084</v>
          </cell>
          <cell r="AQ45">
            <v>541.46</v>
          </cell>
          <cell r="AR45">
            <v>0</v>
          </cell>
          <cell r="AS45">
            <v>90</v>
          </cell>
          <cell r="AT45">
            <v>33</v>
          </cell>
          <cell r="AW45">
            <v>10.383179999999999</v>
          </cell>
          <cell r="AX45">
            <v>86.526499999999999</v>
          </cell>
          <cell r="AY45">
            <v>467.24310000000003</v>
          </cell>
          <cell r="AZ45">
            <v>138.44239999999999</v>
          </cell>
          <cell r="BA45">
            <v>69.221199999999996</v>
          </cell>
          <cell r="BD45">
            <v>471.7</v>
          </cell>
          <cell r="BE45">
            <v>0</v>
          </cell>
          <cell r="BF45">
            <v>0</v>
          </cell>
          <cell r="BG45">
            <v>100</v>
          </cell>
          <cell r="BH45">
            <v>379</v>
          </cell>
          <cell r="BI45">
            <v>0</v>
          </cell>
          <cell r="BJ45">
            <v>42</v>
          </cell>
          <cell r="BK45">
            <v>0</v>
          </cell>
          <cell r="BL45">
            <v>430.46</v>
          </cell>
          <cell r="BM45">
            <v>66.8</v>
          </cell>
          <cell r="BN45">
            <v>49.5</v>
          </cell>
          <cell r="BO45">
            <v>0</v>
          </cell>
          <cell r="BR45">
            <v>208918.14</v>
          </cell>
          <cell r="BS45">
            <v>73555.94</v>
          </cell>
          <cell r="BT45">
            <v>42025.32</v>
          </cell>
          <cell r="BU45">
            <v>93804.5</v>
          </cell>
          <cell r="BV45">
            <v>25800</v>
          </cell>
          <cell r="BW45">
            <v>0</v>
          </cell>
          <cell r="BX45">
            <v>0</v>
          </cell>
          <cell r="BY45">
            <v>444103.9</v>
          </cell>
          <cell r="CB45">
            <v>38503668.690000005</v>
          </cell>
        </row>
        <row r="46">
          <cell r="B46" t="str">
            <v>02</v>
          </cell>
          <cell r="C46">
            <v>2</v>
          </cell>
          <cell r="D46" t="str">
            <v>Security</v>
          </cell>
          <cell r="E46" t="str">
            <v>CTM17 tie to CTM18</v>
          </cell>
          <cell r="G46" t="str">
            <v>XLPE</v>
          </cell>
          <cell r="H46">
            <v>1997</v>
          </cell>
          <cell r="I46">
            <v>13</v>
          </cell>
          <cell r="J46" t="str">
            <v>Security/Reliability</v>
          </cell>
          <cell r="K46">
            <v>0.1</v>
          </cell>
          <cell r="L46">
            <v>8</v>
          </cell>
          <cell r="M46">
            <v>600</v>
          </cell>
          <cell r="N46">
            <v>2.0689655172413793E-2</v>
          </cell>
          <cell r="O46">
            <v>4</v>
          </cell>
          <cell r="P46">
            <v>0.4</v>
          </cell>
          <cell r="Q46">
            <v>1.2876863543716066E-3</v>
          </cell>
          <cell r="R46">
            <v>1</v>
          </cell>
          <cell r="S46">
            <v>2</v>
          </cell>
          <cell r="T46">
            <v>1</v>
          </cell>
          <cell r="U46">
            <v>4800</v>
          </cell>
          <cell r="V46">
            <v>5000</v>
          </cell>
          <cell r="W46">
            <v>8000</v>
          </cell>
          <cell r="X46">
            <v>57.302042769536492</v>
          </cell>
          <cell r="Y46">
            <v>1</v>
          </cell>
          <cell r="Z46">
            <v>3</v>
          </cell>
          <cell r="AA46">
            <v>1</v>
          </cell>
          <cell r="AB46">
            <v>1.4500000000000002</v>
          </cell>
          <cell r="AE46">
            <v>218.29999999999998</v>
          </cell>
          <cell r="AF46">
            <v>96</v>
          </cell>
          <cell r="AG46">
            <v>50</v>
          </cell>
          <cell r="AH46">
            <v>62</v>
          </cell>
          <cell r="AI46">
            <v>67.199999999999989</v>
          </cell>
          <cell r="AJ46">
            <v>304</v>
          </cell>
          <cell r="AK46">
            <v>0</v>
          </cell>
          <cell r="AN46">
            <v>43.88</v>
          </cell>
          <cell r="AO46">
            <v>156.38999999999999</v>
          </cell>
          <cell r="AP46">
            <v>475.8</v>
          </cell>
          <cell r="AQ46">
            <v>130.392</v>
          </cell>
          <cell r="AR46">
            <v>0</v>
          </cell>
          <cell r="AS46">
            <v>27</v>
          </cell>
          <cell r="AT46">
            <v>10.5</v>
          </cell>
          <cell r="AW46">
            <v>4.9243860000000002</v>
          </cell>
          <cell r="AX46">
            <v>41.036550000000005</v>
          </cell>
          <cell r="AY46">
            <v>221.59737000000001</v>
          </cell>
          <cell r="AZ46">
            <v>65.658480000000012</v>
          </cell>
          <cell r="BA46">
            <v>32.829240000000006</v>
          </cell>
          <cell r="BD46">
            <v>155.38999999999999</v>
          </cell>
          <cell r="BE46">
            <v>0</v>
          </cell>
          <cell r="BF46">
            <v>42</v>
          </cell>
          <cell r="BG46">
            <v>28</v>
          </cell>
          <cell r="BH46">
            <v>191.4</v>
          </cell>
          <cell r="BI46">
            <v>0</v>
          </cell>
          <cell r="BJ46">
            <v>14</v>
          </cell>
          <cell r="BK46">
            <v>112</v>
          </cell>
          <cell r="BL46">
            <v>340.99200000000002</v>
          </cell>
          <cell r="BM46">
            <v>30.2</v>
          </cell>
          <cell r="BN46">
            <v>9.9</v>
          </cell>
          <cell r="BO46">
            <v>96</v>
          </cell>
          <cell r="BR46">
            <v>97357.86</v>
          </cell>
          <cell r="BS46">
            <v>34885.07</v>
          </cell>
          <cell r="BT46">
            <v>26657.119999999999</v>
          </cell>
          <cell r="BU46">
            <v>121434.6</v>
          </cell>
          <cell r="BV46">
            <v>30300</v>
          </cell>
          <cell r="BW46">
            <v>0</v>
          </cell>
          <cell r="BX46">
            <v>0</v>
          </cell>
          <cell r="BY46">
            <v>310634.65000000002</v>
          </cell>
          <cell r="CB46">
            <v>38814303.340000004</v>
          </cell>
        </row>
        <row r="47">
          <cell r="B47" t="str">
            <v>09</v>
          </cell>
          <cell r="C47">
            <v>9</v>
          </cell>
          <cell r="D47" t="str">
            <v>Security</v>
          </cell>
          <cell r="E47" t="str">
            <v>CTM12 - New Carlton Feeder</v>
          </cell>
          <cell r="G47" t="str">
            <v>XLPE</v>
          </cell>
          <cell r="H47">
            <v>1990</v>
          </cell>
          <cell r="I47">
            <v>20</v>
          </cell>
          <cell r="J47" t="str">
            <v>Security/Capacity</v>
          </cell>
          <cell r="K47">
            <v>3</v>
          </cell>
          <cell r="L47">
            <v>12</v>
          </cell>
          <cell r="M47">
            <v>1000</v>
          </cell>
          <cell r="N47">
            <v>5.1724137931034482E-2</v>
          </cell>
          <cell r="O47">
            <v>10</v>
          </cell>
          <cell r="P47">
            <v>30</v>
          </cell>
          <cell r="Q47">
            <v>1.5369919770811953E-2</v>
          </cell>
          <cell r="R47">
            <v>1</v>
          </cell>
          <cell r="S47">
            <v>2</v>
          </cell>
          <cell r="T47">
            <v>1</v>
          </cell>
          <cell r="U47">
            <v>12000</v>
          </cell>
          <cell r="V47">
            <v>5000</v>
          </cell>
          <cell r="W47">
            <v>12000</v>
          </cell>
          <cell r="X47">
            <v>14.857589111784888</v>
          </cell>
          <cell r="Y47">
            <v>0</v>
          </cell>
          <cell r="Z47">
            <v>3</v>
          </cell>
          <cell r="AA47">
            <v>1</v>
          </cell>
          <cell r="AB47">
            <v>1.35</v>
          </cell>
          <cell r="AE47">
            <v>0</v>
          </cell>
          <cell r="AF47">
            <v>0</v>
          </cell>
          <cell r="AG47">
            <v>0</v>
          </cell>
          <cell r="AH47">
            <v>0</v>
          </cell>
          <cell r="AI47">
            <v>0</v>
          </cell>
          <cell r="AJ47">
            <v>0</v>
          </cell>
          <cell r="AK47">
            <v>0</v>
          </cell>
          <cell r="AN47">
            <v>985.60000000000014</v>
          </cell>
          <cell r="AO47">
            <v>1920.85</v>
          </cell>
          <cell r="AP47">
            <v>8194</v>
          </cell>
          <cell r="AQ47">
            <v>1907.58</v>
          </cell>
          <cell r="AR47">
            <v>0</v>
          </cell>
          <cell r="AS47">
            <v>400</v>
          </cell>
          <cell r="AT47">
            <v>164</v>
          </cell>
          <cell r="AW47">
            <v>40.716090000000001</v>
          </cell>
          <cell r="AX47">
            <v>339.30075000000005</v>
          </cell>
          <cell r="AY47">
            <v>1832.2240500000003</v>
          </cell>
          <cell r="AZ47">
            <v>542.88120000000015</v>
          </cell>
          <cell r="BA47">
            <v>271.44060000000007</v>
          </cell>
          <cell r="BD47">
            <v>1965.35</v>
          </cell>
          <cell r="BE47">
            <v>0</v>
          </cell>
          <cell r="BF47">
            <v>0</v>
          </cell>
          <cell r="BG47">
            <v>425</v>
          </cell>
          <cell r="BH47">
            <v>1303</v>
          </cell>
          <cell r="BI47">
            <v>0</v>
          </cell>
          <cell r="BJ47">
            <v>182</v>
          </cell>
          <cell r="BK47">
            <v>0</v>
          </cell>
          <cell r="BL47">
            <v>1496.0800000000002</v>
          </cell>
          <cell r="BM47">
            <v>298.60000000000002</v>
          </cell>
          <cell r="BN47">
            <v>313.5</v>
          </cell>
          <cell r="BO47">
            <v>0</v>
          </cell>
          <cell r="BR47">
            <v>818811.60999999987</v>
          </cell>
          <cell r="BS47">
            <v>288438.68</v>
          </cell>
          <cell r="BT47">
            <v>166972.65999999997</v>
          </cell>
          <cell r="BU47">
            <v>563291.5</v>
          </cell>
          <cell r="BV47">
            <v>114350</v>
          </cell>
          <cell r="BW47">
            <v>0</v>
          </cell>
          <cell r="BX47">
            <v>0</v>
          </cell>
          <cell r="BY47">
            <v>1951864.45</v>
          </cell>
          <cell r="CB47">
            <v>40766167.790000007</v>
          </cell>
        </row>
        <row r="48">
          <cell r="B48" t="str">
            <v>04</v>
          </cell>
          <cell r="C48">
            <v>4</v>
          </cell>
          <cell r="D48" t="str">
            <v>Renewal</v>
          </cell>
          <cell r="E48" t="str">
            <v>Jacobson Ave Rear Lot conversion</v>
          </cell>
          <cell r="G48" t="str">
            <v>XLPE</v>
          </cell>
          <cell r="H48">
            <v>2001</v>
          </cell>
          <cell r="I48">
            <v>9</v>
          </cell>
          <cell r="J48" t="str">
            <v>Rear Lot conversion</v>
          </cell>
          <cell r="K48">
            <v>0.1</v>
          </cell>
          <cell r="L48">
            <v>8</v>
          </cell>
          <cell r="M48">
            <v>200</v>
          </cell>
          <cell r="N48">
            <v>6.8965517241379309E-3</v>
          </cell>
          <cell r="O48">
            <v>2</v>
          </cell>
          <cell r="P48">
            <v>0.2</v>
          </cell>
          <cell r="Q48">
            <v>1.9929672768624263E-4</v>
          </cell>
          <cell r="R48">
            <v>1</v>
          </cell>
          <cell r="S48">
            <v>2</v>
          </cell>
          <cell r="T48">
            <v>2</v>
          </cell>
          <cell r="U48">
            <v>1600</v>
          </cell>
          <cell r="V48">
            <v>5000</v>
          </cell>
          <cell r="W48">
            <v>8000</v>
          </cell>
          <cell r="X48">
            <v>14.54866112109571</v>
          </cell>
          <cell r="Y48">
            <v>0</v>
          </cell>
          <cell r="Z48">
            <v>1</v>
          </cell>
          <cell r="AA48">
            <v>2</v>
          </cell>
          <cell r="AB48">
            <v>1.3499999999999999</v>
          </cell>
          <cell r="AE48">
            <v>0</v>
          </cell>
          <cell r="AF48">
            <v>0</v>
          </cell>
          <cell r="AG48">
            <v>0</v>
          </cell>
          <cell r="AH48">
            <v>0</v>
          </cell>
          <cell r="AI48">
            <v>0</v>
          </cell>
          <cell r="AJ48">
            <v>0</v>
          </cell>
          <cell r="AK48">
            <v>0</v>
          </cell>
          <cell r="AN48">
            <v>412.30000000000007</v>
          </cell>
          <cell r="AO48">
            <v>642.92000000000007</v>
          </cell>
          <cell r="AP48">
            <v>5660</v>
          </cell>
          <cell r="AQ48">
            <v>677.57600000000002</v>
          </cell>
          <cell r="AR48">
            <v>0</v>
          </cell>
          <cell r="AS48">
            <v>120</v>
          </cell>
          <cell r="AT48">
            <v>50</v>
          </cell>
          <cell r="AW48">
            <v>22.688388</v>
          </cell>
          <cell r="AX48">
            <v>189.06990000000002</v>
          </cell>
          <cell r="AY48">
            <v>1020.9774600000001</v>
          </cell>
          <cell r="AZ48">
            <v>302.51184000000006</v>
          </cell>
          <cell r="BA48">
            <v>151.25592000000003</v>
          </cell>
          <cell r="BD48">
            <v>1535.97</v>
          </cell>
          <cell r="BE48">
            <v>0</v>
          </cell>
          <cell r="BF48">
            <v>0</v>
          </cell>
          <cell r="BG48">
            <v>130</v>
          </cell>
          <cell r="BH48">
            <v>1336</v>
          </cell>
          <cell r="BI48">
            <v>0</v>
          </cell>
          <cell r="BJ48">
            <v>58</v>
          </cell>
          <cell r="BK48">
            <v>0</v>
          </cell>
          <cell r="BL48">
            <v>540.57600000000002</v>
          </cell>
          <cell r="BM48">
            <v>85.8</v>
          </cell>
          <cell r="BN48">
            <v>112.2</v>
          </cell>
          <cell r="BO48">
            <v>0</v>
          </cell>
          <cell r="BR48">
            <v>464536.27999999991</v>
          </cell>
          <cell r="BS48">
            <v>160727.82</v>
          </cell>
          <cell r="BT48">
            <v>96503.67</v>
          </cell>
          <cell r="BU48">
            <v>133011</v>
          </cell>
          <cell r="BV48">
            <v>148750</v>
          </cell>
          <cell r="BW48">
            <v>0</v>
          </cell>
          <cell r="BX48">
            <v>0</v>
          </cell>
          <cell r="BY48">
            <v>1003528.77</v>
          </cell>
          <cell r="CB48">
            <v>41769696.56000001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99"/>
      <sheetName val="List 2001"/>
      <sheetName val="Projects"/>
      <sheetName val="SUM2001"/>
      <sheetName val="Budget 2001"/>
      <sheetName val="Budget Forecast"/>
      <sheetName val="Sheet1"/>
      <sheetName val="Sheet2"/>
      <sheetName val="Sheet3"/>
      <sheetName val="Global"/>
    </sheetNames>
    <sheetDataSet>
      <sheetData sheetId="0" refreshError="1">
        <row r="1">
          <cell r="B1" t="str">
            <v>POSSIBLE  SYSTEM   CAPITAL PROJECTS  -  2000</v>
          </cell>
        </row>
        <row r="3">
          <cell r="A3" t="str">
            <v>SUBTRANSMISSION</v>
          </cell>
          <cell r="D3" t="str">
            <v>Date:</v>
          </cell>
          <cell r="F3">
            <v>37118.646983796294</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xml:space="preserve">          From Shawson M.S. south along Dixie on</v>
          </cell>
          <cell r="C12">
            <v>0.4</v>
          </cell>
        </row>
        <row r="13">
          <cell r="B13" t="str">
            <v xml:space="preserve">         existing poleline and U/G under Hwy 401  </v>
          </cell>
        </row>
        <row r="16">
          <cell r="A16">
            <v>2</v>
          </cell>
          <cell r="B16" t="str">
            <v>44 kV Eglinton Feeders</v>
          </cell>
          <cell r="C16" t="str">
            <v>NEW</v>
          </cell>
          <cell r="D16">
            <v>530000</v>
          </cell>
          <cell r="F16">
            <v>2</v>
          </cell>
        </row>
        <row r="17">
          <cell r="B17" t="str">
            <v xml:space="preserve">          Along Ontario Hyd.R.O.W. to Dixie Rd. and</v>
          </cell>
          <cell r="C17">
            <v>3</v>
          </cell>
        </row>
        <row r="18">
          <cell r="B18" t="str">
            <v xml:space="preserve">         north to Eglinton Av. (new Tomken TS feeders)</v>
          </cell>
        </row>
        <row r="21">
          <cell r="A21">
            <v>3</v>
          </cell>
          <cell r="B21" t="str">
            <v>44 kV Dundas/Dixie- Feeder Tie</v>
          </cell>
          <cell r="C21" t="str">
            <v>REBUILD</v>
          </cell>
          <cell r="D21">
            <v>420000</v>
          </cell>
          <cell r="F21">
            <v>3</v>
          </cell>
        </row>
        <row r="22">
          <cell r="B22" t="str">
            <v xml:space="preserve">          On existing poleline  along  Dundas from Cawthra</v>
          </cell>
          <cell r="C22">
            <v>1.7</v>
          </cell>
        </row>
        <row r="23">
          <cell r="B23" t="str">
            <v xml:space="preserve">          to Dixie to Ont.Hyd. ROW at Summerville MS</v>
          </cell>
        </row>
        <row r="26">
          <cell r="A26">
            <v>4</v>
          </cell>
          <cell r="B26" t="str">
            <v>44 kV Matheson Rd. - Dixie to Tomken - Feeder Tie</v>
          </cell>
          <cell r="C26" t="str">
            <v>REBUILD</v>
          </cell>
          <cell r="D26">
            <v>420000</v>
          </cell>
          <cell r="F26">
            <v>4</v>
          </cell>
        </row>
        <row r="27">
          <cell r="B27" t="str">
            <v xml:space="preserve">          On existing poleline  along  Matheson Blvd. from</v>
          </cell>
          <cell r="C27">
            <v>1.7</v>
          </cell>
        </row>
        <row r="28">
          <cell r="B28" t="str">
            <v xml:space="preserve">          Dixie to Tomken Rd.</v>
          </cell>
        </row>
        <row r="31">
          <cell r="A31">
            <v>5</v>
          </cell>
          <cell r="B31" t="str">
            <v>44 kV Tomken TS - ROW to City Centre- Feeder Tie</v>
          </cell>
          <cell r="C31" t="str">
            <v>NEW</v>
          </cell>
          <cell r="D31">
            <v>305000</v>
          </cell>
          <cell r="F31">
            <v>5</v>
          </cell>
        </row>
        <row r="32">
          <cell r="B32" t="str">
            <v xml:space="preserve">          On new poleline  along  Ont. Hyd. ROW from</v>
          </cell>
          <cell r="C32">
            <v>1.5</v>
          </cell>
        </row>
        <row r="33">
          <cell r="B33" t="str">
            <v xml:space="preserve">          Tomken TS to City Centre along Eastgate Dr.</v>
          </cell>
        </row>
        <row r="36">
          <cell r="A36">
            <v>6</v>
          </cell>
          <cell r="B36" t="str">
            <v>44 kV Chalkdene - ROW to Chalkdene MS</v>
          </cell>
          <cell r="C36" t="str">
            <v>REBUILD</v>
          </cell>
          <cell r="D36">
            <v>420000</v>
          </cell>
          <cell r="F36">
            <v>6</v>
          </cell>
        </row>
        <row r="37">
          <cell r="B37" t="str">
            <v xml:space="preserve">          On existing poleline  along  Ont. Hyd. ROW</v>
          </cell>
          <cell r="C37">
            <v>1.7</v>
          </cell>
        </row>
        <row r="38">
          <cell r="B38" t="str">
            <v xml:space="preserve">          to Chalkdene MS</v>
          </cell>
        </row>
        <row r="41">
          <cell r="A41">
            <v>7</v>
          </cell>
          <cell r="B41" t="str">
            <v>44 kV Dixie/Burnhamthorpe/Dundas- Feeder Tie</v>
          </cell>
          <cell r="C41" t="str">
            <v>REBUILD</v>
          </cell>
          <cell r="D41">
            <v>580000</v>
          </cell>
          <cell r="F41">
            <v>7</v>
          </cell>
        </row>
        <row r="42">
          <cell r="B42" t="str">
            <v xml:space="preserve">          On existing poleline  along  Dixie  Rd.  from</v>
          </cell>
          <cell r="C42">
            <v>2.5</v>
          </cell>
        </row>
        <row r="43">
          <cell r="B43" t="str">
            <v xml:space="preserve">          Burnhamthorpe  Rd.   to  Dundas St.</v>
          </cell>
        </row>
        <row r="46">
          <cell r="A46">
            <v>8</v>
          </cell>
          <cell r="B46" t="str">
            <v>44 kV Burnhamthorpe Feeders</v>
          </cell>
          <cell r="C46" t="str">
            <v>REBUILD</v>
          </cell>
          <cell r="D46">
            <v>520000.00000000006</v>
          </cell>
          <cell r="F46">
            <v>8</v>
          </cell>
        </row>
        <row r="47">
          <cell r="B47" t="str">
            <v xml:space="preserve">          Along Ontario Hyd.R.O.W. to Dixie Rd. and</v>
          </cell>
          <cell r="C47">
            <v>2.2000000000000002</v>
          </cell>
        </row>
        <row r="48">
          <cell r="B48" t="str">
            <v xml:space="preserve">         south to Burnhamthorpe Rd. (new feeders)</v>
          </cell>
        </row>
        <row r="51">
          <cell r="A51">
            <v>9</v>
          </cell>
          <cell r="B51" t="str">
            <v>44 kV Tomken Rd. - ROW to Burnhamthorpe - Feeder Tie</v>
          </cell>
          <cell r="C51" t="str">
            <v>REBUILD</v>
          </cell>
          <cell r="D51">
            <v>280000</v>
          </cell>
          <cell r="F51">
            <v>9</v>
          </cell>
        </row>
        <row r="52">
          <cell r="B52" t="str">
            <v xml:space="preserve">          Rebuild poleline  along Tomken Rd.</v>
          </cell>
          <cell r="C52">
            <v>1</v>
          </cell>
        </row>
        <row r="53">
          <cell r="B53" t="str">
            <v xml:space="preserve">          from Ont. Hyd. ROW to Burnhamthorpe Rd.</v>
          </cell>
        </row>
        <row r="56">
          <cell r="B56" t="str">
            <v>SUB-TOTAL</v>
          </cell>
          <cell r="D56">
            <v>3805000</v>
          </cell>
        </row>
        <row r="58">
          <cell r="A58" t="str">
            <v>(*)  Included  in  1999  Capital  Budget.</v>
          </cell>
        </row>
        <row r="62">
          <cell r="B62" t="str">
            <v>POSSIBLE  SYSTEM   CAPITAL PROJECTS  -  2000</v>
          </cell>
        </row>
        <row r="64">
          <cell r="A64" t="str">
            <v>SUBTRANSMISSION</v>
          </cell>
          <cell r="D64" t="str">
            <v>Date:</v>
          </cell>
          <cell r="F64">
            <v>37118.646983796294</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xml:space="preserve">          On existing poleline along Utility Corridor from Meadowvale TS </v>
          </cell>
          <cell r="C74">
            <v>4.5</v>
          </cell>
        </row>
        <row r="75">
          <cell r="B75" t="str">
            <v xml:space="preserve">          to Fifth Line to Mississuga Rd and south to Hwy 401 at CIBC</v>
          </cell>
        </row>
        <row r="76">
          <cell r="B76" t="str">
            <v xml:space="preserve">         (Phase I - Fifth LIne to Mississauga Rd)</v>
          </cell>
        </row>
        <row r="78">
          <cell r="A78">
            <v>2</v>
          </cell>
          <cell r="B78" t="str">
            <v>44 kV Britannia Rd. - Mississauga Rd. to Creditview</v>
          </cell>
          <cell r="C78" t="str">
            <v>REBUILD</v>
          </cell>
          <cell r="D78">
            <v>280000</v>
          </cell>
          <cell r="F78">
            <v>2</v>
          </cell>
        </row>
        <row r="79">
          <cell r="B79" t="str">
            <v xml:space="preserve">          On existing poleline along Britannia Rd. from Mississauga Rd. </v>
          </cell>
          <cell r="C79">
            <v>1</v>
          </cell>
        </row>
        <row r="80">
          <cell r="B80" t="str">
            <v xml:space="preserve">          to Creditview  Rd.</v>
          </cell>
        </row>
        <row r="83">
          <cell r="A83">
            <v>3</v>
          </cell>
          <cell r="B83" t="str">
            <v>44 kV Derry Rd - Mississauga/Creditview to Britannia- Feeder Tie</v>
          </cell>
          <cell r="C83" t="str">
            <v>REBUILD</v>
          </cell>
          <cell r="D83">
            <v>480000</v>
          </cell>
          <cell r="F83">
            <v>3</v>
          </cell>
        </row>
        <row r="84">
          <cell r="B84" t="str">
            <v xml:space="preserve">          On existing poleline along Derry Rd. from Mississauga Rd. </v>
          </cell>
          <cell r="C84">
            <v>2</v>
          </cell>
        </row>
        <row r="85">
          <cell r="B85" t="str">
            <v xml:space="preserve">          to Creditview  Rd. to Britannia Rd.</v>
          </cell>
        </row>
        <row r="88">
          <cell r="A88">
            <v>4</v>
          </cell>
          <cell r="B88" t="str">
            <v>44 kV Ninth Line/Britannia Feeders</v>
          </cell>
          <cell r="C88" t="str">
            <v>ADD</v>
          </cell>
          <cell r="D88">
            <v>330000</v>
          </cell>
        </row>
        <row r="89">
          <cell r="B89" t="str">
            <v xml:space="preserve">          Along Ninth Line from Derry Rd. to Britannia Rd. to Winston Churchill</v>
          </cell>
          <cell r="C89">
            <v>5</v>
          </cell>
        </row>
        <row r="90">
          <cell r="B90" t="str">
            <v xml:space="preserve">         on existing poleline.</v>
          </cell>
        </row>
        <row r="93">
          <cell r="A93">
            <v>5</v>
          </cell>
        </row>
        <row r="98">
          <cell r="A98">
            <v>6</v>
          </cell>
        </row>
        <row r="103">
          <cell r="A103">
            <v>7</v>
          </cell>
        </row>
        <row r="108">
          <cell r="A108">
            <v>8</v>
          </cell>
        </row>
        <row r="113">
          <cell r="A113">
            <v>9</v>
          </cell>
        </row>
        <row r="118">
          <cell r="B118" t="str">
            <v>SUB-TOTAL</v>
          </cell>
          <cell r="D118">
            <v>1320000</v>
          </cell>
        </row>
        <row r="120">
          <cell r="A120" t="str">
            <v>(*)  Included  in  1999  Capital  Budget.</v>
          </cell>
        </row>
        <row r="123">
          <cell r="B123" t="str">
            <v>POSSIBLE  SYSTEM   CAPITAL PROJECTS  -  2000</v>
          </cell>
        </row>
        <row r="125">
          <cell r="A125" t="str">
            <v>SUBTRANSMISSION</v>
          </cell>
          <cell r="D125" t="str">
            <v>Date:</v>
          </cell>
          <cell r="F125">
            <v>37118.646983796294</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xml:space="preserve">          On existing poleline along Glen Erin Dr. from </v>
          </cell>
          <cell r="C135">
            <v>3</v>
          </cell>
        </row>
        <row r="136">
          <cell r="B136" t="str">
            <v xml:space="preserve">          Burnhamthorpe Dr. to Eglinton Av. (including 13.8 kV cct)</v>
          </cell>
        </row>
        <row r="139">
          <cell r="A139">
            <v>2</v>
          </cell>
          <cell r="B139" t="str">
            <v>44 kV Dundas - Hwy 10 to Mavis - Feeder Tie</v>
          </cell>
          <cell r="C139" t="str">
            <v>REBUILD</v>
          </cell>
          <cell r="D139">
            <v>380000</v>
          </cell>
          <cell r="F139">
            <v>2</v>
          </cell>
        </row>
        <row r="140">
          <cell r="B140" t="str">
            <v xml:space="preserve">          On existing poleline along Dundas St. from Hwy 10 to</v>
          </cell>
          <cell r="C140">
            <v>1.5</v>
          </cell>
        </row>
        <row r="141">
          <cell r="B141" t="str">
            <v xml:space="preserve">          Mavis Rd - Second cct to John MS</v>
          </cell>
        </row>
        <row r="144">
          <cell r="A144">
            <v>3</v>
          </cell>
          <cell r="B144" t="str">
            <v>44 kV Mavis - Burnhamthorpe Rd. to Dundas</v>
          </cell>
          <cell r="C144" t="str">
            <v>ADD</v>
          </cell>
          <cell r="D144">
            <v>270000</v>
          </cell>
          <cell r="F144">
            <v>3</v>
          </cell>
        </row>
        <row r="145">
          <cell r="B145" t="str">
            <v xml:space="preserve">          On existing poleline along Mavis from Burnhamthorpe Rd. to</v>
          </cell>
          <cell r="C145">
            <v>3</v>
          </cell>
        </row>
        <row r="146">
          <cell r="B146" t="str">
            <v xml:space="preserve">          Dundas St.</v>
          </cell>
        </row>
        <row r="149">
          <cell r="A149">
            <v>4</v>
          </cell>
          <cell r="B149" t="str">
            <v>44 kV Winston Churchill - Eglinton to Dundas</v>
          </cell>
          <cell r="C149" t="str">
            <v>ADD</v>
          </cell>
          <cell r="D149">
            <v>345000</v>
          </cell>
          <cell r="F149">
            <v>4</v>
          </cell>
        </row>
        <row r="150">
          <cell r="B150" t="str">
            <v xml:space="preserve">          On existing poleline along Winston Churchill Blvd. from Eglinton Ave.</v>
          </cell>
          <cell r="C150">
            <v>4.5</v>
          </cell>
        </row>
        <row r="151">
          <cell r="B151" t="str">
            <v xml:space="preserve">          to Dundas St.</v>
          </cell>
        </row>
        <row r="154">
          <cell r="A154">
            <v>5</v>
          </cell>
          <cell r="B154" t="str">
            <v>44 kV Mississauga Rd. - Burnhamthorpe to Dundas</v>
          </cell>
          <cell r="C154" t="str">
            <v>REBUILD</v>
          </cell>
          <cell r="D154">
            <v>580000</v>
          </cell>
          <cell r="F154">
            <v>5</v>
          </cell>
        </row>
        <row r="155">
          <cell r="B155" t="str">
            <v xml:space="preserve">          On existing poleline along Mississauga Rd from </v>
          </cell>
          <cell r="C155">
            <v>2.5</v>
          </cell>
        </row>
        <row r="156">
          <cell r="B156" t="str">
            <v xml:space="preserve">          Burnhamthorpe Rd. to Dundas St.</v>
          </cell>
        </row>
        <row r="159">
          <cell r="A159">
            <v>6</v>
          </cell>
          <cell r="B159" t="str">
            <v>44 kV Dundas St. - Erindale Station Rd, to Erin Mills Pkwy.</v>
          </cell>
          <cell r="C159" t="str">
            <v>REBUILD</v>
          </cell>
          <cell r="D159">
            <v>1080000</v>
          </cell>
          <cell r="F159">
            <v>6</v>
          </cell>
        </row>
        <row r="160">
          <cell r="B160" t="str">
            <v xml:space="preserve">          On existing poleline along Dundas St from Erindale sation Rd. </v>
          </cell>
          <cell r="C160">
            <v>5</v>
          </cell>
        </row>
        <row r="161">
          <cell r="B161" t="str">
            <v xml:space="preserve">          to Erin Mills Pkwy.</v>
          </cell>
        </row>
        <row r="164">
          <cell r="A164" t="str">
            <v>7*</v>
          </cell>
          <cell r="B164" t="str">
            <v>44 kV Erin Mills Pkwy - Britannia to Eglinton.</v>
          </cell>
          <cell r="C164" t="str">
            <v>ADD</v>
          </cell>
          <cell r="D164">
            <v>285000</v>
          </cell>
          <cell r="F164">
            <v>7</v>
          </cell>
        </row>
        <row r="165">
          <cell r="B165" t="str">
            <v xml:space="preserve">          On existing poleline along Erin Mills Pkwy from Britannia </v>
          </cell>
          <cell r="C165">
            <v>3.3</v>
          </cell>
        </row>
        <row r="166">
          <cell r="B166" t="str">
            <v xml:space="preserve">          to Eglinton Avenue</v>
          </cell>
        </row>
        <row r="169">
          <cell r="A169">
            <v>8</v>
          </cell>
          <cell r="B169" t="str">
            <v>44 kV Mississauga Rd. - Britannia to Eglinton - Feeder Tie</v>
          </cell>
          <cell r="C169" t="str">
            <v>REBUILD</v>
          </cell>
          <cell r="D169">
            <v>740000</v>
          </cell>
          <cell r="F169">
            <v>8</v>
          </cell>
        </row>
        <row r="170">
          <cell r="B170" t="str">
            <v xml:space="preserve">          On existing poleline along Mississauga Rd from </v>
          </cell>
          <cell r="C170">
            <v>3.3</v>
          </cell>
        </row>
        <row r="171">
          <cell r="B171" t="str">
            <v xml:space="preserve">          Britannia Rd. to Eglinton Ave.</v>
          </cell>
        </row>
        <row r="174">
          <cell r="A174">
            <v>9</v>
          </cell>
          <cell r="B174" t="str">
            <v>44 kV Burnhamthorpe Rd.- Glen Erin to WCB</v>
          </cell>
          <cell r="C174" t="str">
            <v>ADD</v>
          </cell>
          <cell r="D174">
            <v>115000</v>
          </cell>
          <cell r="F174">
            <v>9</v>
          </cell>
        </row>
        <row r="175">
          <cell r="B175" t="str">
            <v xml:space="preserve">          On existing poleline along Burnhamthorpe Rd. from Glen Erin</v>
          </cell>
          <cell r="C175">
            <v>1.5</v>
          </cell>
        </row>
        <row r="176">
          <cell r="B176" t="str">
            <v xml:space="preserve">          to Winston Churchill Blvd.</v>
          </cell>
        </row>
        <row r="179">
          <cell r="A179">
            <v>10</v>
          </cell>
          <cell r="B179" t="str">
            <v>44 kV Glengarry Rd - Dundas St. to Queensway</v>
          </cell>
          <cell r="C179" t="str">
            <v>REBUILD</v>
          </cell>
          <cell r="D179">
            <v>280000</v>
          </cell>
          <cell r="F179">
            <v>9</v>
          </cell>
        </row>
        <row r="180">
          <cell r="B180" t="str">
            <v xml:space="preserve">          On rebuild poleline along Glengarry Rd. from Dundas St.</v>
          </cell>
          <cell r="C180">
            <v>1</v>
          </cell>
        </row>
        <row r="181">
          <cell r="B181" t="str">
            <v xml:space="preserve">          to Queensway to the South.</v>
          </cell>
        </row>
        <row r="184">
          <cell r="B184" t="str">
            <v>SUB-TOTAL</v>
          </cell>
          <cell r="D184">
            <v>4250000</v>
          </cell>
        </row>
        <row r="186">
          <cell r="A186" t="str">
            <v>(*)  Included  in  1999  Capital  Budget.</v>
          </cell>
        </row>
        <row r="189">
          <cell r="B189" t="str">
            <v>POSSIBLE  SYSTEM   CAPITAL PROJECTS  -  2000</v>
          </cell>
        </row>
        <row r="191">
          <cell r="A191" t="str">
            <v>SUBTRANSMISSION</v>
          </cell>
          <cell r="D191" t="str">
            <v>Date:</v>
          </cell>
          <cell r="F191">
            <v>35627.357684374998</v>
          </cell>
        </row>
        <row r="194">
          <cell r="A194" t="str">
            <v>ITEM</v>
          </cell>
          <cell r="B194" t="str">
            <v>DESCRIPTION</v>
          </cell>
          <cell r="C194" t="str">
            <v>TYPE</v>
          </cell>
          <cell r="D194" t="str">
            <v>ESTIMATE</v>
          </cell>
          <cell r="E194" t="str">
            <v>ZONE</v>
          </cell>
          <cell r="F194" t="str">
            <v>PRIORITY</v>
          </cell>
        </row>
        <row r="195">
          <cell r="C195" t="str">
            <v>(km)</v>
          </cell>
        </row>
        <row r="197">
          <cell r="B197" t="str">
            <v>44 kV - BRAMALEA TS</v>
          </cell>
        </row>
        <row r="200">
          <cell r="A200">
            <v>1</v>
          </cell>
          <cell r="B200" t="str">
            <v>44 kV Drew Rd. Feeder Tie</v>
          </cell>
          <cell r="C200" t="str">
            <v>ADD</v>
          </cell>
          <cell r="D200">
            <v>205000</v>
          </cell>
          <cell r="F200">
            <v>1</v>
          </cell>
        </row>
        <row r="201">
          <cell r="B201" t="str">
            <v xml:space="preserve">          Along Drew Rd. from Tobram Rd. to </v>
          </cell>
          <cell r="C201">
            <v>2.5</v>
          </cell>
        </row>
        <row r="202">
          <cell r="B202" t="str">
            <v xml:space="preserve">          Airport Rd.</v>
          </cell>
        </row>
        <row r="205">
          <cell r="A205">
            <v>2</v>
          </cell>
          <cell r="B205" t="str">
            <v>44 kV Goreway Dr. - City Bounary to Derry - Feeder Tie</v>
          </cell>
          <cell r="C205" t="str">
            <v>REBUILD</v>
          </cell>
          <cell r="D205">
            <v>580000</v>
          </cell>
          <cell r="F205">
            <v>2</v>
          </cell>
        </row>
        <row r="206">
          <cell r="B206" t="str">
            <v xml:space="preserve">          Rebuild of poleline along Goreway Drive from City Boundary</v>
          </cell>
          <cell r="C206">
            <v>2.5</v>
          </cell>
        </row>
        <row r="207">
          <cell r="B207" t="str">
            <v xml:space="preserve">          to Orlando MS near American Dr.</v>
          </cell>
        </row>
        <row r="210">
          <cell r="A210">
            <v>3</v>
          </cell>
          <cell r="B210" t="str">
            <v>44 kV CN Tracks - City Bounary to Derry - Feeder Tie</v>
          </cell>
          <cell r="C210" t="str">
            <v>ADD</v>
          </cell>
          <cell r="D210">
            <v>370000</v>
          </cell>
          <cell r="F210">
            <v>3</v>
          </cell>
        </row>
        <row r="211">
          <cell r="B211" t="str">
            <v xml:space="preserve">          On existing poleline along CN tracks from City Boundary</v>
          </cell>
          <cell r="C211">
            <v>5</v>
          </cell>
        </row>
        <row r="212">
          <cell r="B212" t="str">
            <v xml:space="preserve">          to Derry Rd.</v>
          </cell>
        </row>
        <row r="215">
          <cell r="A215">
            <v>4</v>
          </cell>
          <cell r="B215" t="str">
            <v xml:space="preserve">44 kV Orlando MS to Northwest to Malton MS </v>
          </cell>
          <cell r="C215" t="str">
            <v>REBUILD</v>
          </cell>
          <cell r="D215">
            <v>580000</v>
          </cell>
          <cell r="F215">
            <v>4</v>
          </cell>
        </row>
        <row r="216">
          <cell r="B216" t="str">
            <v xml:space="preserve">          On rebuild poleline along Nortwest Dr.</v>
          </cell>
          <cell r="C216">
            <v>2.5</v>
          </cell>
        </row>
        <row r="217">
          <cell r="B217" t="str">
            <v xml:space="preserve">          to Derry Rd. (to Malton MS)</v>
          </cell>
        </row>
        <row r="220">
          <cell r="A220" t="str">
            <v>5??</v>
          </cell>
          <cell r="B220" t="str">
            <v>44 kV Goreway Dr. - Derry to Orlando MS - Feeder Tie</v>
          </cell>
          <cell r="C220" t="str">
            <v>REBUILD</v>
          </cell>
          <cell r="D220">
            <v>420000</v>
          </cell>
          <cell r="F220">
            <v>5</v>
          </cell>
        </row>
        <row r="221">
          <cell r="B221" t="str">
            <v xml:space="preserve">          On existing poleline along Goreway Drive from Derry Rd.</v>
          </cell>
          <cell r="C221">
            <v>1.7</v>
          </cell>
        </row>
        <row r="222">
          <cell r="B222" t="str">
            <v xml:space="preserve">          to Orlando MS near American Dr.</v>
          </cell>
        </row>
        <row r="225">
          <cell r="A225">
            <v>6</v>
          </cell>
        </row>
        <row r="230">
          <cell r="A230">
            <v>7</v>
          </cell>
        </row>
        <row r="235">
          <cell r="A235">
            <v>8</v>
          </cell>
        </row>
        <row r="240">
          <cell r="A240">
            <v>9</v>
          </cell>
        </row>
        <row r="245">
          <cell r="B245" t="str">
            <v>SUB-TOTAL</v>
          </cell>
          <cell r="D245">
            <v>2155000</v>
          </cell>
        </row>
        <row r="247">
          <cell r="A247" t="str">
            <v>(*)  Included  in  1999  Capital  Budget.</v>
          </cell>
        </row>
        <row r="250">
          <cell r="B250" t="str">
            <v>POSSIBLE  SYSTEM   CAPITAL PROJECTS  -  2000</v>
          </cell>
        </row>
        <row r="252">
          <cell r="A252" t="str">
            <v>SUBTRANSMISSION</v>
          </cell>
          <cell r="D252" t="str">
            <v>Date:</v>
          </cell>
          <cell r="F252">
            <v>37118.646983796294</v>
          </cell>
        </row>
        <row r="255">
          <cell r="A255" t="str">
            <v>ITEM</v>
          </cell>
          <cell r="B255" t="str">
            <v>DESCRIPTION</v>
          </cell>
          <cell r="C255" t="str">
            <v>TYPE</v>
          </cell>
          <cell r="D255" t="str">
            <v>ESTIMATE</v>
          </cell>
          <cell r="E255" t="str">
            <v>ZONE</v>
          </cell>
          <cell r="F255" t="str">
            <v>PRIORITY</v>
          </cell>
        </row>
        <row r="256">
          <cell r="C256" t="str">
            <v>(km)</v>
          </cell>
        </row>
        <row r="258">
          <cell r="B258" t="str">
            <v>27.6 kV SOUTH SYSTEM</v>
          </cell>
        </row>
        <row r="261">
          <cell r="A261">
            <v>1</v>
          </cell>
          <cell r="B261" t="str">
            <v>27.6 kV Cliff Rd. - ROW to Queensway</v>
          </cell>
          <cell r="C261" t="str">
            <v>REBUILD</v>
          </cell>
          <cell r="D261">
            <v>290000</v>
          </cell>
          <cell r="F261">
            <v>1</v>
          </cell>
        </row>
        <row r="262">
          <cell r="B262" t="str">
            <v xml:space="preserve">          On rebuild poleline along Cliff Rd. east of Hwy 10</v>
          </cell>
          <cell r="C262">
            <v>1.2</v>
          </cell>
        </row>
        <row r="263">
          <cell r="B263" t="str">
            <v xml:space="preserve">          from O.H. ROW to Queensway</v>
          </cell>
        </row>
        <row r="266">
          <cell r="A266">
            <v>2</v>
          </cell>
          <cell r="B266" t="str">
            <v>27.6 kV Lakeshore Rd -  Cawthra and Dixie</v>
          </cell>
          <cell r="C266" t="str">
            <v>REBUILD</v>
          </cell>
          <cell r="D266">
            <v>280000</v>
          </cell>
          <cell r="F266">
            <v>2</v>
          </cell>
        </row>
        <row r="267">
          <cell r="B267" t="str">
            <v xml:space="preserve">          On rebuild poleline along Lakeshore Rd.</v>
          </cell>
          <cell r="C267">
            <v>1</v>
          </cell>
        </row>
        <row r="268">
          <cell r="B268" t="str">
            <v xml:space="preserve">          between Cawthra and Dixie</v>
          </cell>
        </row>
        <row r="271">
          <cell r="A271">
            <v>3</v>
          </cell>
          <cell r="B271" t="str">
            <v>27.6 kV Stanfield - ROW to Queensway</v>
          </cell>
          <cell r="C271" t="str">
            <v>NEW</v>
          </cell>
          <cell r="D271">
            <v>305000</v>
          </cell>
          <cell r="F271">
            <v>3</v>
          </cell>
        </row>
        <row r="272">
          <cell r="B272" t="str">
            <v xml:space="preserve">          On existing poleline along Stanfield Rd. east of Hwy 10</v>
          </cell>
          <cell r="C272">
            <v>1.5</v>
          </cell>
        </row>
        <row r="273">
          <cell r="B273" t="str">
            <v xml:space="preserve">          from O.H. ROW to Queensway</v>
          </cell>
        </row>
        <row r="276">
          <cell r="A276">
            <v>4</v>
          </cell>
          <cell r="B276" t="str">
            <v>27.6 kV Indian Grove  - Lorne Park TS to Lakeshore</v>
          </cell>
          <cell r="C276" t="str">
            <v>REBUILD</v>
          </cell>
          <cell r="D276">
            <v>560000</v>
          </cell>
          <cell r="F276">
            <v>4</v>
          </cell>
        </row>
        <row r="277">
          <cell r="B277" t="str">
            <v xml:space="preserve">          On existing poleline along Indian Grove and Kane Rd. west of</v>
          </cell>
          <cell r="C277">
            <v>2.4</v>
          </cell>
        </row>
        <row r="278">
          <cell r="B278" t="str">
            <v xml:space="preserve">          Mississauga Rd. from O.H. ROW to Lakeshore</v>
          </cell>
        </row>
        <row r="281">
          <cell r="A281">
            <v>5</v>
          </cell>
          <cell r="B281" t="str">
            <v>27.6 KV Highway 10 - Lakeshore to Queensway</v>
          </cell>
          <cell r="C281" t="str">
            <v>REBUILD</v>
          </cell>
          <cell r="D281">
            <v>780000</v>
          </cell>
          <cell r="F281">
            <v>5</v>
          </cell>
        </row>
        <row r="282">
          <cell r="B282" t="str">
            <v xml:space="preserve">          On existing poleline along Hwy 10</v>
          </cell>
          <cell r="C282">
            <v>3.5</v>
          </cell>
        </row>
        <row r="283">
          <cell r="B283" t="str">
            <v xml:space="preserve">          between Lakeshore and Queensway</v>
          </cell>
        </row>
        <row r="286">
          <cell r="A286">
            <v>6</v>
          </cell>
          <cell r="B286" t="str">
            <v>27.6 KV Winston C.Blvd. -  St. Lawrence Cement Plant</v>
          </cell>
          <cell r="C286" t="str">
            <v>REBUILD</v>
          </cell>
          <cell r="D286">
            <v>780000</v>
          </cell>
        </row>
        <row r="287">
          <cell r="B287" t="str">
            <v xml:space="preserve">          On existing poleline along WCB south to Lakeshore</v>
          </cell>
          <cell r="C287">
            <v>3.5</v>
          </cell>
        </row>
        <row r="288">
          <cell r="B288" t="str">
            <v xml:space="preserve">          to St. Lawrence Cemnet  Plant</v>
          </cell>
        </row>
        <row r="291">
          <cell r="A291">
            <v>7</v>
          </cell>
        </row>
        <row r="296">
          <cell r="A296">
            <v>8</v>
          </cell>
        </row>
        <row r="301">
          <cell r="A301">
            <v>9</v>
          </cell>
        </row>
        <row r="306">
          <cell r="B306" t="str">
            <v>SUB-TOTAL</v>
          </cell>
          <cell r="D306">
            <v>2995000</v>
          </cell>
        </row>
        <row r="308">
          <cell r="A308" t="str">
            <v>(*)  Included  in  1999  Capital  Budget.</v>
          </cell>
        </row>
        <row r="311">
          <cell r="B311" t="str">
            <v>POSSIBLE  SYSTEM   CAPITAL PROJECTS  -  2000</v>
          </cell>
        </row>
        <row r="313">
          <cell r="A313" t="str">
            <v>SUBTRANSMISSION</v>
          </cell>
          <cell r="D313" t="str">
            <v>Date:</v>
          </cell>
          <cell r="F313">
            <v>37118.646983796294</v>
          </cell>
        </row>
        <row r="316">
          <cell r="A316" t="str">
            <v>ITEM</v>
          </cell>
          <cell r="B316" t="str">
            <v>DESCRIPTION</v>
          </cell>
          <cell r="C316" t="str">
            <v>TYPE</v>
          </cell>
          <cell r="D316" t="str">
            <v>ESTIMATE</v>
          </cell>
          <cell r="E316" t="str">
            <v>ZONE</v>
          </cell>
          <cell r="F316" t="str">
            <v>PRIORITY</v>
          </cell>
        </row>
        <row r="317">
          <cell r="C317" t="str">
            <v>(km)</v>
          </cell>
        </row>
        <row r="319">
          <cell r="B319" t="str">
            <v>27.6 kV NORTH SYSTEM</v>
          </cell>
        </row>
        <row r="322">
          <cell r="A322" t="str">
            <v>1*</v>
          </cell>
          <cell r="B322" t="str">
            <v>27.6 kV Mavis - Erindale TS to Brittannia Rd.</v>
          </cell>
          <cell r="C322" t="str">
            <v>ADD (F)</v>
          </cell>
          <cell r="D322">
            <v>870000</v>
          </cell>
          <cell r="F322">
            <v>1</v>
          </cell>
        </row>
        <row r="323">
          <cell r="B323" t="str">
            <v xml:space="preserve">          New underground feeders from Erindale TS to Mavis Rd. and</v>
          </cell>
          <cell r="C323">
            <v>3</v>
          </cell>
        </row>
        <row r="324">
          <cell r="B324" t="str">
            <v xml:space="preserve">          additional cct on exiting poleline along Mavis Rd. to Eglinton</v>
          </cell>
        </row>
        <row r="325">
          <cell r="B325" t="str">
            <v xml:space="preserve">          and north to Britannia Rd.</v>
          </cell>
        </row>
        <row r="327">
          <cell r="A327">
            <v>2</v>
          </cell>
          <cell r="B327" t="str">
            <v>27.6 kV /44 kV- Intertie Substation.</v>
          </cell>
          <cell r="C327" t="str">
            <v>ADD (F)</v>
          </cell>
          <cell r="D327">
            <v>375000</v>
          </cell>
          <cell r="E327" t="str">
            <v>R</v>
          </cell>
          <cell r="F327">
            <v>2</v>
          </cell>
        </row>
        <row r="328">
          <cell r="B328" t="str">
            <v xml:space="preserve">          Along Tomken Rd at a suitable location (at Derry MS?)</v>
          </cell>
          <cell r="C328">
            <v>0.7</v>
          </cell>
        </row>
        <row r="329">
          <cell r="B329" t="str">
            <v xml:space="preserve">          between Britannia and Derry Rd.</v>
          </cell>
        </row>
        <row r="332">
          <cell r="A332">
            <v>3</v>
          </cell>
          <cell r="B332" t="str">
            <v>27.6 kV - Hwy 10  - From ROW to Eglinton</v>
          </cell>
          <cell r="C332" t="str">
            <v>NEW (F)</v>
          </cell>
          <cell r="D332">
            <v>30050</v>
          </cell>
          <cell r="F332">
            <v>3</v>
          </cell>
        </row>
        <row r="333">
          <cell r="B333" t="str">
            <v xml:space="preserve">          Create a tie between two polelines</v>
          </cell>
          <cell r="C333">
            <v>6.7000000000000004E-2</v>
          </cell>
        </row>
        <row r="334">
          <cell r="B334" t="str">
            <v xml:space="preserve">          at north-east corner of Hwys10 and 403</v>
          </cell>
        </row>
        <row r="337">
          <cell r="A337">
            <v>4</v>
          </cell>
          <cell r="B337" t="str">
            <v>27.6 kV - Kennedy Rd.</v>
          </cell>
          <cell r="C337" t="str">
            <v>REBUILD (F)</v>
          </cell>
          <cell r="D337">
            <v>450000</v>
          </cell>
          <cell r="F337">
            <v>4</v>
          </cell>
        </row>
        <row r="338">
          <cell r="B338" t="str">
            <v xml:space="preserve">          On existing poleline along Kennedy Rd. from</v>
          </cell>
          <cell r="C338">
            <v>2</v>
          </cell>
        </row>
        <row r="339">
          <cell r="B339" t="str">
            <v xml:space="preserve">          Eglinton Av. To Britannia</v>
          </cell>
        </row>
        <row r="342">
          <cell r="A342">
            <v>5</v>
          </cell>
          <cell r="B342" t="str">
            <v>27.6 kV Bramalea TS Feeder Ties</v>
          </cell>
          <cell r="C342" t="str">
            <v>NEW</v>
          </cell>
          <cell r="D342">
            <v>300000</v>
          </cell>
          <cell r="F342">
            <v>5</v>
          </cell>
        </row>
        <row r="343">
          <cell r="B343" t="str">
            <v xml:space="preserve">          New poleline from Bramalea T.S. along</v>
          </cell>
          <cell r="C343">
            <v>5</v>
          </cell>
        </row>
        <row r="344">
          <cell r="B344" t="str">
            <v xml:space="preserve">          Utility Corridor to Dixie/Tomken/Kennedy</v>
          </cell>
        </row>
        <row r="345">
          <cell r="B345" t="str">
            <v xml:space="preserve">           OR  along Bramalea Rd &amp; Drew Rd.</v>
          </cell>
        </row>
        <row r="347">
          <cell r="A347">
            <v>6</v>
          </cell>
          <cell r="B347" t="str">
            <v xml:space="preserve">27.6 kV - Hwy 10  - From Eglinton to Bristol </v>
          </cell>
          <cell r="C347" t="str">
            <v>ADD (F)</v>
          </cell>
          <cell r="D347">
            <v>100000</v>
          </cell>
          <cell r="F347">
            <v>6</v>
          </cell>
        </row>
        <row r="348">
          <cell r="B348" t="str">
            <v xml:space="preserve">          On existing poleline along Hurontario St. from</v>
          </cell>
          <cell r="C348">
            <v>1.2</v>
          </cell>
        </row>
        <row r="349">
          <cell r="B349" t="str">
            <v xml:space="preserve">          Eglinton to Bristol Rd.</v>
          </cell>
        </row>
        <row r="352">
          <cell r="A352" t="str">
            <v>7*</v>
          </cell>
          <cell r="B352" t="str">
            <v>27.6 kV - Traders Area</v>
          </cell>
          <cell r="D352">
            <v>350000</v>
          </cell>
          <cell r="F352">
            <v>7</v>
          </cell>
        </row>
        <row r="353">
          <cell r="B353" t="str">
            <v xml:space="preserve">          Build additional U/G main feeder ties</v>
          </cell>
        </row>
        <row r="354">
          <cell r="B354" t="str">
            <v xml:space="preserve">          between Hwy 10 and Kennedy and create additional 1/0 taps from </v>
          </cell>
        </row>
        <row r="355">
          <cell r="B355" t="str">
            <v xml:space="preserve">          main feeders.</v>
          </cell>
        </row>
        <row r="357">
          <cell r="A357">
            <v>8</v>
          </cell>
          <cell r="B357" t="str">
            <v>27.6 kV - Derry/Ambassedor Area</v>
          </cell>
          <cell r="D357">
            <v>250000</v>
          </cell>
          <cell r="F357">
            <v>8</v>
          </cell>
        </row>
        <row r="358">
          <cell r="B358" t="str">
            <v xml:space="preserve">          Build additional U/G  ties from OH circuits</v>
          </cell>
        </row>
        <row r="359">
          <cell r="B359" t="str">
            <v xml:space="preserve">          between Hwy 10 and Kennedy north of Hwy 401</v>
          </cell>
        </row>
        <row r="362">
          <cell r="A362">
            <v>9</v>
          </cell>
          <cell r="B362" t="str">
            <v>27.6 kV - Hwy 10  - From Britannia to Derry</v>
          </cell>
          <cell r="C362" t="str">
            <v>ADD (F)</v>
          </cell>
          <cell r="D362">
            <v>250000</v>
          </cell>
          <cell r="F362">
            <v>9</v>
          </cell>
        </row>
        <row r="363">
          <cell r="B363" t="str">
            <v xml:space="preserve">          On existing poleline along Hurontario St. from</v>
          </cell>
          <cell r="C363">
            <v>3.4</v>
          </cell>
        </row>
        <row r="364">
          <cell r="B364" t="str">
            <v xml:space="preserve">          Britannia Rd. to Derry Rd.</v>
          </cell>
        </row>
        <row r="368">
          <cell r="B368" t="str">
            <v>SUB-TOTAL</v>
          </cell>
          <cell r="D368">
            <v>2975050</v>
          </cell>
        </row>
        <row r="370">
          <cell r="A370" t="str">
            <v>(*)  Included  in  1999  Capital  Budget.</v>
          </cell>
        </row>
        <row r="373">
          <cell r="B373" t="str">
            <v>POSSIBLE  SYSTEM   CAPITAL PROJECTS  -  2000</v>
          </cell>
        </row>
        <row r="375">
          <cell r="A375" t="str">
            <v>SUBTRANSMISSION</v>
          </cell>
          <cell r="D375" t="str">
            <v>Date:</v>
          </cell>
          <cell r="F375">
            <v>0</v>
          </cell>
        </row>
        <row r="378">
          <cell r="A378" t="str">
            <v>ITEM</v>
          </cell>
          <cell r="B378" t="str">
            <v>DESCRIPTION</v>
          </cell>
          <cell r="C378" t="str">
            <v>TYPE</v>
          </cell>
          <cell r="D378" t="str">
            <v>ESTIMATE</v>
          </cell>
          <cell r="E378" t="str">
            <v>ZONE</v>
          </cell>
          <cell r="F378" t="str">
            <v>PRIORITY</v>
          </cell>
        </row>
        <row r="379">
          <cell r="C379" t="str">
            <v>(km)</v>
          </cell>
        </row>
        <row r="381">
          <cell r="B381" t="str">
            <v>27.6 kV NORTH SYSTEM (Cont'd)</v>
          </cell>
        </row>
        <row r="384">
          <cell r="A384">
            <v>10</v>
          </cell>
          <cell r="B384" t="str">
            <v>27.6 kV - 4th cct on Britannia Rd.</v>
          </cell>
          <cell r="C384" t="str">
            <v>ADD (F)</v>
          </cell>
          <cell r="D384">
            <v>330000</v>
          </cell>
          <cell r="F384">
            <v>9</v>
          </cell>
        </row>
        <row r="385">
          <cell r="B385" t="str">
            <v xml:space="preserve">          On existing poleline along Britannia Rd. from Mavis</v>
          </cell>
          <cell r="C385">
            <v>5</v>
          </cell>
        </row>
        <row r="386">
          <cell r="B386" t="str">
            <v xml:space="preserve">          to Kennedy Rd.</v>
          </cell>
        </row>
        <row r="389">
          <cell r="A389" t="str">
            <v>11*</v>
          </cell>
          <cell r="B389" t="str">
            <v>27.6 kV - New Airport Feeder</v>
          </cell>
          <cell r="C389" t="str">
            <v>ADD (F)</v>
          </cell>
          <cell r="D389">
            <v>330000</v>
          </cell>
        </row>
        <row r="390">
          <cell r="B390" t="str">
            <v xml:space="preserve">          On existing poleline along Bramalea Rd to Derry Rd.</v>
          </cell>
          <cell r="C390">
            <v>5</v>
          </cell>
        </row>
        <row r="391">
          <cell r="B391" t="str">
            <v xml:space="preserve">          and south U/G to Airport to New West SU.</v>
          </cell>
        </row>
        <row r="394">
          <cell r="A394">
            <v>12</v>
          </cell>
          <cell r="B394" t="str">
            <v>27.6 kV - Courtneypark</v>
          </cell>
          <cell r="C394" t="str">
            <v>New</v>
          </cell>
          <cell r="D394">
            <v>380000</v>
          </cell>
        </row>
        <row r="395">
          <cell r="B395" t="str">
            <v xml:space="preserve">          On new pole line from Kennedy easterly to</v>
          </cell>
          <cell r="C395">
            <v>2</v>
          </cell>
        </row>
        <row r="396">
          <cell r="B396" t="str">
            <v xml:space="preserve">          Shawson Dr.</v>
          </cell>
        </row>
        <row r="399">
          <cell r="A399">
            <v>13</v>
          </cell>
          <cell r="B399" t="str">
            <v>27.6 kV - Derry T.S.</v>
          </cell>
          <cell r="C399" t="str">
            <v>New</v>
          </cell>
          <cell r="D399">
            <v>2500000</v>
          </cell>
        </row>
        <row r="400">
          <cell r="B400" t="str">
            <v xml:space="preserve">          Phase I of Derry TS </v>
          </cell>
        </row>
        <row r="425">
          <cell r="B425" t="str">
            <v>SUB-TOTAL</v>
          </cell>
          <cell r="D425">
            <v>6515050</v>
          </cell>
        </row>
        <row r="427">
          <cell r="A427" t="str">
            <v>(*)  Included  in  1999  Capital  Budget.</v>
          </cell>
        </row>
        <row r="430">
          <cell r="B430" t="str">
            <v>POSSIBLE  SYSTEM   CAPITAL PROJECTS  -  2000</v>
          </cell>
        </row>
        <row r="432">
          <cell r="A432" t="str">
            <v>DISTRIBUTION</v>
          </cell>
          <cell r="D432" t="str">
            <v>Date:</v>
          </cell>
          <cell r="F432">
            <v>37118.646983796294</v>
          </cell>
        </row>
        <row r="435">
          <cell r="A435" t="str">
            <v>ITEM</v>
          </cell>
          <cell r="B435" t="str">
            <v>DESCRIPTION</v>
          </cell>
          <cell r="C435" t="str">
            <v>TYPE</v>
          </cell>
          <cell r="D435" t="str">
            <v>ESTIMATE</v>
          </cell>
          <cell r="E435" t="str">
            <v>ZONE</v>
          </cell>
          <cell r="F435" t="str">
            <v>PRIORITY</v>
          </cell>
        </row>
        <row r="436">
          <cell r="C436" t="str">
            <v>(km)</v>
          </cell>
        </row>
        <row r="438">
          <cell r="B438" t="str">
            <v>13.8 kV SYSTEM</v>
          </cell>
        </row>
        <row r="441">
          <cell r="A441" t="str">
            <v>1*</v>
          </cell>
          <cell r="B441" t="str">
            <v>13.8 kV Burnhamthorpe- Tomken to Dixie</v>
          </cell>
          <cell r="C441" t="str">
            <v>ADD (F)</v>
          </cell>
          <cell r="D441">
            <v>95000</v>
          </cell>
          <cell r="F441">
            <v>1</v>
          </cell>
        </row>
        <row r="442">
          <cell r="B442" t="str">
            <v xml:space="preserve">         Add cct on rebuild poleline along Burnhamthorpe Rd. from Tomken Rd.</v>
          </cell>
          <cell r="C442">
            <v>1.74</v>
          </cell>
        </row>
        <row r="443">
          <cell r="B443" t="str">
            <v xml:space="preserve">          to Dixie Rd. </v>
          </cell>
        </row>
        <row r="446">
          <cell r="A446" t="str">
            <v>2*</v>
          </cell>
          <cell r="B446" t="str">
            <v>13.8 kV Dixie Rd. - Burnhamtorpe to Eglinton and Eastgate Dr.</v>
          </cell>
          <cell r="C446" t="str">
            <v>ADD (F)</v>
          </cell>
          <cell r="D446">
            <v>240000</v>
          </cell>
          <cell r="F446">
            <v>2</v>
          </cell>
        </row>
        <row r="447">
          <cell r="B447" t="str">
            <v xml:space="preserve">          On existing poleline along Dixie Rd. and Eastgate Dr.</v>
          </cell>
          <cell r="C447">
            <v>2.5</v>
          </cell>
        </row>
        <row r="448">
          <cell r="B448" t="str">
            <v xml:space="preserve">          North of Burnhamthorpe Rd.</v>
          </cell>
        </row>
        <row r="451">
          <cell r="A451" t="str">
            <v>3*</v>
          </cell>
          <cell r="B451" t="str">
            <v>13.8 kV Winston Churchill Blvd. - Closing the "gaps"</v>
          </cell>
          <cell r="C451" t="str">
            <v>ADD (F)</v>
          </cell>
          <cell r="D451">
            <v>235000</v>
          </cell>
          <cell r="F451">
            <v>3</v>
          </cell>
        </row>
        <row r="452">
          <cell r="B452" t="str">
            <v xml:space="preserve">          On existing poleline along Winston Churchill Blvd. Britannia Rd</v>
          </cell>
          <cell r="C452">
            <v>4.4000000000000004</v>
          </cell>
        </row>
        <row r="453">
          <cell r="B453" t="str">
            <v xml:space="preserve">          to Derry Rd. and north to the Tracks south of Hwy 401 and connect</v>
          </cell>
        </row>
        <row r="454">
          <cell r="B454" t="str">
            <v xml:space="preserve">          U/G taps to the Overhead circuits</v>
          </cell>
        </row>
        <row r="456">
          <cell r="A456" t="str">
            <v>4*</v>
          </cell>
          <cell r="B456" t="str">
            <v>13.8 kV Glen Erin - Dundas</v>
          </cell>
          <cell r="C456" t="str">
            <v>REBUILD (F)</v>
          </cell>
          <cell r="D456">
            <v>140000</v>
          </cell>
          <cell r="F456">
            <v>4</v>
          </cell>
        </row>
        <row r="457">
          <cell r="B457" t="str">
            <v xml:space="preserve">          On rebuild poleline along Glen Erin Dr. from Dundas</v>
          </cell>
          <cell r="C457">
            <v>1</v>
          </cell>
        </row>
        <row r="458">
          <cell r="B458" t="str">
            <v xml:space="preserve">          south to Sheridan Homelands</v>
          </cell>
        </row>
        <row r="461">
          <cell r="A461">
            <v>5</v>
          </cell>
          <cell r="B461" t="str">
            <v>13.8 kV Glen Erin - Hwy 403 to Eglinton</v>
          </cell>
          <cell r="C461" t="str">
            <v>ADD (F)</v>
          </cell>
          <cell r="D461">
            <v>120000</v>
          </cell>
          <cell r="E461" t="str">
            <v>R</v>
          </cell>
          <cell r="F461">
            <v>5</v>
          </cell>
        </row>
        <row r="462">
          <cell r="B462" t="str">
            <v xml:space="preserve">          On existing poleline along Glen Erin Dr. from </v>
          </cell>
          <cell r="C462">
            <v>1.5</v>
          </cell>
        </row>
        <row r="463">
          <cell r="B463" t="str">
            <v xml:space="preserve">          Hwy. 403 to Eglinton Av. (including 44 kV cct)</v>
          </cell>
        </row>
        <row r="466">
          <cell r="A466">
            <v>6</v>
          </cell>
          <cell r="B466" t="str">
            <v>13.8 kV Burnhamthorpe Rd. - Mississauga Rd to Winston Churchill Blvd.</v>
          </cell>
          <cell r="C466" t="str">
            <v>ADD</v>
          </cell>
          <cell r="D466">
            <v>258000</v>
          </cell>
          <cell r="F466">
            <v>6</v>
          </cell>
        </row>
        <row r="467">
          <cell r="B467" t="str">
            <v xml:space="preserve">          On existing poleline along Burnhamthorpe from Glen Erin Dr. to</v>
          </cell>
          <cell r="C467">
            <v>4</v>
          </cell>
        </row>
        <row r="468">
          <cell r="B468" t="str">
            <v xml:space="preserve">          Winston Churchill Blvd. and from Rogers MS to Mississauga Rd.</v>
          </cell>
        </row>
        <row r="469">
          <cell r="B469" t="str">
            <v xml:space="preserve">          and connect F6 CB to the feeder</v>
          </cell>
        </row>
        <row r="471">
          <cell r="A471">
            <v>7</v>
          </cell>
          <cell r="B471" t="str">
            <v>13.8 kV Matheson Blvd. - Tomken to Dixie</v>
          </cell>
          <cell r="C471" t="str">
            <v>ADD</v>
          </cell>
          <cell r="D471">
            <v>123000</v>
          </cell>
          <cell r="F471">
            <v>7</v>
          </cell>
        </row>
        <row r="472">
          <cell r="B472" t="str">
            <v xml:space="preserve">          On existing poleline along Matheson Blvd.</v>
          </cell>
          <cell r="C472">
            <v>1.3</v>
          </cell>
        </row>
        <row r="473">
          <cell r="B473" t="str">
            <v xml:space="preserve">          between Tomken Rd. and Dixie Rd. (including 44 kV cct)</v>
          </cell>
        </row>
        <row r="476">
          <cell r="A476">
            <v>8</v>
          </cell>
          <cell r="B476" t="str">
            <v>13. 8 kV Queen St/ Britannia</v>
          </cell>
          <cell r="C476" t="str">
            <v>REBUILD</v>
          </cell>
          <cell r="D476">
            <v>195500</v>
          </cell>
          <cell r="F476">
            <v>8</v>
          </cell>
        </row>
        <row r="477">
          <cell r="B477" t="str">
            <v xml:space="preserve">          On existing poleline along Britannia Rd east of Erin Mills Pkwy</v>
          </cell>
          <cell r="C477">
            <v>1.5</v>
          </cell>
        </row>
        <row r="478">
          <cell r="B478" t="str">
            <v xml:space="preserve">          and along Queens Street north of Britannia Rd. and south</v>
          </cell>
        </row>
        <row r="479">
          <cell r="B479" t="str">
            <v xml:space="preserve">          to Alpha Mills MS</v>
          </cell>
        </row>
        <row r="481">
          <cell r="A481" t="str">
            <v>9*</v>
          </cell>
          <cell r="B481" t="str">
            <v>13.8 kV Derry/Mississauga  - Argentia  to Old Derry &amp; along Derry</v>
          </cell>
          <cell r="C481" t="str">
            <v>REBUILD</v>
          </cell>
          <cell r="D481">
            <v>165000</v>
          </cell>
          <cell r="E481" t="str">
            <v>R</v>
          </cell>
          <cell r="F481">
            <v>9</v>
          </cell>
        </row>
        <row r="482">
          <cell r="B482" t="str">
            <v xml:space="preserve">          On existing poleline along Mississauga Rd. from Argentia Rd</v>
          </cell>
          <cell r="C482">
            <v>2</v>
          </cell>
        </row>
        <row r="483">
          <cell r="B483" t="str">
            <v xml:space="preserve">          to Derry Rd. and east along Derry Rd. to Old Derry Rd. and south</v>
          </cell>
        </row>
        <row r="484">
          <cell r="B484" t="str">
            <v xml:space="preserve">          to CIBC (Including 44kV)</v>
          </cell>
        </row>
        <row r="486">
          <cell r="B486" t="str">
            <v>SUB-TOTAL</v>
          </cell>
          <cell r="D486">
            <v>1571500</v>
          </cell>
        </row>
        <row r="488">
          <cell r="A488" t="str">
            <v>(*)  Included  in  1999  Capital  Budget.</v>
          </cell>
        </row>
        <row r="491">
          <cell r="B491" t="str">
            <v>POSSIBLE  SYSTEM   CAPITAL PROJECTS  -  2000</v>
          </cell>
        </row>
        <row r="493">
          <cell r="A493" t="str">
            <v>DISTRIBUTION</v>
          </cell>
          <cell r="D493" t="str">
            <v>Date:</v>
          </cell>
          <cell r="F493">
            <v>37118.646983796294</v>
          </cell>
        </row>
        <row r="496">
          <cell r="A496" t="str">
            <v>ITEM</v>
          </cell>
          <cell r="B496" t="str">
            <v>DESCRIPTION</v>
          </cell>
          <cell r="C496" t="str">
            <v>TYPE</v>
          </cell>
          <cell r="D496" t="str">
            <v>ESTIMATE</v>
          </cell>
          <cell r="E496" t="str">
            <v>ZONE</v>
          </cell>
          <cell r="F496" t="str">
            <v>PRIORITY</v>
          </cell>
        </row>
        <row r="497">
          <cell r="C497" t="str">
            <v>(km)</v>
          </cell>
        </row>
        <row r="499">
          <cell r="B499" t="str">
            <v>13.8 kV SYSTEM (Cont'd)</v>
          </cell>
        </row>
        <row r="502">
          <cell r="A502" t="str">
            <v>10*</v>
          </cell>
          <cell r="B502" t="str">
            <v>13.8 kV American/Elmbank Drive Feeder Tie</v>
          </cell>
          <cell r="C502" t="str">
            <v>REBUILD (F)</v>
          </cell>
          <cell r="D502">
            <v>258000</v>
          </cell>
          <cell r="F502">
            <v>10</v>
          </cell>
        </row>
        <row r="503">
          <cell r="B503" t="str">
            <v xml:space="preserve">           From Orlando MS to Elmbank and American Dr.</v>
          </cell>
          <cell r="C503">
            <v>2</v>
          </cell>
        </row>
        <row r="504">
          <cell r="B504" t="str">
            <v xml:space="preserve">           From Goreway to Viscount</v>
          </cell>
        </row>
        <row r="507">
          <cell r="A507" t="str">
            <v>11*</v>
          </cell>
          <cell r="B507" t="str">
            <v>Streetsville Conversion (URGENT)</v>
          </cell>
          <cell r="D507">
            <v>100000</v>
          </cell>
          <cell r="F507">
            <v>11</v>
          </cell>
        </row>
        <row r="508">
          <cell r="B508" t="str">
            <v xml:space="preserve">           Convert 4.16 kV to 13.8 kV in area SE  of</v>
          </cell>
        </row>
        <row r="509">
          <cell r="B509" t="str">
            <v xml:space="preserve">           Britannia Rd. and Queen St. and reconductor</v>
          </cell>
        </row>
        <row r="510">
          <cell r="B510" t="str">
            <v xml:space="preserve">           to 556 kcmil circuit along Britannia Rd.</v>
          </cell>
        </row>
        <row r="512">
          <cell r="A512" t="str">
            <v>12*</v>
          </cell>
          <cell r="B512" t="str">
            <v>600 V.Secondary Busses - Sectionalizing</v>
          </cell>
          <cell r="D512">
            <v>100000</v>
          </cell>
        </row>
        <row r="513">
          <cell r="B513" t="str">
            <v xml:space="preserve">           Various locations</v>
          </cell>
        </row>
        <row r="517">
          <cell r="A517">
            <v>13</v>
          </cell>
          <cell r="B517" t="str">
            <v>13.8 kV Thomas St</v>
          </cell>
          <cell r="C517" t="str">
            <v>Add</v>
          </cell>
          <cell r="D517">
            <v>258000</v>
          </cell>
          <cell r="F517">
            <v>10</v>
          </cell>
        </row>
        <row r="518">
          <cell r="B518" t="str">
            <v xml:space="preserve">           On exsiting poleline from Erin Mills Pkwy westerly to</v>
          </cell>
          <cell r="C518">
            <v>2</v>
          </cell>
        </row>
        <row r="519">
          <cell r="B519" t="str">
            <v xml:space="preserve">           WCB.</v>
          </cell>
        </row>
        <row r="522">
          <cell r="A522">
            <v>14</v>
          </cell>
          <cell r="B522" t="str">
            <v>13.8 kV Britannia RD.</v>
          </cell>
          <cell r="C522" t="str">
            <v>Add</v>
          </cell>
          <cell r="D522">
            <v>258000</v>
          </cell>
        </row>
        <row r="523">
          <cell r="B523" t="str">
            <v xml:space="preserve">           On exsiting poleline from WCB westerly to</v>
          </cell>
          <cell r="C523">
            <v>2</v>
          </cell>
        </row>
        <row r="524">
          <cell r="B524" t="str">
            <v xml:space="preserve">           Ninth Line.</v>
          </cell>
        </row>
        <row r="527">
          <cell r="A527">
            <v>15</v>
          </cell>
        </row>
        <row r="532">
          <cell r="A532">
            <v>16</v>
          </cell>
        </row>
        <row r="537">
          <cell r="A537">
            <v>17</v>
          </cell>
        </row>
        <row r="542">
          <cell r="A542">
            <v>18</v>
          </cell>
        </row>
        <row r="547">
          <cell r="B547" t="str">
            <v>SUB-TOTAL</v>
          </cell>
          <cell r="D547">
            <v>974000</v>
          </cell>
        </row>
        <row r="549">
          <cell r="A549" t="str">
            <v>(*)  Included  in  1999  Capital  Budget.</v>
          </cell>
        </row>
        <row r="552">
          <cell r="A552" t="str">
            <v>DISTRIBUTION (Cont'd)</v>
          </cell>
        </row>
        <row r="555">
          <cell r="A555" t="str">
            <v>ITEM</v>
          </cell>
          <cell r="B555" t="str">
            <v>DESCRIPTION</v>
          </cell>
          <cell r="C555" t="str">
            <v>TYPE</v>
          </cell>
          <cell r="D555" t="str">
            <v>ESTIMATE</v>
          </cell>
          <cell r="E555" t="str">
            <v>ZONE</v>
          </cell>
          <cell r="F555" t="str">
            <v>PRIORITY</v>
          </cell>
        </row>
        <row r="556">
          <cell r="C556" t="str">
            <v>(km)</v>
          </cell>
        </row>
        <row r="558">
          <cell r="B558" t="str">
            <v>4.16  KV   SYSTEM</v>
          </cell>
        </row>
        <row r="561">
          <cell r="A561">
            <v>1</v>
          </cell>
          <cell r="B561" t="str">
            <v>4.16 kV Bromsgrove MS/Clarkson MS Tie</v>
          </cell>
          <cell r="C561" t="str">
            <v>REBUILD</v>
          </cell>
          <cell r="D561">
            <v>50000</v>
          </cell>
          <cell r="F561">
            <v>1</v>
          </cell>
        </row>
        <row r="562">
          <cell r="B562" t="str">
            <v xml:space="preserve">          on existing poles between  Clarkson M.S.</v>
          </cell>
          <cell r="C562">
            <v>0.7</v>
          </cell>
        </row>
        <row r="563">
          <cell r="B563" t="str">
            <v xml:space="preserve">           and Bromsgrove  M.S.</v>
          </cell>
        </row>
        <row r="565">
          <cell r="A565">
            <v>2</v>
          </cell>
          <cell r="B565" t="str">
            <v>4.16 kV Atwater Feeder Tie</v>
          </cell>
          <cell r="C565" t="str">
            <v>REBUILD</v>
          </cell>
          <cell r="D565">
            <v>295000</v>
          </cell>
        </row>
        <row r="566">
          <cell r="B566" t="str">
            <v xml:space="preserve">          along Atwater from Cawthra MS  to off load</v>
          </cell>
          <cell r="C566">
            <v>0.8</v>
          </cell>
          <cell r="F566">
            <v>2</v>
          </cell>
        </row>
        <row r="567">
          <cell r="B567" t="str">
            <v xml:space="preserve">          9F4</v>
          </cell>
        </row>
        <row r="570">
          <cell r="A570">
            <v>3</v>
          </cell>
          <cell r="B570" t="str">
            <v>4.16 kV Pinetree MS/Melton MS Tie</v>
          </cell>
          <cell r="C570" t="str">
            <v>REBUILD</v>
          </cell>
          <cell r="D570">
            <v>120000</v>
          </cell>
          <cell r="F570">
            <v>3</v>
          </cell>
        </row>
        <row r="571">
          <cell r="B571" t="str">
            <v xml:space="preserve">          on existing poles between  Pinetree M.S.</v>
          </cell>
          <cell r="C571">
            <v>0.5</v>
          </cell>
        </row>
        <row r="572">
          <cell r="B572" t="str">
            <v xml:space="preserve">           and Melton  M.S.</v>
          </cell>
        </row>
        <row r="575">
          <cell r="A575">
            <v>4</v>
          </cell>
          <cell r="B575" t="str">
            <v>4.16 kV Bromsgrove MS/Park West MS Tie</v>
          </cell>
          <cell r="C575" t="str">
            <v>ADD</v>
          </cell>
          <cell r="D575">
            <v>75000</v>
          </cell>
          <cell r="F575">
            <v>4</v>
          </cell>
        </row>
        <row r="576">
          <cell r="B576" t="str">
            <v xml:space="preserve">          on existing poles between  Bromsgrove M.S.</v>
          </cell>
          <cell r="C576">
            <v>0.8</v>
          </cell>
        </row>
        <row r="577">
          <cell r="B577" t="str">
            <v xml:space="preserve">           and Park West M.S.</v>
          </cell>
        </row>
        <row r="580">
          <cell r="A580">
            <v>5</v>
          </cell>
          <cell r="B580" t="str">
            <v>4.16 kV Bromsgrove MS/Robin MS Tie</v>
          </cell>
          <cell r="C580" t="str">
            <v>ADD</v>
          </cell>
          <cell r="D580">
            <v>140000</v>
          </cell>
          <cell r="F580">
            <v>5</v>
          </cell>
        </row>
        <row r="581">
          <cell r="B581" t="str">
            <v xml:space="preserve">          on existing poles between  Bromsgrove M.S.</v>
          </cell>
          <cell r="C581">
            <v>1.4</v>
          </cell>
        </row>
        <row r="582">
          <cell r="B582" t="str">
            <v xml:space="preserve">           and Robin M.S.</v>
          </cell>
        </row>
        <row r="585">
          <cell r="A585">
            <v>6</v>
          </cell>
          <cell r="B585" t="str">
            <v>4.16 kV Park Royal MS/Park West MS Tie</v>
          </cell>
          <cell r="C585" t="str">
            <v>REBUILD</v>
          </cell>
          <cell r="D585">
            <v>130000</v>
          </cell>
          <cell r="F585">
            <v>6</v>
          </cell>
        </row>
        <row r="586">
          <cell r="B586" t="str">
            <v xml:space="preserve">          on existing poles between  Park Royal M.S.</v>
          </cell>
          <cell r="C586">
            <v>1</v>
          </cell>
        </row>
        <row r="587">
          <cell r="B587" t="str">
            <v xml:space="preserve">           and Park West M.S.</v>
          </cell>
        </row>
        <row r="590">
          <cell r="A590">
            <v>7</v>
          </cell>
          <cell r="B590" t="str">
            <v>4.16 kV Lakeshore Road Feeder Tie</v>
          </cell>
          <cell r="C590" t="str">
            <v>REBUILD</v>
          </cell>
          <cell r="D590">
            <v>50000</v>
          </cell>
          <cell r="F590">
            <v>7</v>
          </cell>
        </row>
        <row r="591">
          <cell r="B591" t="str">
            <v xml:space="preserve">          Lakeshore/Dennison/Lornepark</v>
          </cell>
          <cell r="C591">
            <v>0.6</v>
          </cell>
        </row>
        <row r="592">
          <cell r="B592" t="str">
            <v xml:space="preserve">           Parkland M.S. #26 and reconductor</v>
          </cell>
        </row>
        <row r="595">
          <cell r="A595">
            <v>8</v>
          </cell>
          <cell r="B595" t="str">
            <v xml:space="preserve">4.16 kV Stanfield Road Feeder Tie </v>
          </cell>
          <cell r="C595" t="str">
            <v>REBUILD</v>
          </cell>
          <cell r="D595">
            <v>265000</v>
          </cell>
          <cell r="F595">
            <v>8</v>
          </cell>
        </row>
        <row r="596">
          <cell r="B596" t="str">
            <v xml:space="preserve">          Along Ontario Hydro ROW From Cawthra</v>
          </cell>
          <cell r="C596">
            <v>1.2</v>
          </cell>
        </row>
        <row r="597">
          <cell r="B597" t="str">
            <v xml:space="preserve">          to Stanfield</v>
          </cell>
        </row>
        <row r="598">
          <cell r="B598" t="str">
            <v xml:space="preserve">       (See also 27.6 kV South)</v>
          </cell>
        </row>
        <row r="600">
          <cell r="A600">
            <v>9</v>
          </cell>
          <cell r="B600" t="str">
            <v xml:space="preserve">4.16 kV Clarkson/Lorne Park Feeder Tie </v>
          </cell>
          <cell r="C600" t="str">
            <v>ADD</v>
          </cell>
          <cell r="D600">
            <v>110000</v>
          </cell>
          <cell r="F600">
            <v>9</v>
          </cell>
        </row>
        <row r="601">
          <cell r="B601" t="str">
            <v xml:space="preserve">           Along Ontario hydro ROW</v>
          </cell>
          <cell r="C601">
            <v>2</v>
          </cell>
        </row>
        <row r="606">
          <cell r="B606" t="str">
            <v>SUB-TOTAL</v>
          </cell>
          <cell r="D606">
            <v>1235000</v>
          </cell>
        </row>
        <row r="608">
          <cell r="A608" t="str">
            <v>(*)  Included  in  1999  Capital  Budget.</v>
          </cell>
        </row>
        <row r="611">
          <cell r="A611" t="str">
            <v>MUNICIPAL STATIONS</v>
          </cell>
        </row>
        <row r="614">
          <cell r="A614" t="str">
            <v>ITEM</v>
          </cell>
          <cell r="B614" t="str">
            <v>DESCRIPTION</v>
          </cell>
          <cell r="C614" t="str">
            <v>TYPE</v>
          </cell>
          <cell r="D614" t="str">
            <v>ESTIMATE</v>
          </cell>
          <cell r="E614" t="str">
            <v>ZONE</v>
          </cell>
          <cell r="F614" t="str">
            <v>PRIORITY</v>
          </cell>
        </row>
        <row r="617">
          <cell r="A617" t="str">
            <v>1*</v>
          </cell>
          <cell r="B617" t="str">
            <v>Replacement M.S. feeder egress cables.</v>
          </cell>
          <cell r="D617">
            <v>200000</v>
          </cell>
        </row>
        <row r="622">
          <cell r="A622" t="str">
            <v>2*</v>
          </cell>
          <cell r="B622" t="str">
            <v>Stillmeadow M.S.</v>
          </cell>
          <cell r="D622">
            <v>800000</v>
          </cell>
        </row>
        <row r="623">
          <cell r="B623" t="str">
            <v xml:space="preserve">            Change 10 MVA Tx to 20 MVA Tx with</v>
          </cell>
        </row>
        <row r="624">
          <cell r="B624" t="str">
            <v xml:space="preserve">            6 feeders</v>
          </cell>
        </row>
        <row r="627">
          <cell r="A627" t="str">
            <v>3*</v>
          </cell>
          <cell r="B627" t="str">
            <v xml:space="preserve">Sheridan Park System Rebuild  </v>
          </cell>
          <cell r="D627">
            <v>800000</v>
          </cell>
        </row>
        <row r="628">
          <cell r="B628" t="str">
            <v xml:space="preserve">           Phase II - Sheridan Park  M.S. at 44 kV</v>
          </cell>
        </row>
        <row r="631">
          <cell r="A631" t="str">
            <v>4*</v>
          </cell>
          <cell r="B631" t="str">
            <v>Orlando M.S.</v>
          </cell>
          <cell r="D631">
            <v>500000</v>
          </cell>
        </row>
        <row r="632">
          <cell r="B632" t="str">
            <v xml:space="preserve">            2 x 20 MVA Tx Incl. Building, 44 kV and</v>
          </cell>
        </row>
        <row r="633">
          <cell r="B633" t="str">
            <v xml:space="preserve">            13.8  kV circuits - 6 feeders plus SCADA </v>
          </cell>
        </row>
        <row r="636">
          <cell r="A636">
            <v>5</v>
          </cell>
          <cell r="B636" t="str">
            <v>Chalkdene M.S.</v>
          </cell>
        </row>
        <row r="637">
          <cell r="B637" t="str">
            <v xml:space="preserve">            Add 2 Feeder CBs with additional feeders</v>
          </cell>
        </row>
        <row r="638">
          <cell r="B638" t="str">
            <v xml:space="preserve">           north and south</v>
          </cell>
        </row>
        <row r="641">
          <cell r="A641">
            <v>6</v>
          </cell>
          <cell r="B641" t="str">
            <v>Rockwood M.S.</v>
          </cell>
        </row>
        <row r="642">
          <cell r="B642" t="str">
            <v xml:space="preserve">            2 x 20 MVA Tx Incl. Building, 44 kV and</v>
          </cell>
        </row>
        <row r="643">
          <cell r="B643" t="str">
            <v xml:space="preserve">            13.8  kV circuits - 6 feeders plus SCADA </v>
          </cell>
        </row>
        <row r="646">
          <cell r="A646">
            <v>7</v>
          </cell>
          <cell r="B646" t="str">
            <v>New Substation at Summersite #88</v>
          </cell>
          <cell r="D646">
            <v>800000</v>
          </cell>
        </row>
        <row r="647">
          <cell r="B647" t="str">
            <v xml:space="preserve">           Build a new full size substation at Britannia Rd and</v>
          </cell>
        </row>
        <row r="648">
          <cell r="B648" t="str">
            <v xml:space="preserve">          Grossbeak west of Tenth Line</v>
          </cell>
        </row>
        <row r="650">
          <cell r="A650">
            <v>8</v>
          </cell>
          <cell r="B650" t="str">
            <v>M.S. Rebuilds</v>
          </cell>
        </row>
        <row r="651">
          <cell r="B651" t="str">
            <v xml:space="preserve">        Orchard Heights M.S.</v>
          </cell>
        </row>
        <row r="652">
          <cell r="B652" t="str">
            <v xml:space="preserve">           Mineola M.S.</v>
          </cell>
        </row>
        <row r="653">
          <cell r="B653" t="str">
            <v xml:space="preserve">           Clarkson M.S.</v>
          </cell>
        </row>
        <row r="654">
          <cell r="B654" t="str">
            <v xml:space="preserve">           Bromsgrove M.S.</v>
          </cell>
        </row>
        <row r="656">
          <cell r="A656">
            <v>9</v>
          </cell>
          <cell r="B656" t="str">
            <v>Thomas  M.S.</v>
          </cell>
        </row>
        <row r="657">
          <cell r="B657" t="str">
            <v xml:space="preserve">            Add 2nd 20 MVA Tx including additional</v>
          </cell>
        </row>
        <row r="658">
          <cell r="B658" t="str">
            <v xml:space="preserve">            44 kV circuit and 44 kV MOCB</v>
          </cell>
        </row>
        <row r="661">
          <cell r="A661">
            <v>10</v>
          </cell>
          <cell r="B661" t="str">
            <v>Desboro  M.S.</v>
          </cell>
        </row>
        <row r="662">
          <cell r="B662" t="str">
            <v xml:space="preserve">            Add 2nd 20 MVA Tx including additional</v>
          </cell>
        </row>
        <row r="663">
          <cell r="B663" t="str">
            <v xml:space="preserve">            44 kV circuit and 44 kV MOCB</v>
          </cell>
        </row>
        <row r="665">
          <cell r="B665" t="str">
            <v>SUB-TOTAL</v>
          </cell>
          <cell r="D665">
            <v>3100000</v>
          </cell>
        </row>
        <row r="667">
          <cell r="A667" t="str">
            <v>(*)  Included  in  1999  Capital  Budget.</v>
          </cell>
        </row>
        <row r="670">
          <cell r="A670" t="str">
            <v>SUBDIVISION REBUILDS</v>
          </cell>
        </row>
        <row r="673">
          <cell r="A673" t="str">
            <v>ITEM</v>
          </cell>
          <cell r="B673" t="str">
            <v>DESCRIPTION</v>
          </cell>
          <cell r="C673" t="str">
            <v>TYPE</v>
          </cell>
          <cell r="D673" t="str">
            <v>ESTIMATE</v>
          </cell>
          <cell r="E673" t="str">
            <v>ZONE</v>
          </cell>
          <cell r="F673" t="str">
            <v>PRIORITY</v>
          </cell>
        </row>
        <row r="674">
          <cell r="C674" t="str">
            <v>(km)</v>
          </cell>
        </row>
        <row r="676">
          <cell r="B676" t="str">
            <v>Subdivision Rebuilds*</v>
          </cell>
        </row>
        <row r="679">
          <cell r="A679" t="str">
            <v>1*</v>
          </cell>
          <cell r="B679" t="str">
            <v>Malton - Phase VI</v>
          </cell>
          <cell r="D679">
            <v>1000000</v>
          </cell>
          <cell r="E679">
            <v>7</v>
          </cell>
          <cell r="F679">
            <v>1</v>
          </cell>
        </row>
        <row r="680">
          <cell r="B680" t="str">
            <v xml:space="preserve">          NE of Derry/Airport Rd.</v>
          </cell>
        </row>
        <row r="681">
          <cell r="B681" t="str">
            <v xml:space="preserve">          plus east of Goreway at Darcel/Monica</v>
          </cell>
        </row>
        <row r="683">
          <cell r="A683" t="str">
            <v>2*</v>
          </cell>
          <cell r="B683" t="str">
            <v xml:space="preserve"> Forest Glen Area east and west of Dixie Rd.</v>
          </cell>
          <cell r="D683">
            <v>1000000</v>
          </cell>
          <cell r="E683">
            <v>5</v>
          </cell>
          <cell r="F683">
            <v>1</v>
          </cell>
        </row>
        <row r="685">
          <cell r="A685" t="str">
            <v>3*</v>
          </cell>
          <cell r="B685" t="str">
            <v>Meadowvale T.C. Mainfeeders - Phase II</v>
          </cell>
          <cell r="D685">
            <v>1000000</v>
          </cell>
          <cell r="E685">
            <v>1</v>
          </cell>
          <cell r="F685">
            <v>1</v>
          </cell>
        </row>
        <row r="687">
          <cell r="A687" t="str">
            <v>4*</v>
          </cell>
          <cell r="B687" t="str">
            <v>Woodlands Area</v>
          </cell>
          <cell r="D687">
            <v>1000000</v>
          </cell>
          <cell r="E687">
            <v>2</v>
          </cell>
          <cell r="F687">
            <v>1</v>
          </cell>
        </row>
        <row r="718">
          <cell r="B718" t="str">
            <v>TOTAL REBUILDS</v>
          </cell>
          <cell r="D718">
            <v>4000000</v>
          </cell>
        </row>
        <row r="720">
          <cell r="A720" t="str">
            <v>(*)  Included  in  1999  Capital  Budget.</v>
          </cell>
        </row>
        <row r="723">
          <cell r="A723" t="str">
            <v xml:space="preserve"> </v>
          </cell>
        </row>
        <row r="725">
          <cell r="A725" t="str">
            <v>SYSTEM MAINTENANCE PROJECTS</v>
          </cell>
        </row>
        <row r="728">
          <cell r="A728" t="str">
            <v>ITEM</v>
          </cell>
          <cell r="B728" t="str">
            <v>DESCRIPTION</v>
          </cell>
          <cell r="C728" t="str">
            <v>TYPE</v>
          </cell>
          <cell r="D728" t="str">
            <v>ESTIMATE</v>
          </cell>
          <cell r="F728" t="str">
            <v>PRIORITY</v>
          </cell>
        </row>
        <row r="729">
          <cell r="C729" t="str">
            <v>(km)</v>
          </cell>
        </row>
        <row r="731">
          <cell r="A731" t="str">
            <v>1*</v>
          </cell>
          <cell r="B731" t="str">
            <v>Wood Pole Replacement</v>
          </cell>
          <cell r="D731">
            <v>250000</v>
          </cell>
        </row>
        <row r="735">
          <cell r="A735" t="str">
            <v>2*</v>
          </cell>
          <cell r="B735" t="str">
            <v>Overhead Switch Replacement</v>
          </cell>
          <cell r="D735">
            <v>300000</v>
          </cell>
        </row>
        <row r="739">
          <cell r="A739" t="str">
            <v>3*</v>
          </cell>
          <cell r="B739" t="str">
            <v>Feeder Overhauls</v>
          </cell>
          <cell r="D739">
            <v>600000</v>
          </cell>
        </row>
        <row r="743">
          <cell r="A743" t="str">
            <v>4*</v>
          </cell>
          <cell r="B743" t="str">
            <v>Overhead Rebuilds</v>
          </cell>
          <cell r="D743">
            <v>600000</v>
          </cell>
        </row>
        <row r="747">
          <cell r="A747" t="str">
            <v>5*</v>
          </cell>
          <cell r="B747" t="str">
            <v>Load Centre Replacement</v>
          </cell>
          <cell r="D747">
            <v>100000</v>
          </cell>
        </row>
        <row r="751">
          <cell r="A751" t="str">
            <v>6*</v>
          </cell>
          <cell r="B751" t="str">
            <v>Underground Cable Replacement</v>
          </cell>
          <cell r="D751">
            <v>1200000</v>
          </cell>
        </row>
        <row r="755">
          <cell r="A755" t="str">
            <v>7*</v>
          </cell>
          <cell r="B755" t="str">
            <v>Meter Base Replacement</v>
          </cell>
          <cell r="D755">
            <v>40000</v>
          </cell>
        </row>
        <row r="759">
          <cell r="A759" t="str">
            <v>8*</v>
          </cell>
          <cell r="B759" t="str">
            <v>Secondary Cable Replacement</v>
          </cell>
          <cell r="D759">
            <v>60000</v>
          </cell>
        </row>
        <row r="763">
          <cell r="A763" t="str">
            <v>9*</v>
          </cell>
          <cell r="B763" t="str">
            <v>Underground Transformer Replacements</v>
          </cell>
          <cell r="D763">
            <v>150000</v>
          </cell>
        </row>
        <row r="767">
          <cell r="A767" t="str">
            <v>10*</v>
          </cell>
          <cell r="B767" t="str">
            <v>Overhead Transformer Replacement</v>
          </cell>
          <cell r="D767">
            <v>150000</v>
          </cell>
        </row>
        <row r="771">
          <cell r="A771" t="str">
            <v>11*</v>
          </cell>
          <cell r="B771" t="str">
            <v>PowerT/former O/H &amp; Station Upgrade</v>
          </cell>
          <cell r="D771">
            <v>100000</v>
          </cell>
        </row>
        <row r="775">
          <cell r="A775" t="str">
            <v>12*</v>
          </cell>
          <cell r="B775" t="str">
            <v>Auto-Switches/SCADA</v>
          </cell>
          <cell r="D775">
            <v>1200000</v>
          </cell>
        </row>
        <row r="777">
          <cell r="B777" t="str">
            <v>TOTAL MAINTENANCE</v>
          </cell>
          <cell r="D777">
            <v>4750000</v>
          </cell>
        </row>
        <row r="779">
          <cell r="A779" t="str">
            <v>(*)  Included  in  1999  Capital  Budget.</v>
          </cell>
        </row>
      </sheetData>
      <sheetData sheetId="1" refreshError="1">
        <row r="1">
          <cell r="B1" t="str">
            <v>POSSIBLE  SYSTEM   CAPITAL PROJECTS  -  2001</v>
          </cell>
        </row>
        <row r="3">
          <cell r="A3" t="str">
            <v>SUBTRANSMISSION</v>
          </cell>
          <cell r="D3" t="str">
            <v>Date:</v>
          </cell>
          <cell r="F3">
            <v>37141.565146875</v>
          </cell>
        </row>
        <row r="5">
          <cell r="A5" t="str">
            <v>ITEM</v>
          </cell>
          <cell r="B5" t="str">
            <v>DESCRIPTION</v>
          </cell>
          <cell r="C5" t="str">
            <v>TYPE</v>
          </cell>
          <cell r="D5" t="str">
            <v>ESTIMATE</v>
          </cell>
          <cell r="E5" t="str">
            <v>ZONE</v>
          </cell>
          <cell r="F5" t="str">
            <v>PRIORITY</v>
          </cell>
        </row>
        <row r="6">
          <cell r="C6" t="str">
            <v>(km)</v>
          </cell>
        </row>
        <row r="8">
          <cell r="B8" t="str">
            <v>44 kV - ERINDALE TS/ MEADOWVALE TS</v>
          </cell>
        </row>
        <row r="11">
          <cell r="A11">
            <v>1</v>
          </cell>
          <cell r="B11" t="str">
            <v>44 kV Dundas St - Mavis Rd. to Erindale Stn. Rd. to Mississauga Rd.</v>
          </cell>
          <cell r="C11" t="str">
            <v>ADD</v>
          </cell>
          <cell r="D11">
            <v>300000</v>
          </cell>
          <cell r="F11">
            <v>1</v>
          </cell>
        </row>
        <row r="12">
          <cell r="B12" t="str">
            <v xml:space="preserve">            A second circuit on existing poleline along Dundas St. from Mavis to Erindale station Rd.</v>
          </cell>
          <cell r="C12">
            <v>3.5</v>
          </cell>
        </row>
        <row r="13">
          <cell r="B13" t="str">
            <v xml:space="preserve">         Erindale station Rd. and continue to Mississauga Rd.</v>
          </cell>
        </row>
        <row r="14">
          <cell r="B14" t="str">
            <v/>
          </cell>
        </row>
        <row r="16">
          <cell r="A16">
            <v>2</v>
          </cell>
          <cell r="B16" t="str">
            <v>44 kV Mavis Rd. - Burnhamthorpe to Dundas</v>
          </cell>
          <cell r="C16" t="str">
            <v>ADD</v>
          </cell>
          <cell r="D16">
            <v>225000</v>
          </cell>
          <cell r="F16">
            <v>2</v>
          </cell>
        </row>
        <row r="17">
          <cell r="B17" t="str">
            <v xml:space="preserve">          On existing poleline along Mavis from Burnhamthorpe Rd. to Dundas St.</v>
          </cell>
          <cell r="C17">
            <v>2.1</v>
          </cell>
        </row>
        <row r="18">
          <cell r="B18" t="str">
            <v/>
          </cell>
        </row>
        <row r="21">
          <cell r="A21">
            <v>3</v>
          </cell>
          <cell r="B21" t="str">
            <v>44 kV Britannia Rd. - Mississauga Rd to Creditview</v>
          </cell>
          <cell r="C21" t="str">
            <v>REBUILD</v>
          </cell>
          <cell r="D21">
            <v>325000</v>
          </cell>
          <cell r="F21">
            <v>3</v>
          </cell>
        </row>
        <row r="22">
          <cell r="B22" t="str">
            <v xml:space="preserve">         Along Britania Rd. from Mississauga Rd. to Creditview on existing poleline.</v>
          </cell>
          <cell r="C22">
            <v>1.2</v>
          </cell>
        </row>
        <row r="23">
          <cell r="B23" t="str">
            <v/>
          </cell>
        </row>
        <row r="26">
          <cell r="A26">
            <v>4</v>
          </cell>
          <cell r="B26" t="str">
            <v>44 kV Thomas St. - Erin Mills Pkwy to Winston Churchill Blvd.</v>
          </cell>
          <cell r="C26" t="str">
            <v>ADD</v>
          </cell>
          <cell r="D26">
            <v>190000</v>
          </cell>
          <cell r="F26">
            <v>4</v>
          </cell>
        </row>
        <row r="27">
          <cell r="B27" t="str">
            <v xml:space="preserve">          On existing poleline along Thomas St. from Erin Mills Pkwy </v>
          </cell>
          <cell r="C27">
            <v>1.3</v>
          </cell>
        </row>
        <row r="28">
          <cell r="B28" t="str">
            <v xml:space="preserve">          to Winston Churchill </v>
          </cell>
        </row>
        <row r="31">
          <cell r="A31">
            <v>5</v>
          </cell>
          <cell r="B31" t="str">
            <v>44 kV Thomas St. - Erin Mills Pkwy to Mississauga Rd. (Queen St.)</v>
          </cell>
          <cell r="C31" t="str">
            <v>ADD</v>
          </cell>
          <cell r="D31">
            <v>220000</v>
          </cell>
          <cell r="F31">
            <v>5</v>
          </cell>
        </row>
        <row r="32">
          <cell r="B32" t="str">
            <v xml:space="preserve">          On existing poleline along Thomas St. from Erin Mills Pkwy </v>
          </cell>
          <cell r="C32">
            <v>1.4</v>
          </cell>
        </row>
        <row r="33">
          <cell r="B33" t="str">
            <v xml:space="preserve">          to Mississauga Rd. feeder tie</v>
          </cell>
        </row>
        <row r="36">
          <cell r="A36">
            <v>6</v>
          </cell>
          <cell r="B36" t="str">
            <v>44 kV Central Pkwy - Erindale Stn. Rd. to Wolfedale</v>
          </cell>
          <cell r="C36" t="str">
            <v>ADD</v>
          </cell>
          <cell r="D36">
            <v>145000</v>
          </cell>
          <cell r="F36">
            <v>6</v>
          </cell>
        </row>
        <row r="37">
          <cell r="B37" t="str">
            <v xml:space="preserve">          On existing poleline Central Pkwy from Erindale Stn Rd. to midway</v>
          </cell>
          <cell r="C37">
            <v>0.4</v>
          </cell>
        </row>
        <row r="38">
          <cell r="B38" t="str">
            <v xml:space="preserve">           towards Wolfedale</v>
          </cell>
        </row>
        <row r="41">
          <cell r="A41">
            <v>7</v>
          </cell>
          <cell r="B41" t="str">
            <v>44 kV Dundas St. - Stillmeadow to John M.S.</v>
          </cell>
          <cell r="C41" t="str">
            <v>ADD</v>
          </cell>
          <cell r="D41">
            <v>190000</v>
          </cell>
          <cell r="F41">
            <v>7</v>
          </cell>
        </row>
        <row r="42">
          <cell r="B42" t="str">
            <v xml:space="preserve">         On existing poleline along Dundas from Stillmeadow to Confederation </v>
          </cell>
          <cell r="C42">
            <v>1.3</v>
          </cell>
        </row>
        <row r="43">
          <cell r="B43" t="str">
            <v xml:space="preserve">         Pkwy. and north to Agnes and east to Hwy 10.  Continue north on </v>
          </cell>
        </row>
        <row r="44">
          <cell r="B44" t="str">
            <v xml:space="preserve">          Hwy 10 to John MS.</v>
          </cell>
        </row>
        <row r="47">
          <cell r="B47" t="str">
            <v/>
          </cell>
        </row>
        <row r="48">
          <cell r="B48" t="str">
            <v/>
          </cell>
        </row>
        <row r="52">
          <cell r="B52" t="str">
            <v/>
          </cell>
        </row>
        <row r="53">
          <cell r="B53" t="str">
            <v/>
          </cell>
        </row>
        <row r="56">
          <cell r="B56" t="str">
            <v>SUB-TOTAL</v>
          </cell>
          <cell r="D56">
            <v>1595000</v>
          </cell>
        </row>
        <row r="58">
          <cell r="A58" t="str">
            <v>(*)  Included  in  1999  Capital  Budget.</v>
          </cell>
        </row>
        <row r="62">
          <cell r="B62" t="str">
            <v>POSSIBLE  SYSTEM   CAPITAL PROJECTS  -  2001</v>
          </cell>
        </row>
        <row r="64">
          <cell r="A64" t="str">
            <v>SUBTRANSMISSION</v>
          </cell>
          <cell r="D64" t="str">
            <v>Date:</v>
          </cell>
          <cell r="F64">
            <v>37141.565146875</v>
          </cell>
        </row>
        <row r="67">
          <cell r="A67" t="str">
            <v>ITEM</v>
          </cell>
          <cell r="B67" t="str">
            <v>DESCRIPTION</v>
          </cell>
          <cell r="C67" t="str">
            <v>TYPE</v>
          </cell>
          <cell r="D67" t="str">
            <v>ESTIMATE</v>
          </cell>
          <cell r="E67" t="str">
            <v>ZONE</v>
          </cell>
          <cell r="F67" t="str">
            <v>PRIORITY</v>
          </cell>
        </row>
        <row r="68">
          <cell r="C68" t="str">
            <v>(km)</v>
          </cell>
        </row>
        <row r="70">
          <cell r="B70" t="str">
            <v>44 kV - TOMKEN T.S.</v>
          </cell>
        </row>
        <row r="73">
          <cell r="A73">
            <v>1</v>
          </cell>
          <cell r="B73" t="str">
            <v>44 kV - Dundas St. - Cawthra to Dixie to ROW at Summerville</v>
          </cell>
          <cell r="C73" t="str">
            <v>ADD</v>
          </cell>
          <cell r="D73">
            <v>310000</v>
          </cell>
          <cell r="F73">
            <v>1</v>
          </cell>
        </row>
        <row r="74">
          <cell r="B74" t="str">
            <v xml:space="preserve">          On existing poleline along Dundas from Cawthra to Dixie </v>
          </cell>
          <cell r="C74">
            <v>3.6</v>
          </cell>
        </row>
        <row r="75">
          <cell r="B75" t="str">
            <v xml:space="preserve">          to Ont. Hyd. ROW at Summerville MS</v>
          </cell>
        </row>
        <row r="78">
          <cell r="A78">
            <v>2</v>
          </cell>
          <cell r="B78" t="str">
            <v>44kV - Eastgate - Dixie to Fieldgate/ROW</v>
          </cell>
          <cell r="C78" t="str">
            <v>NEW</v>
          </cell>
          <cell r="D78">
            <v>235000</v>
          </cell>
          <cell r="F78">
            <v>2</v>
          </cell>
        </row>
        <row r="79">
          <cell r="B79" t="str">
            <v xml:space="preserve">          On new poleline along Eastgate from Dixie to Fieldgate to Ont. Hyd. ROW </v>
          </cell>
          <cell r="C79">
            <v>1</v>
          </cell>
        </row>
        <row r="80">
          <cell r="B80" t="str">
            <v/>
          </cell>
        </row>
        <row r="83">
          <cell r="A83">
            <v>3</v>
          </cell>
          <cell r="B83" t="str">
            <v>44kV - Eglinton Ave - Spectrum to Rubin M.S.</v>
          </cell>
          <cell r="C83" t="str">
            <v>NEW</v>
          </cell>
          <cell r="D83">
            <v>425000</v>
          </cell>
          <cell r="F83">
            <v>3</v>
          </cell>
        </row>
        <row r="84">
          <cell r="B84" t="str">
            <v xml:space="preserve">          On new poleline along Eglinton from Spectrum to Rubin M.S.</v>
          </cell>
          <cell r="C84">
            <v>1.7</v>
          </cell>
        </row>
        <row r="109">
          <cell r="B109" t="str">
            <v>SUB-TOTAL</v>
          </cell>
          <cell r="D109">
            <v>970000</v>
          </cell>
        </row>
        <row r="111">
          <cell r="A111" t="str">
            <v>(*)  Included  in  1999  Capital  Budget.</v>
          </cell>
        </row>
        <row r="115">
          <cell r="B115" t="str">
            <v>POSSIBLE  SYSTEM   CAPITAL PROJECTS  -  2001</v>
          </cell>
        </row>
        <row r="117">
          <cell r="A117" t="str">
            <v>SUBTRANSMISSION</v>
          </cell>
          <cell r="D117" t="str">
            <v>Date:</v>
          </cell>
          <cell r="F117">
            <v>35627.357684374998</v>
          </cell>
        </row>
        <row r="120">
          <cell r="A120" t="str">
            <v>ITEM</v>
          </cell>
          <cell r="B120" t="str">
            <v>DESCRIPTION</v>
          </cell>
          <cell r="C120" t="str">
            <v>TYPE</v>
          </cell>
          <cell r="D120" t="str">
            <v>ESTIMATE</v>
          </cell>
          <cell r="E120" t="str">
            <v>ZONE</v>
          </cell>
          <cell r="F120" t="str">
            <v>PRIORITY</v>
          </cell>
        </row>
        <row r="121">
          <cell r="C121" t="str">
            <v>(km)</v>
          </cell>
        </row>
        <row r="123">
          <cell r="B123" t="str">
            <v>44 kV - BRAMALEA TS</v>
          </cell>
        </row>
        <row r="126">
          <cell r="A126">
            <v>1</v>
          </cell>
          <cell r="B126" t="str">
            <v>44kV - Orlando M.S. to Northwest to Malton M.S. Feeder Tie</v>
          </cell>
          <cell r="C126" t="str">
            <v>REBUILD</v>
          </cell>
          <cell r="D126">
            <v>620000</v>
          </cell>
          <cell r="F126">
            <v>1</v>
          </cell>
        </row>
        <row r="127">
          <cell r="B127" t="str">
            <v xml:space="preserve">          On rebuild poleline along Northwest Drive to Derry Rd. to Malton MS</v>
          </cell>
          <cell r="C127">
            <v>2.5</v>
          </cell>
        </row>
        <row r="128">
          <cell r="B128" t="str">
            <v/>
          </cell>
        </row>
        <row r="131">
          <cell r="A131">
            <v>2</v>
          </cell>
          <cell r="B131" t="str">
            <v>44kV - Derry Rd. - Close gap between Dixie and Tomken</v>
          </cell>
          <cell r="C131" t="str">
            <v>ADD</v>
          </cell>
          <cell r="D131">
            <v>160000</v>
          </cell>
          <cell r="F131">
            <v>2</v>
          </cell>
        </row>
        <row r="132">
          <cell r="B132" t="str">
            <v xml:space="preserve">          On existing poleline along Derry Rd from Dixie mid-way toward Tomken</v>
          </cell>
          <cell r="C132">
            <v>0.8</v>
          </cell>
        </row>
        <row r="133">
          <cell r="B133" t="str">
            <v/>
          </cell>
        </row>
        <row r="171">
          <cell r="B171" t="str">
            <v>SUB-TOTAL</v>
          </cell>
          <cell r="D171">
            <v>780000</v>
          </cell>
        </row>
        <row r="173">
          <cell r="A173" t="str">
            <v>(*)  Included  in  1999  Capital  Budget.</v>
          </cell>
        </row>
        <row r="176">
          <cell r="B176" t="str">
            <v>POSSIBLE  SYSTEM   CAPITAL PROJECTS  -  2001</v>
          </cell>
        </row>
        <row r="178">
          <cell r="A178" t="str">
            <v>SUBTRANSMISSION</v>
          </cell>
          <cell r="D178" t="str">
            <v>Date:</v>
          </cell>
          <cell r="F178">
            <v>37141.565146875</v>
          </cell>
        </row>
        <row r="181">
          <cell r="A181" t="str">
            <v>ITEM</v>
          </cell>
          <cell r="B181" t="str">
            <v>DESCRIPTION</v>
          </cell>
          <cell r="C181" t="str">
            <v>TYPE</v>
          </cell>
          <cell r="D181" t="str">
            <v>ESTIMATE</v>
          </cell>
          <cell r="E181" t="str">
            <v>ZONE</v>
          </cell>
          <cell r="F181" t="str">
            <v>PRIORITY</v>
          </cell>
        </row>
        <row r="182">
          <cell r="C182" t="str">
            <v>(km)</v>
          </cell>
        </row>
        <row r="184">
          <cell r="B184" t="str">
            <v>27.6 kV SOUTH SYSTEM</v>
          </cell>
        </row>
        <row r="187">
          <cell r="A187">
            <v>1</v>
          </cell>
          <cell r="B187" t="str">
            <v>27.6 kV Stanfield Rd. - ROW to Queensway</v>
          </cell>
          <cell r="C187" t="str">
            <v>NEW</v>
          </cell>
          <cell r="D187">
            <v>315000</v>
          </cell>
          <cell r="F187">
            <v>1</v>
          </cell>
        </row>
        <row r="188">
          <cell r="B188" t="str">
            <v xml:space="preserve">          On existing poleline along Stanfield Rd. east of Hwy 10</v>
          </cell>
          <cell r="C188">
            <v>1.5</v>
          </cell>
        </row>
        <row r="189">
          <cell r="B189" t="str">
            <v xml:space="preserve">          from O.H. ROW to Queensway</v>
          </cell>
        </row>
        <row r="232">
          <cell r="B232" t="str">
            <v>SUB-TOTAL</v>
          </cell>
          <cell r="D232">
            <v>315000</v>
          </cell>
        </row>
        <row r="234">
          <cell r="A234" t="str">
            <v>(*)  Included  in  1999  Capital  Budget.</v>
          </cell>
        </row>
        <row r="237">
          <cell r="B237" t="str">
            <v>POSSIBLE  SYSTEM   CAPITAL PROJECTS  -  2001</v>
          </cell>
        </row>
        <row r="239">
          <cell r="A239" t="str">
            <v>SUBTRANSMISSION</v>
          </cell>
          <cell r="D239" t="str">
            <v>Date:</v>
          </cell>
          <cell r="F239">
            <v>37141.565146875</v>
          </cell>
        </row>
        <row r="242">
          <cell r="A242" t="str">
            <v>ITEM</v>
          </cell>
          <cell r="B242" t="str">
            <v>DESCRIPTION</v>
          </cell>
          <cell r="C242" t="str">
            <v>TYPE</v>
          </cell>
          <cell r="D242" t="str">
            <v>ESTIMATE</v>
          </cell>
          <cell r="E242" t="str">
            <v>ZONE</v>
          </cell>
          <cell r="F242" t="str">
            <v>PRIORITY</v>
          </cell>
        </row>
        <row r="243">
          <cell r="C243" t="str">
            <v>(km)</v>
          </cell>
        </row>
        <row r="245">
          <cell r="B245" t="str">
            <v>27.6 kV NORTH SYSTEM</v>
          </cell>
        </row>
        <row r="248">
          <cell r="A248">
            <v>1</v>
          </cell>
          <cell r="B248" t="str">
            <v>27.6 kV - Britannia Rd. - East of Hwy 10 to Kennedy</v>
          </cell>
          <cell r="C248" t="str">
            <v>ADD</v>
          </cell>
          <cell r="D248">
            <v>175000</v>
          </cell>
          <cell r="F248">
            <v>1</v>
          </cell>
        </row>
        <row r="249">
          <cell r="B249" t="str">
            <v xml:space="preserve">         On existing poleline along Britannia Rd. East from Hwy 10 to Kennedy</v>
          </cell>
          <cell r="C249">
            <v>1.1000000000000001</v>
          </cell>
        </row>
        <row r="250">
          <cell r="B250" t="str">
            <v/>
          </cell>
        </row>
        <row r="251">
          <cell r="B251" t="str">
            <v/>
          </cell>
        </row>
        <row r="253">
          <cell r="A253">
            <v>2</v>
          </cell>
          <cell r="B253" t="str">
            <v>27.6 kV - Hwy 10 - Britannia to Derry Feeder Tie</v>
          </cell>
          <cell r="C253" t="str">
            <v xml:space="preserve">ADD </v>
          </cell>
          <cell r="D253">
            <v>195000</v>
          </cell>
          <cell r="F253">
            <v>2</v>
          </cell>
        </row>
        <row r="254">
          <cell r="B254" t="str">
            <v xml:space="preserve">         Along Hwy 10 from Derry to Britania</v>
          </cell>
          <cell r="C254">
            <v>3.1</v>
          </cell>
        </row>
        <row r="258">
          <cell r="A258">
            <v>3</v>
          </cell>
          <cell r="B258" t="str">
            <v>27.6 kV - Reclosures at various locaitons</v>
          </cell>
          <cell r="C258" t="str">
            <v>NEW (F)</v>
          </cell>
          <cell r="D258">
            <v>450000</v>
          </cell>
          <cell r="F258">
            <v>3</v>
          </cell>
        </row>
        <row r="259">
          <cell r="B259" t="str">
            <v>Reclosers in the North 27.6 kV Area</v>
          </cell>
        </row>
        <row r="260">
          <cell r="B260" t="str">
            <v/>
          </cell>
        </row>
        <row r="263">
          <cell r="A263">
            <v>4</v>
          </cell>
          <cell r="B263" t="str">
            <v>27.6 kV -  Hwy 10 - From Eglinton to Bristol Drive</v>
          </cell>
          <cell r="C263" t="str">
            <v>ADD</v>
          </cell>
          <cell r="D263">
            <v>110000</v>
          </cell>
          <cell r="F263">
            <v>4</v>
          </cell>
        </row>
        <row r="264">
          <cell r="B264" t="str">
            <v xml:space="preserve">         On existing poleline on Hwy 10 from Eglinton to Bristol</v>
          </cell>
          <cell r="C264">
            <v>1.2</v>
          </cell>
        </row>
        <row r="265">
          <cell r="B265" t="str">
            <v/>
          </cell>
        </row>
        <row r="268">
          <cell r="A268">
            <v>5</v>
          </cell>
          <cell r="B268" t="str">
            <v xml:space="preserve">27.6kV - Derry TS </v>
          </cell>
          <cell r="C268" t="str">
            <v>NEW</v>
          </cell>
          <cell r="D268">
            <v>2500000</v>
          </cell>
          <cell r="F268">
            <v>5</v>
          </cell>
        </row>
        <row r="269">
          <cell r="B269" t="str">
            <v>Phase 1 of Derry TS</v>
          </cell>
        </row>
        <row r="270">
          <cell r="B270" t="str">
            <v/>
          </cell>
        </row>
        <row r="271">
          <cell r="B271" t="str">
            <v/>
          </cell>
        </row>
        <row r="290">
          <cell r="B290" t="str">
            <v/>
          </cell>
        </row>
        <row r="294">
          <cell r="B294" t="str">
            <v>SUB-TOTAL</v>
          </cell>
          <cell r="D294">
            <v>3430000</v>
          </cell>
        </row>
        <row r="296">
          <cell r="A296" t="str">
            <v>(*)  Included  in  1999  Capital  Budget.</v>
          </cell>
        </row>
        <row r="299">
          <cell r="B299" t="str">
            <v>POSSIBLE  SYSTEM   CAPITAL PROJECTS  -  2001</v>
          </cell>
        </row>
        <row r="301">
          <cell r="A301" t="str">
            <v>DISTRIBUTION</v>
          </cell>
          <cell r="D301" t="str">
            <v>Date:</v>
          </cell>
          <cell r="F301">
            <v>37141.565146875</v>
          </cell>
        </row>
        <row r="304">
          <cell r="A304" t="str">
            <v>ITEM</v>
          </cell>
          <cell r="B304" t="str">
            <v>DESCRIPTION</v>
          </cell>
          <cell r="C304" t="str">
            <v>TYPE</v>
          </cell>
          <cell r="D304" t="str">
            <v>ESTIMATE</v>
          </cell>
          <cell r="E304" t="str">
            <v>ZONE</v>
          </cell>
          <cell r="F304" t="str">
            <v>PRIORITY</v>
          </cell>
        </row>
        <row r="305">
          <cell r="C305" t="str">
            <v>(km)</v>
          </cell>
        </row>
        <row r="307">
          <cell r="B307" t="str">
            <v>13.8 kV SYSTEM</v>
          </cell>
        </row>
        <row r="310">
          <cell r="A310" t="str">
            <v>1*</v>
          </cell>
          <cell r="B310" t="str">
            <v>13.8 kV Matheson Blvd - Tomken to Dixie</v>
          </cell>
          <cell r="C310" t="str">
            <v>REBUILD</v>
          </cell>
          <cell r="D310">
            <v>183000</v>
          </cell>
          <cell r="F310">
            <v>1</v>
          </cell>
        </row>
        <row r="311">
          <cell r="B311" t="str">
            <v xml:space="preserve">          On rebuild poleline along Matheson Blvd from Tomken Rd. to Dixie Rd.</v>
          </cell>
          <cell r="C311">
            <v>1.4</v>
          </cell>
        </row>
        <row r="312">
          <cell r="B312" t="str">
            <v/>
          </cell>
        </row>
        <row r="315">
          <cell r="A315" t="str">
            <v>2*</v>
          </cell>
          <cell r="B315" t="str">
            <v>13.8 kV  Glen Erin - 403 to Eglinton</v>
          </cell>
          <cell r="C315" t="str">
            <v>ADD</v>
          </cell>
          <cell r="D315">
            <v>83000</v>
          </cell>
          <cell r="F315">
            <v>2</v>
          </cell>
        </row>
        <row r="316">
          <cell r="B316" t="str">
            <v xml:space="preserve">          On existing poleline along Glen Erin from 403 to Eglinton</v>
          </cell>
          <cell r="C316">
            <v>1.5</v>
          </cell>
        </row>
        <row r="317">
          <cell r="B317" t="str">
            <v/>
          </cell>
        </row>
        <row r="320">
          <cell r="A320" t="str">
            <v>3*</v>
          </cell>
          <cell r="B320" t="str">
            <v>13.8 kV Eastgate Pkwy., Dixie Rd</v>
          </cell>
          <cell r="C320" t="str">
            <v>ADD</v>
          </cell>
          <cell r="D320">
            <v>118000.00000000001</v>
          </cell>
          <cell r="F320">
            <v>3</v>
          </cell>
        </row>
        <row r="321">
          <cell r="B321" t="str">
            <v xml:space="preserve">          On existing poleline along Dixie Rd. and Eastgate Dr. north of  </v>
          </cell>
          <cell r="C321">
            <v>2.2000000000000002</v>
          </cell>
        </row>
        <row r="322">
          <cell r="B322" t="str">
            <v xml:space="preserve">          Burnhamthorpe Rd.</v>
          </cell>
        </row>
        <row r="323">
          <cell r="B323" t="str">
            <v/>
          </cell>
        </row>
        <row r="325">
          <cell r="A325" t="str">
            <v>4*</v>
          </cell>
          <cell r="B325" t="str">
            <v>13.8 kV Winston Churchill Blvd. to Sheridan Park ROW</v>
          </cell>
          <cell r="C325" t="str">
            <v>REBUILD</v>
          </cell>
          <cell r="D325">
            <v>54000</v>
          </cell>
          <cell r="F325">
            <v>4</v>
          </cell>
        </row>
        <row r="326">
          <cell r="B326" t="str">
            <v xml:space="preserve">          On rebuild poleline from Sheridan Park to Winston Churchill and </v>
          </cell>
          <cell r="C326">
            <v>0.4</v>
          </cell>
        </row>
        <row r="327">
          <cell r="B327" t="str">
            <v xml:space="preserve">          North along existing poleline</v>
          </cell>
        </row>
        <row r="355">
          <cell r="B355" t="str">
            <v>SUB-TOTAL</v>
          </cell>
          <cell r="D355">
            <v>438000</v>
          </cell>
        </row>
        <row r="357">
          <cell r="A357" t="str">
            <v>(*)  Included  in  1999  Capital  Budget.</v>
          </cell>
        </row>
        <row r="360">
          <cell r="A360" t="str">
            <v>DISTRIBUTION (Cont'd)</v>
          </cell>
        </row>
        <row r="363">
          <cell r="A363" t="str">
            <v>ITEM</v>
          </cell>
          <cell r="B363" t="str">
            <v>DESCRIPTION</v>
          </cell>
          <cell r="C363" t="str">
            <v>TYPE</v>
          </cell>
          <cell r="D363" t="str">
            <v>ESTIMATE</v>
          </cell>
          <cell r="E363" t="str">
            <v>ZONE</v>
          </cell>
          <cell r="F363" t="str">
            <v>PRIORITY</v>
          </cell>
        </row>
        <row r="364">
          <cell r="C364" t="str">
            <v>(km)</v>
          </cell>
        </row>
        <row r="366">
          <cell r="B366" t="str">
            <v>4.16  KV   SYSTEM</v>
          </cell>
        </row>
        <row r="369">
          <cell r="A369">
            <v>1</v>
          </cell>
          <cell r="B369" t="str">
            <v/>
          </cell>
          <cell r="C369" t="str">
            <v>REBUILD</v>
          </cell>
          <cell r="D369">
            <v>50000</v>
          </cell>
          <cell r="F369">
            <v>1</v>
          </cell>
        </row>
        <row r="370">
          <cell r="B370" t="str">
            <v/>
          </cell>
          <cell r="C370">
            <v>0.7</v>
          </cell>
        </row>
        <row r="371">
          <cell r="B371" t="str">
            <v/>
          </cell>
        </row>
        <row r="372">
          <cell r="B372" t="str">
            <v/>
          </cell>
        </row>
        <row r="373">
          <cell r="A373">
            <v>2</v>
          </cell>
          <cell r="B373" t="str">
            <v/>
          </cell>
          <cell r="C373" t="str">
            <v>REBUILD</v>
          </cell>
          <cell r="D373">
            <v>295000</v>
          </cell>
        </row>
        <row r="374">
          <cell r="B374" t="str">
            <v/>
          </cell>
          <cell r="C374">
            <v>0.8</v>
          </cell>
          <cell r="F374">
            <v>2</v>
          </cell>
        </row>
        <row r="375">
          <cell r="B375" t="str">
            <v/>
          </cell>
        </row>
        <row r="376">
          <cell r="B376" t="str">
            <v/>
          </cell>
        </row>
        <row r="378">
          <cell r="A378">
            <v>3</v>
          </cell>
          <cell r="B378" t="str">
            <v/>
          </cell>
          <cell r="C378" t="str">
            <v>REBUILD</v>
          </cell>
          <cell r="D378">
            <v>120000</v>
          </cell>
          <cell r="F378">
            <v>3</v>
          </cell>
        </row>
        <row r="379">
          <cell r="B379" t="str">
            <v/>
          </cell>
          <cell r="C379">
            <v>0.5</v>
          </cell>
        </row>
        <row r="380">
          <cell r="B380" t="str">
            <v/>
          </cell>
        </row>
        <row r="383">
          <cell r="A383">
            <v>4</v>
          </cell>
          <cell r="B383" t="str">
            <v/>
          </cell>
          <cell r="C383" t="str">
            <v>ADD</v>
          </cell>
          <cell r="D383">
            <v>75000</v>
          </cell>
          <cell r="F383">
            <v>4</v>
          </cell>
        </row>
        <row r="384">
          <cell r="B384" t="str">
            <v/>
          </cell>
          <cell r="C384">
            <v>0.8</v>
          </cell>
        </row>
        <row r="385">
          <cell r="B385" t="str">
            <v/>
          </cell>
        </row>
        <row r="410">
          <cell r="B410" t="str">
            <v/>
          </cell>
        </row>
        <row r="414">
          <cell r="B414" t="str">
            <v>SUB-TOTAL</v>
          </cell>
          <cell r="D414">
            <v>540000</v>
          </cell>
        </row>
        <row r="416">
          <cell r="A416" t="str">
            <v>(*)  Included  in  1999  Capital  Budget.</v>
          </cell>
        </row>
        <row r="419">
          <cell r="A419" t="str">
            <v>MUNICIPAL STATIONS</v>
          </cell>
        </row>
        <row r="422">
          <cell r="A422" t="str">
            <v>ITEM</v>
          </cell>
          <cell r="B422" t="str">
            <v>DESCRIPTION</v>
          </cell>
          <cell r="C422" t="str">
            <v>TYPE</v>
          </cell>
          <cell r="D422" t="str">
            <v>ESTIMATE</v>
          </cell>
          <cell r="E422" t="str">
            <v>ZONE</v>
          </cell>
          <cell r="F422" t="str">
            <v>PRIORITY</v>
          </cell>
        </row>
        <row r="425">
          <cell r="A425" t="str">
            <v>1*</v>
          </cell>
          <cell r="B425" t="str">
            <v>Clarkdene M.S.</v>
          </cell>
          <cell r="D425">
            <v>200000</v>
          </cell>
        </row>
        <row r="430">
          <cell r="A430" t="str">
            <v>2*</v>
          </cell>
          <cell r="B430" t="str">
            <v>Summersite M.S.</v>
          </cell>
          <cell r="D430">
            <v>800000</v>
          </cell>
        </row>
        <row r="431">
          <cell r="B431" t="str">
            <v/>
          </cell>
        </row>
        <row r="432">
          <cell r="B432" t="str">
            <v/>
          </cell>
        </row>
        <row r="435">
          <cell r="A435" t="str">
            <v>3*</v>
          </cell>
          <cell r="B435" t="str">
            <v>Rubin M.S.</v>
          </cell>
          <cell r="D435">
            <v>800000</v>
          </cell>
        </row>
        <row r="436">
          <cell r="B436" t="str">
            <v/>
          </cell>
        </row>
        <row r="437">
          <cell r="B437" t="str">
            <v/>
          </cell>
        </row>
        <row r="439">
          <cell r="A439" t="str">
            <v>4*</v>
          </cell>
          <cell r="B439" t="str">
            <v>Derry T.S.</v>
          </cell>
          <cell r="D439">
            <v>500000</v>
          </cell>
        </row>
        <row r="440">
          <cell r="B440" t="str">
            <v/>
          </cell>
        </row>
        <row r="441">
          <cell r="B441" t="str">
            <v/>
          </cell>
        </row>
        <row r="444">
          <cell r="A444">
            <v>5</v>
          </cell>
          <cell r="B444" t="str">
            <v/>
          </cell>
        </row>
        <row r="445">
          <cell r="B445" t="str">
            <v/>
          </cell>
        </row>
        <row r="446">
          <cell r="B446" t="str">
            <v/>
          </cell>
        </row>
        <row r="449">
          <cell r="A449">
            <v>6</v>
          </cell>
          <cell r="B449" t="str">
            <v/>
          </cell>
        </row>
        <row r="450">
          <cell r="B450" t="str">
            <v/>
          </cell>
        </row>
        <row r="451">
          <cell r="B451" t="str">
            <v/>
          </cell>
        </row>
        <row r="454">
          <cell r="A454">
            <v>7</v>
          </cell>
          <cell r="B454" t="str">
            <v/>
          </cell>
        </row>
        <row r="455">
          <cell r="B455" t="str">
            <v/>
          </cell>
        </row>
        <row r="456">
          <cell r="B456" t="str">
            <v/>
          </cell>
        </row>
        <row r="458">
          <cell r="A458">
            <v>8</v>
          </cell>
          <cell r="B458" t="str">
            <v/>
          </cell>
        </row>
        <row r="459">
          <cell r="B459" t="str">
            <v/>
          </cell>
        </row>
        <row r="460">
          <cell r="B460" t="str">
            <v/>
          </cell>
        </row>
        <row r="461">
          <cell r="B461" t="str">
            <v/>
          </cell>
        </row>
        <row r="462">
          <cell r="B462" t="str">
            <v/>
          </cell>
        </row>
        <row r="464">
          <cell r="A464">
            <v>9</v>
          </cell>
          <cell r="B464" t="str">
            <v/>
          </cell>
        </row>
        <row r="465">
          <cell r="B465" t="str">
            <v/>
          </cell>
        </row>
        <row r="466">
          <cell r="B466" t="str">
            <v/>
          </cell>
        </row>
        <row r="469">
          <cell r="A469">
            <v>10</v>
          </cell>
          <cell r="B469" t="str">
            <v/>
          </cell>
        </row>
        <row r="470">
          <cell r="B470" t="str">
            <v/>
          </cell>
        </row>
        <row r="471">
          <cell r="B471" t="str">
            <v/>
          </cell>
        </row>
        <row r="473">
          <cell r="B473" t="str">
            <v>SUB-TOTAL</v>
          </cell>
          <cell r="D473">
            <v>2300000</v>
          </cell>
        </row>
        <row r="475">
          <cell r="A475" t="str">
            <v>(*)  Included  in  1999  Capital  Budget.</v>
          </cell>
        </row>
        <row r="478">
          <cell r="A478" t="str">
            <v>SUBDIVISION REBUILDS</v>
          </cell>
        </row>
        <row r="481">
          <cell r="A481" t="str">
            <v>ITEM</v>
          </cell>
          <cell r="B481" t="str">
            <v>DESCRIPTION</v>
          </cell>
          <cell r="C481" t="str">
            <v>TYPE</v>
          </cell>
          <cell r="D481" t="str">
            <v>ESTIMATE</v>
          </cell>
          <cell r="E481" t="str">
            <v>ZONE</v>
          </cell>
          <cell r="F481" t="str">
            <v>PRIORITY</v>
          </cell>
        </row>
        <row r="482">
          <cell r="C482" t="str">
            <v>(km)</v>
          </cell>
        </row>
        <row r="484">
          <cell r="B484" t="str">
            <v>Substation Rehabilitation*</v>
          </cell>
        </row>
        <row r="487">
          <cell r="A487" t="str">
            <v>1*</v>
          </cell>
          <cell r="B487" t="str">
            <v>Bexhill M.S.</v>
          </cell>
          <cell r="D487">
            <v>1000000</v>
          </cell>
          <cell r="E487">
            <v>7</v>
          </cell>
          <cell r="F487">
            <v>1</v>
          </cell>
        </row>
        <row r="488">
          <cell r="B488" t="str">
            <v/>
          </cell>
        </row>
        <row r="489">
          <cell r="B489" t="str">
            <v/>
          </cell>
        </row>
        <row r="491">
          <cell r="A491" t="str">
            <v>2*</v>
          </cell>
          <cell r="B491" t="str">
            <v>Park West M.S.</v>
          </cell>
          <cell r="D491">
            <v>1000000</v>
          </cell>
          <cell r="E491">
            <v>5</v>
          </cell>
          <cell r="F491">
            <v>1</v>
          </cell>
        </row>
        <row r="492">
          <cell r="B492" t="str">
            <v/>
          </cell>
        </row>
        <row r="493">
          <cell r="A493" t="str">
            <v>3*</v>
          </cell>
          <cell r="B493" t="str">
            <v>Dixie M.S.</v>
          </cell>
          <cell r="D493">
            <v>1000000</v>
          </cell>
          <cell r="E493">
            <v>1</v>
          </cell>
          <cell r="F493">
            <v>1</v>
          </cell>
        </row>
        <row r="495">
          <cell r="A495" t="str">
            <v>4*</v>
          </cell>
          <cell r="B495" t="str">
            <v/>
          </cell>
          <cell r="D495">
            <v>1000000</v>
          </cell>
          <cell r="E495">
            <v>2</v>
          </cell>
          <cell r="F495">
            <v>1</v>
          </cell>
        </row>
        <row r="526">
          <cell r="B526" t="str">
            <v>TOTAL REHABILITATION</v>
          </cell>
          <cell r="D526">
            <v>4000000</v>
          </cell>
        </row>
        <row r="528">
          <cell r="A528" t="str">
            <v>(*)  Included  in  1999  Capital  Budget.</v>
          </cell>
        </row>
        <row r="533">
          <cell r="A533" t="str">
            <v>SYSTEM MAINTENANCE PROJECTS</v>
          </cell>
        </row>
        <row r="536">
          <cell r="A536" t="str">
            <v>ITEM</v>
          </cell>
          <cell r="B536" t="str">
            <v>DESCRIPTION</v>
          </cell>
          <cell r="C536" t="str">
            <v>TYPE</v>
          </cell>
          <cell r="D536" t="str">
            <v>ESTIMATE</v>
          </cell>
          <cell r="F536" t="str">
            <v>PRIORITY</v>
          </cell>
        </row>
        <row r="537">
          <cell r="C537" t="str">
            <v>(km)</v>
          </cell>
        </row>
        <row r="539">
          <cell r="A539" t="str">
            <v>1*</v>
          </cell>
          <cell r="B539" t="str">
            <v>Wood Pole Replacement</v>
          </cell>
          <cell r="D539">
            <v>250000</v>
          </cell>
        </row>
        <row r="543">
          <cell r="A543" t="str">
            <v>2*</v>
          </cell>
          <cell r="B543" t="str">
            <v>Overhead Switch Replacement</v>
          </cell>
          <cell r="D543">
            <v>300000</v>
          </cell>
        </row>
        <row r="547">
          <cell r="A547" t="str">
            <v>3*</v>
          </cell>
          <cell r="B547" t="str">
            <v>Feeder Overhauls</v>
          </cell>
          <cell r="D547">
            <v>600000</v>
          </cell>
        </row>
        <row r="551">
          <cell r="A551" t="str">
            <v>4*</v>
          </cell>
          <cell r="B551" t="str">
            <v>Overhead Rebuilds</v>
          </cell>
          <cell r="D551">
            <v>600000</v>
          </cell>
        </row>
        <row r="555">
          <cell r="A555" t="str">
            <v>5*</v>
          </cell>
          <cell r="B555" t="str">
            <v>Load Centre Replacement</v>
          </cell>
          <cell r="D555">
            <v>100000</v>
          </cell>
        </row>
        <row r="559">
          <cell r="A559" t="str">
            <v>6*</v>
          </cell>
          <cell r="B559" t="str">
            <v>Underground Cable Replacement</v>
          </cell>
          <cell r="D559">
            <v>1200000</v>
          </cell>
        </row>
        <row r="563">
          <cell r="A563" t="str">
            <v>7*</v>
          </cell>
          <cell r="B563" t="str">
            <v>Meter Base Replacement</v>
          </cell>
          <cell r="D563">
            <v>40000</v>
          </cell>
        </row>
        <row r="567">
          <cell r="A567" t="str">
            <v>8*</v>
          </cell>
          <cell r="B567" t="str">
            <v>Secondary Cable Replacement</v>
          </cell>
          <cell r="D567">
            <v>60000</v>
          </cell>
        </row>
        <row r="571">
          <cell r="A571" t="str">
            <v>9*</v>
          </cell>
          <cell r="B571" t="str">
            <v>Underground Transformer Replacements</v>
          </cell>
          <cell r="D571">
            <v>150000</v>
          </cell>
        </row>
        <row r="575">
          <cell r="A575" t="str">
            <v>10*</v>
          </cell>
          <cell r="B575" t="str">
            <v>Overhead Transformer Replacement</v>
          </cell>
          <cell r="D575">
            <v>150000</v>
          </cell>
        </row>
        <row r="579">
          <cell r="A579" t="str">
            <v>11*</v>
          </cell>
          <cell r="B579" t="str">
            <v>PowerT/former O/H &amp; Station Upgrade</v>
          </cell>
          <cell r="D579">
            <v>100000</v>
          </cell>
        </row>
        <row r="583">
          <cell r="A583" t="str">
            <v>12*</v>
          </cell>
          <cell r="B583" t="str">
            <v>Auto-Switches/SCADA</v>
          </cell>
          <cell r="D583">
            <v>1200000</v>
          </cell>
        </row>
        <row r="585">
          <cell r="B585" t="str">
            <v>TOTAL MAINTENANCE</v>
          </cell>
          <cell r="D585">
            <v>4750000</v>
          </cell>
        </row>
        <row r="587">
          <cell r="A587" t="str">
            <v>(*)  Included  in  1999  Capital  Budget.</v>
          </cell>
        </row>
      </sheetData>
      <sheetData sheetId="2" refreshError="1"/>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PUT"/>
      <sheetName val="Cons IS New"/>
      <sheetName val="Cons IS"/>
      <sheetName val="MgtRp -Comb Horiz Group"/>
      <sheetName val="MgtRp - CS&amp;WH"/>
      <sheetName val="MgtRp - WH"/>
      <sheetName val="MgtRp - Horizon Hold "/>
      <sheetName val="MgtRp - FW"/>
      <sheetName val="MgtRp - HCE"/>
      <sheetName val="MgtRp - HHSI"/>
      <sheetName val="MgtRp - HUC"/>
      <sheetName val="MgtRp - Horizon EDO &amp; CS"/>
      <sheetName val="MgtRp - Horizon EDO "/>
      <sheetName val="MgtRp - Horizon CS"/>
      <sheetName val="MgtRp - Horizon Hold (combined)"/>
      <sheetName val="MgtRp - Horizon Holdings"/>
      <sheetName val="MgtRp - Horizon Energy"/>
      <sheetName val="HUC cons"/>
      <sheetName val="HUC"/>
      <sheetName val="HOR"/>
      <sheetName val="HHSI"/>
      <sheetName val="Horizon Hold"/>
      <sheetName val="Hor Holdings Cons"/>
      <sheetName val="Final TB"/>
      <sheetName val="TB Aug 2008 AS400"/>
      <sheetName val="Tax Entry Work Sheet"/>
      <sheetName val="TB for stmts"/>
      <sheetName val="Merger Cash Flow Effe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3">
          <cell r="K13">
            <v>0</v>
          </cell>
        </row>
        <row r="14">
          <cell r="K14">
            <v>0</v>
          </cell>
        </row>
        <row r="15">
          <cell r="K15">
            <v>0</v>
          </cell>
        </row>
        <row r="16">
          <cell r="K16">
            <v>0</v>
          </cell>
        </row>
        <row r="17">
          <cell r="K17">
            <v>0</v>
          </cell>
        </row>
        <row r="18">
          <cell r="K18">
            <v>0</v>
          </cell>
        </row>
        <row r="21">
          <cell r="K21">
            <v>0</v>
          </cell>
        </row>
        <row r="22">
          <cell r="K22">
            <v>0</v>
          </cell>
        </row>
        <row r="23">
          <cell r="K23">
            <v>0</v>
          </cell>
        </row>
        <row r="24">
          <cell r="K24">
            <v>-16</v>
          </cell>
        </row>
        <row r="29">
          <cell r="K29">
            <v>0</v>
          </cell>
        </row>
        <row r="31">
          <cell r="K31">
            <v>29</v>
          </cell>
        </row>
      </sheetData>
      <sheetData sheetId="9" refreshError="1"/>
      <sheetData sheetId="10" refreshError="1"/>
      <sheetData sheetId="11" refreshError="1">
        <row r="15">
          <cell r="K15">
            <v>0</v>
          </cell>
        </row>
        <row r="17">
          <cell r="K17">
            <v>38</v>
          </cell>
        </row>
        <row r="18">
          <cell r="K18">
            <v>1418</v>
          </cell>
        </row>
        <row r="19">
          <cell r="K19">
            <v>7</v>
          </cell>
        </row>
        <row r="20">
          <cell r="K20">
            <v>32</v>
          </cell>
        </row>
        <row r="24">
          <cell r="K24">
            <v>7141</v>
          </cell>
        </row>
        <row r="25">
          <cell r="K25">
            <v>-5819</v>
          </cell>
        </row>
        <row r="27">
          <cell r="K27">
            <v>-21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Calc Sort"/>
      <sheetName val="TSCalc  Sort (2)"/>
      <sheetName val="TSCalc (3)"/>
      <sheetName val="Sheet4"/>
      <sheetName val="TSCalc (2)"/>
      <sheetName val="MSCalc Sort"/>
      <sheetName val="MSCalc Sort (2)"/>
      <sheetName val="MSCalc (2)"/>
      <sheetName val="Db-MS Fdrs (2)"/>
      <sheetName val="Db-MS Fdrs"/>
      <sheetName val="Db-TS Fdrs (2)"/>
      <sheetName val="Db-TS Fdrs"/>
      <sheetName val="Projects"/>
      <sheetName val="RPCAP97"/>
      <sheetName val="Global"/>
      <sheetName val="Budget"/>
      <sheetName val="Sheet2"/>
      <sheetName val="Ite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H14">
            <v>1</v>
          </cell>
          <cell r="I14">
            <v>1.29</v>
          </cell>
          <cell r="J14">
            <v>67</v>
          </cell>
          <cell r="K14">
            <v>111.49470000000001</v>
          </cell>
          <cell r="L14">
            <v>378488.29302144004</v>
          </cell>
          <cell r="M14">
            <v>33316.136255750404</v>
          </cell>
          <cell r="N14" t="str">
            <v>50F1</v>
          </cell>
          <cell r="O14">
            <v>240</v>
          </cell>
          <cell r="P14">
            <v>0</v>
          </cell>
          <cell r="Q14">
            <v>13.8</v>
          </cell>
          <cell r="R14">
            <v>3.2</v>
          </cell>
          <cell r="S14">
            <v>21.061140480000002</v>
          </cell>
          <cell r="T14">
            <v>71495.731271172117</v>
          </cell>
          <cell r="U14">
            <v>0.2</v>
          </cell>
          <cell r="V14">
            <v>6293.3558808910248</v>
          </cell>
          <cell r="W14" t="str">
            <v>58F1</v>
          </cell>
          <cell r="X14">
            <v>200</v>
          </cell>
          <cell r="Y14">
            <v>440</v>
          </cell>
          <cell r="Z14">
            <v>0</v>
          </cell>
          <cell r="AA14">
            <v>1.84</v>
          </cell>
          <cell r="AB14">
            <v>2.38</v>
          </cell>
          <cell r="AC14">
            <v>11</v>
          </cell>
          <cell r="AD14">
            <v>13.379999999999999</v>
          </cell>
          <cell r="AE14">
            <v>513</v>
          </cell>
          <cell r="AF14">
            <v>56635.200000000004</v>
          </cell>
        </row>
        <row r="15">
          <cell r="H15">
            <v>0</v>
          </cell>
          <cell r="M15">
            <v>0</v>
          </cell>
          <cell r="N15" t="str">
            <v>50F2</v>
          </cell>
          <cell r="O15">
            <v>170</v>
          </cell>
          <cell r="P15">
            <v>0</v>
          </cell>
          <cell r="Q15">
            <v>13.8</v>
          </cell>
          <cell r="R15">
            <v>3.2</v>
          </cell>
          <cell r="S15">
            <v>10.56713472</v>
          </cell>
          <cell r="T15">
            <v>35871.990169042947</v>
          </cell>
          <cell r="U15">
            <v>0.2</v>
          </cell>
          <cell r="V15">
            <v>3157.6039055165033</v>
          </cell>
          <cell r="W15" t="str">
            <v>30F7</v>
          </cell>
          <cell r="X15">
            <v>280</v>
          </cell>
          <cell r="Y15">
            <v>450</v>
          </cell>
          <cell r="Z15">
            <v>0</v>
          </cell>
          <cell r="AA15">
            <v>0</v>
          </cell>
          <cell r="AB15">
            <v>0</v>
          </cell>
          <cell r="AC15">
            <v>0</v>
          </cell>
          <cell r="AD15">
            <v>0</v>
          </cell>
          <cell r="AE15">
            <v>0</v>
          </cell>
          <cell r="AF15">
            <v>0</v>
          </cell>
        </row>
        <row r="16">
          <cell r="H16">
            <v>0</v>
          </cell>
          <cell r="M16">
            <v>0</v>
          </cell>
          <cell r="N16" t="str">
            <v>50F3</v>
          </cell>
          <cell r="O16">
            <v>375</v>
          </cell>
          <cell r="P16">
            <v>1</v>
          </cell>
          <cell r="Q16">
            <v>13.8</v>
          </cell>
          <cell r="R16">
            <v>3.2</v>
          </cell>
          <cell r="S16">
            <v>51.418800000000019</v>
          </cell>
          <cell r="T16">
            <v>174550.12517376005</v>
          </cell>
          <cell r="U16">
            <v>0.2</v>
          </cell>
          <cell r="V16">
            <v>15364.638381081606</v>
          </cell>
          <cell r="W16" t="str">
            <v>50F4</v>
          </cell>
          <cell r="X16">
            <v>440</v>
          </cell>
          <cell r="Y16">
            <v>815</v>
          </cell>
          <cell r="Z16">
            <v>1</v>
          </cell>
          <cell r="AA16">
            <v>0.51</v>
          </cell>
          <cell r="AB16">
            <v>1.03</v>
          </cell>
          <cell r="AC16">
            <v>1</v>
          </cell>
          <cell r="AD16">
            <v>2.0300000000000002</v>
          </cell>
          <cell r="AE16">
            <v>626</v>
          </cell>
          <cell r="AF16">
            <v>19155.599999999999</v>
          </cell>
        </row>
        <row r="17">
          <cell r="H17">
            <v>0</v>
          </cell>
          <cell r="M17">
            <v>0</v>
          </cell>
          <cell r="N17" t="str">
            <v>50F4</v>
          </cell>
          <cell r="O17">
            <v>440</v>
          </cell>
          <cell r="P17">
            <v>1</v>
          </cell>
          <cell r="Q17">
            <v>13.8</v>
          </cell>
          <cell r="R17">
            <v>3.2</v>
          </cell>
          <cell r="S17">
            <v>70.78883328000002</v>
          </cell>
          <cell r="T17">
            <v>240305.09677255075</v>
          </cell>
          <cell r="U17">
            <v>0.2</v>
          </cell>
          <cell r="V17">
            <v>21152.66837743928</v>
          </cell>
          <cell r="W17" t="str">
            <v>30F7</v>
          </cell>
          <cell r="X17">
            <v>280</v>
          </cell>
          <cell r="Y17">
            <v>720</v>
          </cell>
          <cell r="Z17">
            <v>1</v>
          </cell>
          <cell r="AA17">
            <v>0.09</v>
          </cell>
          <cell r="AB17">
            <v>0.1</v>
          </cell>
          <cell r="AC17">
            <v>2</v>
          </cell>
          <cell r="AD17">
            <v>2.1</v>
          </cell>
          <cell r="AE17">
            <v>1183</v>
          </cell>
          <cell r="AF17">
            <v>6388.2</v>
          </cell>
        </row>
        <row r="18">
          <cell r="H18">
            <v>0</v>
          </cell>
          <cell r="I18">
            <v>0.65</v>
          </cell>
          <cell r="J18">
            <v>67</v>
          </cell>
          <cell r="K18">
            <v>28.307500000000005</v>
          </cell>
          <cell r="L18">
            <v>96094.768224000029</v>
          </cell>
          <cell r="M18">
            <v>8458.6668878400014</v>
          </cell>
          <cell r="N18" t="str">
            <v>54F1</v>
          </cell>
          <cell r="O18">
            <v>330</v>
          </cell>
          <cell r="P18">
            <v>1</v>
          </cell>
          <cell r="Q18">
            <v>13.8</v>
          </cell>
          <cell r="R18">
            <v>3</v>
          </cell>
          <cell r="S18">
            <v>37.330048800000014</v>
          </cell>
          <cell r="T18">
            <v>126723.39087614982</v>
          </cell>
          <cell r="U18">
            <v>0.2</v>
          </cell>
          <cell r="V18">
            <v>11154.727464665248</v>
          </cell>
          <cell r="W18" t="str">
            <v>59F4</v>
          </cell>
          <cell r="X18">
            <v>300</v>
          </cell>
          <cell r="Y18">
            <v>630</v>
          </cell>
          <cell r="Z18">
            <v>1</v>
          </cell>
          <cell r="AA18">
            <v>0.11</v>
          </cell>
          <cell r="AB18">
            <v>0.13</v>
          </cell>
          <cell r="AC18">
            <v>0</v>
          </cell>
          <cell r="AD18">
            <v>0.13</v>
          </cell>
          <cell r="AE18">
            <v>8</v>
          </cell>
          <cell r="AF18">
            <v>52.8</v>
          </cell>
        </row>
        <row r="19">
          <cell r="H19">
            <v>0</v>
          </cell>
          <cell r="M19">
            <v>0</v>
          </cell>
          <cell r="N19" t="str">
            <v>54F2</v>
          </cell>
          <cell r="O19">
            <v>427</v>
          </cell>
          <cell r="P19">
            <v>1</v>
          </cell>
          <cell r="Q19">
            <v>13.8</v>
          </cell>
          <cell r="R19">
            <v>3</v>
          </cell>
          <cell r="S19">
            <v>62.500922568000007</v>
          </cell>
          <cell r="T19">
            <v>212170.33181870994</v>
          </cell>
          <cell r="U19">
            <v>0.2</v>
          </cell>
          <cell r="V19">
            <v>18676.127675894852</v>
          </cell>
          <cell r="W19" t="str">
            <v>57F2</v>
          </cell>
          <cell r="X19">
            <v>400</v>
          </cell>
          <cell r="Y19">
            <v>827</v>
          </cell>
          <cell r="Z19">
            <v>1</v>
          </cell>
          <cell r="AA19">
            <v>1.19</v>
          </cell>
          <cell r="AB19">
            <v>2</v>
          </cell>
          <cell r="AC19">
            <v>0</v>
          </cell>
          <cell r="AD19">
            <v>2</v>
          </cell>
          <cell r="AE19">
            <v>2634</v>
          </cell>
          <cell r="AF19">
            <v>188067.6</v>
          </cell>
        </row>
        <row r="20">
          <cell r="H20">
            <v>0</v>
          </cell>
          <cell r="M20">
            <v>0</v>
          </cell>
          <cell r="N20" t="str">
            <v>54F3</v>
          </cell>
          <cell r="O20">
            <v>180</v>
          </cell>
          <cell r="P20">
            <v>0</v>
          </cell>
          <cell r="Q20">
            <v>13.8</v>
          </cell>
          <cell r="R20">
            <v>3</v>
          </cell>
          <cell r="S20">
            <v>11.106460800000002</v>
          </cell>
          <cell r="T20">
            <v>37702.827037532174</v>
          </cell>
          <cell r="U20">
            <v>0.2</v>
          </cell>
          <cell r="V20">
            <v>3318.7618903136263</v>
          </cell>
          <cell r="W20" t="str">
            <v>58F1</v>
          </cell>
          <cell r="X20">
            <v>200</v>
          </cell>
          <cell r="Y20">
            <v>380</v>
          </cell>
          <cell r="Z20">
            <v>0</v>
          </cell>
          <cell r="AA20">
            <v>0.42</v>
          </cell>
          <cell r="AB20">
            <v>0.26</v>
          </cell>
          <cell r="AC20">
            <v>1</v>
          </cell>
          <cell r="AD20">
            <v>1.26</v>
          </cell>
          <cell r="AE20">
            <v>994</v>
          </cell>
          <cell r="AF20">
            <v>25048.799999999999</v>
          </cell>
        </row>
        <row r="21">
          <cell r="H21">
            <v>0</v>
          </cell>
          <cell r="I21">
            <v>0.75</v>
          </cell>
          <cell r="J21">
            <v>67</v>
          </cell>
          <cell r="K21">
            <v>37.6875</v>
          </cell>
          <cell r="L21">
            <v>127936.82160000001</v>
          </cell>
          <cell r="M21">
            <v>11261.538756000002</v>
          </cell>
          <cell r="N21" t="str">
            <v>54F4</v>
          </cell>
          <cell r="O21">
            <v>460</v>
          </cell>
          <cell r="P21">
            <v>1</v>
          </cell>
          <cell r="Q21">
            <v>13.8</v>
          </cell>
          <cell r="R21">
            <v>3</v>
          </cell>
          <cell r="S21">
            <v>72.534787199999997</v>
          </cell>
          <cell r="T21">
            <v>246232.04324511744</v>
          </cell>
          <cell r="U21">
            <v>0.2</v>
          </cell>
          <cell r="V21">
            <v>21674.383209579111</v>
          </cell>
          <cell r="W21" t="str">
            <v>58F1</v>
          </cell>
          <cell r="X21">
            <v>200</v>
          </cell>
          <cell r="Y21">
            <v>660</v>
          </cell>
          <cell r="Z21">
            <v>1</v>
          </cell>
          <cell r="AA21">
            <v>0.82</v>
          </cell>
          <cell r="AB21">
            <v>0.26</v>
          </cell>
          <cell r="AC21">
            <v>2</v>
          </cell>
          <cell r="AD21">
            <v>2.2599999999999998</v>
          </cell>
          <cell r="AE21">
            <v>1072</v>
          </cell>
          <cell r="AF21">
            <v>52742.399999999994</v>
          </cell>
        </row>
        <row r="22">
          <cell r="H22">
            <v>0</v>
          </cell>
          <cell r="M22">
            <v>0</v>
          </cell>
          <cell r="N22" t="str">
            <v>54F5</v>
          </cell>
          <cell r="O22">
            <v>250</v>
          </cell>
          <cell r="P22">
            <v>0</v>
          </cell>
          <cell r="Q22">
            <v>13.8</v>
          </cell>
          <cell r="R22">
            <v>3</v>
          </cell>
          <cell r="S22">
            <v>21.424500000000005</v>
          </cell>
          <cell r="T22">
            <v>72729.218822400027</v>
          </cell>
          <cell r="U22">
            <v>0.2</v>
          </cell>
          <cell r="V22">
            <v>6401.9326587840023</v>
          </cell>
          <cell r="W22" t="str">
            <v>59F4</v>
          </cell>
          <cell r="X22">
            <v>300</v>
          </cell>
          <cell r="Y22">
            <v>550</v>
          </cell>
          <cell r="Z22">
            <v>1</v>
          </cell>
          <cell r="AA22">
            <v>0</v>
          </cell>
          <cell r="AB22">
            <v>0</v>
          </cell>
          <cell r="AC22">
            <v>1</v>
          </cell>
          <cell r="AD22">
            <v>1</v>
          </cell>
          <cell r="AE22">
            <v>10</v>
          </cell>
          <cell r="AF22">
            <v>0</v>
          </cell>
        </row>
        <row r="23">
          <cell r="H23">
            <v>0</v>
          </cell>
          <cell r="M23">
            <v>0</v>
          </cell>
          <cell r="N23" t="str">
            <v>54F6</v>
          </cell>
          <cell r="O23">
            <v>330</v>
          </cell>
          <cell r="P23">
            <v>1</v>
          </cell>
          <cell r="Q23">
            <v>13.8</v>
          </cell>
          <cell r="R23">
            <v>3</v>
          </cell>
          <cell r="S23">
            <v>37.330048800000014</v>
          </cell>
          <cell r="T23">
            <v>126723.39087614982</v>
          </cell>
          <cell r="U23">
            <v>0.2</v>
          </cell>
          <cell r="V23">
            <v>11154.727464665248</v>
          </cell>
          <cell r="W23" t="str">
            <v>58F3</v>
          </cell>
          <cell r="X23">
            <v>130</v>
          </cell>
          <cell r="Y23">
            <v>460</v>
          </cell>
          <cell r="Z23">
            <v>0</v>
          </cell>
          <cell r="AA23">
            <v>0.03</v>
          </cell>
          <cell r="AB23">
            <v>0.47</v>
          </cell>
          <cell r="AC23">
            <v>3</v>
          </cell>
          <cell r="AD23">
            <v>3.4699999999999998</v>
          </cell>
          <cell r="AE23">
            <v>103</v>
          </cell>
          <cell r="AF23">
            <v>185.39999999999998</v>
          </cell>
        </row>
        <row r="24">
          <cell r="H24">
            <v>1</v>
          </cell>
          <cell r="I24">
            <v>1.405</v>
          </cell>
          <cell r="J24">
            <v>67</v>
          </cell>
          <cell r="K24">
            <v>132.25967500000002</v>
          </cell>
          <cell r="L24">
            <v>448978.63868256006</v>
          </cell>
          <cell r="M24">
            <v>39520.993853889609</v>
          </cell>
          <cell r="N24" t="str">
            <v>57F1</v>
          </cell>
          <cell r="O24">
            <v>280</v>
          </cell>
          <cell r="P24">
            <v>1</v>
          </cell>
          <cell r="Q24">
            <v>13.8</v>
          </cell>
          <cell r="R24">
            <v>2.7</v>
          </cell>
          <cell r="S24">
            <v>24.187403520000004</v>
          </cell>
          <cell r="T24">
            <v>82108.378881736717</v>
          </cell>
          <cell r="U24">
            <v>0.2</v>
          </cell>
          <cell r="V24">
            <v>7227.5258944607858</v>
          </cell>
          <cell r="W24" t="str">
            <v>57F4</v>
          </cell>
          <cell r="X24">
            <v>350</v>
          </cell>
          <cell r="Y24">
            <v>630</v>
          </cell>
          <cell r="Z24">
            <v>1</v>
          </cell>
          <cell r="AA24">
            <v>0.78</v>
          </cell>
          <cell r="AB24">
            <v>0.99</v>
          </cell>
          <cell r="AC24">
            <v>0</v>
          </cell>
          <cell r="AD24">
            <v>0.99</v>
          </cell>
          <cell r="AE24">
            <v>526</v>
          </cell>
          <cell r="AF24">
            <v>24616.800000000003</v>
          </cell>
        </row>
        <row r="25">
          <cell r="H25">
            <v>0</v>
          </cell>
          <cell r="M25">
            <v>0</v>
          </cell>
          <cell r="N25" t="str">
            <v>57F2</v>
          </cell>
          <cell r="O25">
            <v>400</v>
          </cell>
          <cell r="P25">
            <v>1</v>
          </cell>
          <cell r="Q25">
            <v>13.8</v>
          </cell>
          <cell r="R25">
            <v>2.7</v>
          </cell>
          <cell r="S25">
            <v>49.362048000000001</v>
          </cell>
          <cell r="T25">
            <v>167568.12016680962</v>
          </cell>
          <cell r="U25">
            <v>0.2</v>
          </cell>
          <cell r="V25">
            <v>14750.052845838338</v>
          </cell>
          <cell r="W25" t="str">
            <v>59F1</v>
          </cell>
          <cell r="X25">
            <v>200</v>
          </cell>
          <cell r="Y25">
            <v>600</v>
          </cell>
          <cell r="Z25">
            <v>1</v>
          </cell>
          <cell r="AA25">
            <v>3.76</v>
          </cell>
          <cell r="AB25">
            <v>3.57</v>
          </cell>
          <cell r="AC25">
            <v>1</v>
          </cell>
          <cell r="AD25">
            <v>4.57</v>
          </cell>
          <cell r="AE25">
            <v>485</v>
          </cell>
          <cell r="AF25">
            <v>109416</v>
          </cell>
        </row>
        <row r="26">
          <cell r="H26">
            <v>0</v>
          </cell>
          <cell r="M26">
            <v>0</v>
          </cell>
          <cell r="N26" t="str">
            <v>57F3</v>
          </cell>
          <cell r="O26">
            <v>430</v>
          </cell>
          <cell r="P26">
            <v>1</v>
          </cell>
          <cell r="Q26">
            <v>13.8</v>
          </cell>
          <cell r="R26">
            <v>2.7</v>
          </cell>
          <cell r="S26">
            <v>57.044016720000009</v>
          </cell>
          <cell r="T26">
            <v>193645.90886776938</v>
          </cell>
          <cell r="U26">
            <v>0.2</v>
          </cell>
          <cell r="V26">
            <v>17045.529819971929</v>
          </cell>
          <cell r="W26" t="str">
            <v>59F3</v>
          </cell>
          <cell r="X26">
            <v>350</v>
          </cell>
          <cell r="Y26">
            <v>780</v>
          </cell>
          <cell r="Z26">
            <v>1</v>
          </cell>
          <cell r="AA26">
            <v>0.02</v>
          </cell>
          <cell r="AB26">
            <v>0</v>
          </cell>
          <cell r="AC26">
            <v>0</v>
          </cell>
          <cell r="AD26">
            <v>0</v>
          </cell>
          <cell r="AE26">
            <v>1912</v>
          </cell>
          <cell r="AF26">
            <v>2294.4</v>
          </cell>
        </row>
        <row r="27">
          <cell r="H27">
            <v>0</v>
          </cell>
          <cell r="M27">
            <v>0</v>
          </cell>
          <cell r="N27" t="str">
            <v>57F4</v>
          </cell>
          <cell r="O27">
            <v>350</v>
          </cell>
          <cell r="P27">
            <v>1</v>
          </cell>
          <cell r="Q27">
            <v>13.8</v>
          </cell>
          <cell r="R27">
            <v>2.7</v>
          </cell>
          <cell r="S27">
            <v>37.792818000000004</v>
          </cell>
          <cell r="T27">
            <v>128294.34200271362</v>
          </cell>
          <cell r="U27">
            <v>0.2</v>
          </cell>
          <cell r="V27">
            <v>11293.009210094977</v>
          </cell>
          <cell r="W27" t="str">
            <v>54F1</v>
          </cell>
          <cell r="X27">
            <v>330</v>
          </cell>
          <cell r="Y27">
            <v>680</v>
          </cell>
          <cell r="Z27">
            <v>1</v>
          </cell>
          <cell r="AA27">
            <v>0</v>
          </cell>
          <cell r="AB27">
            <v>0</v>
          </cell>
          <cell r="AC27">
            <v>0</v>
          </cell>
          <cell r="AD27">
            <v>0</v>
          </cell>
          <cell r="AE27">
            <v>234</v>
          </cell>
          <cell r="AF27">
            <v>0</v>
          </cell>
        </row>
        <row r="28">
          <cell r="H28">
            <v>1</v>
          </cell>
          <cell r="I28">
            <v>1.25</v>
          </cell>
          <cell r="J28">
            <v>67</v>
          </cell>
          <cell r="K28">
            <v>104.6875</v>
          </cell>
          <cell r="L28">
            <v>355380.06000000006</v>
          </cell>
          <cell r="M28">
            <v>31282.052100000001</v>
          </cell>
          <cell r="N28" t="str">
            <v>58F1</v>
          </cell>
          <cell r="O28">
            <v>200</v>
          </cell>
          <cell r="P28">
            <v>0</v>
          </cell>
          <cell r="Q28">
            <v>13.8</v>
          </cell>
          <cell r="R28">
            <v>3.5</v>
          </cell>
          <cell r="S28">
            <v>15.99696</v>
          </cell>
          <cell r="T28">
            <v>54304.483387392007</v>
          </cell>
          <cell r="U28">
            <v>0.2</v>
          </cell>
          <cell r="V28">
            <v>4780.1097185587205</v>
          </cell>
          <cell r="W28" t="str">
            <v>50F1</v>
          </cell>
          <cell r="X28">
            <v>240</v>
          </cell>
          <cell r="Y28">
            <v>440</v>
          </cell>
          <cell r="Z28">
            <v>0</v>
          </cell>
          <cell r="AA28">
            <v>1.31</v>
          </cell>
          <cell r="AB28">
            <v>2.3199999999999998</v>
          </cell>
          <cell r="AC28">
            <v>9</v>
          </cell>
          <cell r="AD28">
            <v>11.32</v>
          </cell>
          <cell r="AE28">
            <v>1023</v>
          </cell>
          <cell r="AF28">
            <v>80407.8</v>
          </cell>
        </row>
        <row r="29">
          <cell r="H29">
            <v>0</v>
          </cell>
          <cell r="M29">
            <v>0</v>
          </cell>
          <cell r="N29" t="str">
            <v>58F2</v>
          </cell>
          <cell r="O29">
            <v>280</v>
          </cell>
          <cell r="P29">
            <v>1</v>
          </cell>
          <cell r="Q29">
            <v>13.8</v>
          </cell>
          <cell r="R29">
            <v>3.5</v>
          </cell>
          <cell r="S29">
            <v>31.354041600000002</v>
          </cell>
          <cell r="T29">
            <v>106436.78743928832</v>
          </cell>
          <cell r="U29">
            <v>0.2</v>
          </cell>
          <cell r="V29">
            <v>9369.0150483750913</v>
          </cell>
          <cell r="W29" t="str">
            <v>60F1</v>
          </cell>
          <cell r="X29">
            <v>100</v>
          </cell>
          <cell r="Y29">
            <v>380</v>
          </cell>
          <cell r="Z29">
            <v>0</v>
          </cell>
          <cell r="AA29">
            <v>0.38</v>
          </cell>
          <cell r="AB29">
            <v>0.15</v>
          </cell>
          <cell r="AC29">
            <v>1</v>
          </cell>
          <cell r="AD29">
            <v>1.1499999999999999</v>
          </cell>
          <cell r="AE29">
            <v>33</v>
          </cell>
          <cell r="AF29">
            <v>752.40000000000009</v>
          </cell>
        </row>
        <row r="30">
          <cell r="H30">
            <v>0</v>
          </cell>
          <cell r="M30">
            <v>0</v>
          </cell>
          <cell r="N30" t="str">
            <v>58F3</v>
          </cell>
          <cell r="O30">
            <v>130</v>
          </cell>
          <cell r="P30">
            <v>0</v>
          </cell>
          <cell r="Q30">
            <v>13.8</v>
          </cell>
          <cell r="R30">
            <v>3.5</v>
          </cell>
          <cell r="S30">
            <v>6.7587156000000022</v>
          </cell>
          <cell r="T30">
            <v>22943.64423117313</v>
          </cell>
          <cell r="U30">
            <v>0.2</v>
          </cell>
          <cell r="V30">
            <v>2019.59635609106</v>
          </cell>
          <cell r="W30" t="str">
            <v>54F6</v>
          </cell>
          <cell r="X30">
            <v>330</v>
          </cell>
          <cell r="Y30">
            <v>460</v>
          </cell>
          <cell r="Z30">
            <v>0</v>
          </cell>
          <cell r="AA30">
            <v>2.76</v>
          </cell>
          <cell r="AB30">
            <v>2.35</v>
          </cell>
          <cell r="AC30">
            <v>3</v>
          </cell>
          <cell r="AD30">
            <v>5.35</v>
          </cell>
          <cell r="AE30">
            <v>778</v>
          </cell>
          <cell r="AF30">
            <v>128836.79999999999</v>
          </cell>
        </row>
        <row r="31">
          <cell r="H31">
            <v>0</v>
          </cell>
          <cell r="M31">
            <v>0</v>
          </cell>
          <cell r="N31" t="str">
            <v>58F4</v>
          </cell>
          <cell r="O31">
            <v>55</v>
          </cell>
          <cell r="P31">
            <v>0</v>
          </cell>
          <cell r="Q31">
            <v>13.8</v>
          </cell>
          <cell r="R31">
            <v>3.5</v>
          </cell>
          <cell r="S31">
            <v>1.2097701000000003</v>
          </cell>
          <cell r="T31">
            <v>4106.7765561715214</v>
          </cell>
          <cell r="U31">
            <v>0.2</v>
          </cell>
          <cell r="V31">
            <v>361.4957974660033</v>
          </cell>
          <cell r="W31" t="str">
            <v>60F1</v>
          </cell>
          <cell r="X31">
            <v>100</v>
          </cell>
          <cell r="Y31">
            <v>155</v>
          </cell>
          <cell r="Z31">
            <v>0</v>
          </cell>
          <cell r="AA31">
            <v>2.58</v>
          </cell>
          <cell r="AB31">
            <v>1</v>
          </cell>
          <cell r="AC31">
            <v>0</v>
          </cell>
          <cell r="AD31">
            <v>1</v>
          </cell>
          <cell r="AE31">
            <v>7</v>
          </cell>
          <cell r="AF31">
            <v>1083.6000000000001</v>
          </cell>
        </row>
        <row r="32">
          <cell r="H32">
            <v>0</v>
          </cell>
          <cell r="I32">
            <v>0.93499999999999994</v>
          </cell>
          <cell r="J32">
            <v>67</v>
          </cell>
          <cell r="K32">
            <v>58.573074999999996</v>
          </cell>
          <cell r="L32">
            <v>198836.56509024001</v>
          </cell>
          <cell r="M32">
            <v>17502.433278158402</v>
          </cell>
          <cell r="N32" t="str">
            <v>59F1</v>
          </cell>
          <cell r="O32">
            <v>200</v>
          </cell>
          <cell r="P32">
            <v>0</v>
          </cell>
          <cell r="Q32">
            <v>13.8</v>
          </cell>
          <cell r="R32">
            <v>3.2</v>
          </cell>
          <cell r="S32">
            <v>14.625792000000002</v>
          </cell>
          <cell r="T32">
            <v>49649.813382758417</v>
          </cell>
          <cell r="U32">
            <v>0.2</v>
          </cell>
          <cell r="V32">
            <v>4370.386028396545</v>
          </cell>
          <cell r="W32" t="str">
            <v>82F2</v>
          </cell>
          <cell r="X32">
            <v>280</v>
          </cell>
          <cell r="Y32">
            <v>480</v>
          </cell>
          <cell r="Z32">
            <v>0</v>
          </cell>
          <cell r="AA32">
            <v>1.01</v>
          </cell>
          <cell r="AB32">
            <v>1.08</v>
          </cell>
          <cell r="AC32">
            <v>3</v>
          </cell>
          <cell r="AD32">
            <v>4.08</v>
          </cell>
          <cell r="AE32">
            <v>1611</v>
          </cell>
          <cell r="AF32">
            <v>97626.6</v>
          </cell>
        </row>
        <row r="33">
          <cell r="H33">
            <v>0</v>
          </cell>
          <cell r="M33">
            <v>0</v>
          </cell>
          <cell r="N33" t="str">
            <v>59F2</v>
          </cell>
          <cell r="O33">
            <v>275</v>
          </cell>
          <cell r="P33">
            <v>1</v>
          </cell>
          <cell r="Q33">
            <v>13.8</v>
          </cell>
          <cell r="R33">
            <v>3.2</v>
          </cell>
          <cell r="S33">
            <v>27.651888000000003</v>
          </cell>
          <cell r="T33">
            <v>93869.178426777624</v>
          </cell>
          <cell r="U33">
            <v>0.2</v>
          </cell>
          <cell r="V33">
            <v>8262.7610849372177</v>
          </cell>
          <cell r="W33" t="str">
            <v>54F6</v>
          </cell>
          <cell r="X33">
            <v>330</v>
          </cell>
          <cell r="Y33">
            <v>605</v>
          </cell>
          <cell r="Z33">
            <v>1</v>
          </cell>
          <cell r="AA33">
            <v>0</v>
          </cell>
          <cell r="AB33">
            <v>0</v>
          </cell>
          <cell r="AC33">
            <v>0</v>
          </cell>
          <cell r="AD33">
            <v>0</v>
          </cell>
          <cell r="AE33">
            <v>11</v>
          </cell>
          <cell r="AF33">
            <v>0</v>
          </cell>
        </row>
        <row r="34">
          <cell r="H34">
            <v>0</v>
          </cell>
          <cell r="M34">
            <v>0</v>
          </cell>
          <cell r="N34" t="str">
            <v>59F3</v>
          </cell>
          <cell r="O34">
            <v>350</v>
          </cell>
          <cell r="P34">
            <v>1</v>
          </cell>
          <cell r="Q34">
            <v>13.8</v>
          </cell>
          <cell r="R34">
            <v>3.2</v>
          </cell>
          <cell r="S34">
            <v>44.791488000000008</v>
          </cell>
          <cell r="T34">
            <v>152052.55348469765</v>
          </cell>
          <cell r="U34">
            <v>0.2</v>
          </cell>
          <cell r="V34">
            <v>13384.30721196442</v>
          </cell>
          <cell r="W34" t="str">
            <v>57F3</v>
          </cell>
          <cell r="X34">
            <v>430</v>
          </cell>
          <cell r="Y34">
            <v>780</v>
          </cell>
          <cell r="Z34">
            <v>1</v>
          </cell>
          <cell r="AA34">
            <v>2.33</v>
          </cell>
          <cell r="AB34">
            <v>3.34</v>
          </cell>
          <cell r="AC34">
            <v>0</v>
          </cell>
          <cell r="AD34">
            <v>3.34</v>
          </cell>
          <cell r="AE34">
            <v>481</v>
          </cell>
          <cell r="AF34">
            <v>67243.8</v>
          </cell>
        </row>
        <row r="35">
          <cell r="H35">
            <v>0</v>
          </cell>
          <cell r="M35">
            <v>0</v>
          </cell>
          <cell r="N35" t="str">
            <v>59F4</v>
          </cell>
          <cell r="O35">
            <v>300</v>
          </cell>
          <cell r="P35">
            <v>1</v>
          </cell>
          <cell r="Q35">
            <v>13.8</v>
          </cell>
          <cell r="R35">
            <v>3.2</v>
          </cell>
          <cell r="S35">
            <v>32.908032000000006</v>
          </cell>
          <cell r="T35">
            <v>111712.08011120642</v>
          </cell>
          <cell r="U35">
            <v>0.2</v>
          </cell>
          <cell r="V35">
            <v>9833.368563892227</v>
          </cell>
          <cell r="W35" t="str">
            <v>54F5</v>
          </cell>
          <cell r="X35">
            <v>250</v>
          </cell>
          <cell r="Y35">
            <v>550</v>
          </cell>
          <cell r="Z35">
            <v>1</v>
          </cell>
          <cell r="AA35">
            <v>0</v>
          </cell>
          <cell r="AB35">
            <v>0</v>
          </cell>
          <cell r="AC35">
            <v>3</v>
          </cell>
          <cell r="AD35">
            <v>3</v>
          </cell>
          <cell r="AE35">
            <v>23</v>
          </cell>
          <cell r="AF35">
            <v>0</v>
          </cell>
        </row>
        <row r="36">
          <cell r="H36">
            <v>0</v>
          </cell>
          <cell r="I36">
            <v>0.55000000000000004</v>
          </cell>
          <cell r="J36">
            <v>67</v>
          </cell>
          <cell r="K36">
            <v>20.267500000000002</v>
          </cell>
          <cell r="L36">
            <v>68801.579616000017</v>
          </cell>
          <cell r="M36">
            <v>6056.2052865600017</v>
          </cell>
          <cell r="N36" t="str">
            <v>60F1</v>
          </cell>
          <cell r="O36">
            <v>100</v>
          </cell>
          <cell r="P36">
            <v>0</v>
          </cell>
          <cell r="Q36">
            <v>13.8</v>
          </cell>
          <cell r="R36">
            <v>3.2</v>
          </cell>
          <cell r="S36">
            <v>3.6564480000000006</v>
          </cell>
          <cell r="T36">
            <v>12412.453345689604</v>
          </cell>
          <cell r="U36">
            <v>0.2</v>
          </cell>
          <cell r="V36">
            <v>1092.5965070991363</v>
          </cell>
          <cell r="W36" t="str">
            <v>58F4</v>
          </cell>
          <cell r="X36">
            <v>55</v>
          </cell>
          <cell r="Y36">
            <v>155</v>
          </cell>
          <cell r="Z36">
            <v>0</v>
          </cell>
          <cell r="AA36">
            <v>0</v>
          </cell>
          <cell r="AB36">
            <v>0</v>
          </cell>
          <cell r="AC36">
            <v>1</v>
          </cell>
          <cell r="AD36">
            <v>1</v>
          </cell>
          <cell r="AE36">
            <v>19</v>
          </cell>
          <cell r="AF36">
            <v>0</v>
          </cell>
        </row>
        <row r="37">
          <cell r="H37">
            <v>0</v>
          </cell>
          <cell r="M37">
            <v>0</v>
          </cell>
          <cell r="N37" t="str">
            <v>60F2</v>
          </cell>
          <cell r="O37">
            <v>100</v>
          </cell>
          <cell r="P37">
            <v>0</v>
          </cell>
          <cell r="Q37">
            <v>13.8</v>
          </cell>
          <cell r="R37">
            <v>3.2</v>
          </cell>
          <cell r="S37">
            <v>3.6564480000000006</v>
          </cell>
          <cell r="T37">
            <v>12412.453345689604</v>
          </cell>
          <cell r="U37">
            <v>0.2</v>
          </cell>
          <cell r="V37">
            <v>1092.5965070991363</v>
          </cell>
          <cell r="W37" t="str">
            <v>59F3</v>
          </cell>
          <cell r="X37">
            <v>350</v>
          </cell>
          <cell r="Y37">
            <v>450</v>
          </cell>
          <cell r="Z37">
            <v>0</v>
          </cell>
          <cell r="AA37">
            <v>2.1800000000000002</v>
          </cell>
          <cell r="AB37">
            <v>1.5</v>
          </cell>
          <cell r="AC37">
            <v>2</v>
          </cell>
          <cell r="AD37">
            <v>3.5</v>
          </cell>
          <cell r="AE37">
            <v>4</v>
          </cell>
          <cell r="AF37">
            <v>523.20000000000005</v>
          </cell>
        </row>
        <row r="38">
          <cell r="H38">
            <v>0</v>
          </cell>
          <cell r="M38">
            <v>0</v>
          </cell>
          <cell r="N38" t="str">
            <v>60F3</v>
          </cell>
          <cell r="O38">
            <v>260</v>
          </cell>
          <cell r="P38">
            <v>1</v>
          </cell>
          <cell r="Q38">
            <v>13.8</v>
          </cell>
          <cell r="R38">
            <v>3.2</v>
          </cell>
          <cell r="S38">
            <v>24.717588480000011</v>
          </cell>
          <cell r="T38">
            <v>83908.184616861749</v>
          </cell>
          <cell r="U38">
            <v>0.2</v>
          </cell>
          <cell r="V38">
            <v>7385.9523879901626</v>
          </cell>
          <cell r="W38" t="str">
            <v>59F3</v>
          </cell>
          <cell r="X38">
            <v>350</v>
          </cell>
          <cell r="Y38">
            <v>610</v>
          </cell>
          <cell r="Z38">
            <v>1</v>
          </cell>
          <cell r="AA38">
            <v>3.22</v>
          </cell>
          <cell r="AB38">
            <v>3.79</v>
          </cell>
          <cell r="AC38">
            <v>1</v>
          </cell>
          <cell r="AD38">
            <v>4.79</v>
          </cell>
          <cell r="AE38">
            <v>19</v>
          </cell>
          <cell r="AF38">
            <v>3670.8</v>
          </cell>
        </row>
        <row r="39">
          <cell r="H39">
            <v>0</v>
          </cell>
          <cell r="I39">
            <v>0.77</v>
          </cell>
          <cell r="J39">
            <v>67</v>
          </cell>
          <cell r="K39">
            <v>39.724299999999999</v>
          </cell>
          <cell r="L39">
            <v>134851.09604736001</v>
          </cell>
          <cell r="M39">
            <v>11870.1623616576</v>
          </cell>
          <cell r="N39" t="str">
            <v>82F1</v>
          </cell>
          <cell r="O39">
            <v>380</v>
          </cell>
          <cell r="P39">
            <v>1</v>
          </cell>
          <cell r="Q39">
            <v>13.8</v>
          </cell>
          <cell r="R39">
            <v>3.2</v>
          </cell>
          <cell r="S39">
            <v>52.799109120000026</v>
          </cell>
          <cell r="T39">
            <v>179235.82631175793</v>
          </cell>
          <cell r="U39">
            <v>0.2</v>
          </cell>
          <cell r="V39">
            <v>15777.093562511534</v>
          </cell>
          <cell r="W39" t="str">
            <v>82F2</v>
          </cell>
          <cell r="X39">
            <v>280</v>
          </cell>
          <cell r="Y39">
            <v>660</v>
          </cell>
          <cell r="Z39">
            <v>1</v>
          </cell>
          <cell r="AA39">
            <v>0.1</v>
          </cell>
          <cell r="AB39">
            <v>0.04</v>
          </cell>
          <cell r="AC39">
            <v>6</v>
          </cell>
          <cell r="AD39">
            <v>6.04</v>
          </cell>
          <cell r="AE39">
            <v>2122</v>
          </cell>
          <cell r="AF39">
            <v>12732.000000000002</v>
          </cell>
        </row>
        <row r="40">
          <cell r="H40">
            <v>0</v>
          </cell>
          <cell r="M40">
            <v>0</v>
          </cell>
          <cell r="N40" t="str">
            <v>82F2</v>
          </cell>
          <cell r="O40">
            <v>280</v>
          </cell>
          <cell r="P40">
            <v>1</v>
          </cell>
          <cell r="Q40">
            <v>13.8</v>
          </cell>
          <cell r="R40">
            <v>3.2</v>
          </cell>
          <cell r="S40">
            <v>28.666552320000005</v>
          </cell>
          <cell r="T40">
            <v>97313.634230206488</v>
          </cell>
          <cell r="U40">
            <v>0.2</v>
          </cell>
          <cell r="V40">
            <v>8565.9566156572273</v>
          </cell>
          <cell r="W40" t="str">
            <v>59F1</v>
          </cell>
          <cell r="X40">
            <v>200</v>
          </cell>
          <cell r="Y40">
            <v>480</v>
          </cell>
          <cell r="Z40">
            <v>0</v>
          </cell>
          <cell r="AA40">
            <v>0.01</v>
          </cell>
          <cell r="AB40">
            <v>0</v>
          </cell>
          <cell r="AC40">
            <v>8</v>
          </cell>
          <cell r="AD40">
            <v>8</v>
          </cell>
          <cell r="AE40">
            <v>1396</v>
          </cell>
          <cell r="AF40">
            <v>837.6</v>
          </cell>
        </row>
        <row r="41">
          <cell r="H41">
            <v>0</v>
          </cell>
          <cell r="M41">
            <v>0</v>
          </cell>
          <cell r="N41" t="str">
            <v>82F3</v>
          </cell>
          <cell r="O41">
            <v>40</v>
          </cell>
          <cell r="P41">
            <v>0</v>
          </cell>
          <cell r="Q41">
            <v>13.8</v>
          </cell>
          <cell r="R41">
            <v>3.2</v>
          </cell>
          <cell r="S41">
            <v>0.58503168000000016</v>
          </cell>
          <cell r="T41">
            <v>1985.9925353103365</v>
          </cell>
          <cell r="U41">
            <v>0.2</v>
          </cell>
          <cell r="V41">
            <v>174.81544113586182</v>
          </cell>
          <cell r="W41" t="str">
            <v>82F2</v>
          </cell>
          <cell r="X41">
            <v>280</v>
          </cell>
          <cell r="Y41">
            <v>320</v>
          </cell>
          <cell r="Z41">
            <v>0</v>
          </cell>
          <cell r="AA41">
            <v>0</v>
          </cell>
          <cell r="AB41">
            <v>0</v>
          </cell>
          <cell r="AC41">
            <v>0</v>
          </cell>
          <cell r="AD41">
            <v>0</v>
          </cell>
          <cell r="AE41">
            <v>1426</v>
          </cell>
          <cell r="AF41">
            <v>0</v>
          </cell>
        </row>
        <row r="42">
          <cell r="H42">
            <v>3</v>
          </cell>
          <cell r="J42">
            <v>67</v>
          </cell>
          <cell r="K42">
            <v>533.00175000000002</v>
          </cell>
          <cell r="L42">
            <v>1809367.8222816</v>
          </cell>
          <cell r="M42">
            <v>159268.18877985602</v>
          </cell>
          <cell r="N42">
            <v>28</v>
          </cell>
          <cell r="O42">
            <v>7612</v>
          </cell>
          <cell r="P42">
            <v>17</v>
          </cell>
          <cell r="R42">
            <v>3.1285714285714299</v>
          </cell>
          <cell r="S42">
            <v>853.82682778800006</v>
          </cell>
          <cell r="T42">
            <v>2898464.7573865945</v>
          </cell>
          <cell r="U42">
            <v>0.20000000000000009</v>
          </cell>
          <cell r="V42">
            <v>255135.09551037094</v>
          </cell>
          <cell r="X42">
            <v>7535</v>
          </cell>
          <cell r="Y42">
            <v>15147</v>
          </cell>
          <cell r="Z42">
            <v>15</v>
          </cell>
          <cell r="AA42">
            <v>0.76032981872954863</v>
          </cell>
          <cell r="AB42">
            <v>0.92524489689918465</v>
          </cell>
          <cell r="AD42">
            <v>3.6780106996312267</v>
          </cell>
          <cell r="AE42">
            <v>19253</v>
          </cell>
          <cell r="AF42">
            <v>878317.79999999993</v>
          </cell>
        </row>
        <row r="43">
          <cell r="H43">
            <v>0</v>
          </cell>
          <cell r="I43">
            <v>0.85</v>
          </cell>
          <cell r="J43">
            <v>67</v>
          </cell>
          <cell r="K43">
            <v>48.407499999999992</v>
          </cell>
          <cell r="L43">
            <v>164327.73974399999</v>
          </cell>
          <cell r="M43">
            <v>14464.820891039999</v>
          </cell>
          <cell r="N43" t="str">
            <v>13F1</v>
          </cell>
          <cell r="O43">
            <v>175</v>
          </cell>
          <cell r="P43">
            <v>0</v>
          </cell>
          <cell r="Q43">
            <v>13.8</v>
          </cell>
          <cell r="R43">
            <v>5.2</v>
          </cell>
          <cell r="S43">
            <v>18.196542000000001</v>
          </cell>
          <cell r="T43">
            <v>61771.349853158412</v>
          </cell>
          <cell r="U43">
            <v>0.2</v>
          </cell>
          <cell r="V43">
            <v>5437.3748048605448</v>
          </cell>
          <cell r="W43" t="str">
            <v>13F4</v>
          </cell>
          <cell r="X43">
            <v>360</v>
          </cell>
          <cell r="Y43">
            <v>535</v>
          </cell>
          <cell r="Z43">
            <v>1</v>
          </cell>
          <cell r="AA43">
            <v>1.1000000000000001</v>
          </cell>
          <cell r="AB43">
            <v>2.16</v>
          </cell>
          <cell r="AC43">
            <v>2</v>
          </cell>
          <cell r="AD43">
            <v>4.16</v>
          </cell>
          <cell r="AE43">
            <v>1208</v>
          </cell>
          <cell r="AF43">
            <v>79728.000000000015</v>
          </cell>
        </row>
        <row r="44">
          <cell r="H44">
            <v>0</v>
          </cell>
          <cell r="M44">
            <v>0</v>
          </cell>
          <cell r="N44" t="str">
            <v>13F2</v>
          </cell>
          <cell r="O44">
            <v>300</v>
          </cell>
          <cell r="P44">
            <v>1</v>
          </cell>
          <cell r="Q44">
            <v>13.8</v>
          </cell>
          <cell r="R44">
            <v>5.2</v>
          </cell>
          <cell r="S44">
            <v>53.475552</v>
          </cell>
          <cell r="T44">
            <v>181532.13018071043</v>
          </cell>
          <cell r="U44">
            <v>0.2</v>
          </cell>
          <cell r="V44">
            <v>15979.223916324867</v>
          </cell>
          <cell r="W44" t="str">
            <v>13F5</v>
          </cell>
          <cell r="X44">
            <v>330</v>
          </cell>
          <cell r="Y44">
            <v>630</v>
          </cell>
          <cell r="Z44">
            <v>1</v>
          </cell>
          <cell r="AA44">
            <v>0.74</v>
          </cell>
          <cell r="AB44">
            <v>1</v>
          </cell>
          <cell r="AC44">
            <v>0</v>
          </cell>
          <cell r="AD44">
            <v>1</v>
          </cell>
          <cell r="AE44">
            <v>836</v>
          </cell>
          <cell r="AF44">
            <v>37118.400000000001</v>
          </cell>
        </row>
        <row r="45">
          <cell r="H45">
            <v>0</v>
          </cell>
          <cell r="M45">
            <v>0</v>
          </cell>
          <cell r="N45" t="str">
            <v>13F3</v>
          </cell>
          <cell r="O45">
            <v>240</v>
          </cell>
          <cell r="P45">
            <v>0</v>
          </cell>
          <cell r="Q45">
            <v>13.8</v>
          </cell>
          <cell r="R45">
            <v>5.2</v>
          </cell>
          <cell r="S45">
            <v>34.224353280000003</v>
          </cell>
          <cell r="T45">
            <v>116180.56331565467</v>
          </cell>
          <cell r="U45">
            <v>0.2</v>
          </cell>
          <cell r="V45">
            <v>10226.703306447915</v>
          </cell>
          <cell r="W45" t="str">
            <v>68F4</v>
          </cell>
          <cell r="X45">
            <v>150</v>
          </cell>
          <cell r="Y45">
            <v>390</v>
          </cell>
          <cell r="Z45">
            <v>0</v>
          </cell>
          <cell r="AA45">
            <v>5.57</v>
          </cell>
          <cell r="AB45">
            <v>3.91</v>
          </cell>
          <cell r="AC45">
            <v>2</v>
          </cell>
          <cell r="AD45">
            <v>5.91</v>
          </cell>
          <cell r="AE45">
            <v>280</v>
          </cell>
          <cell r="AF45">
            <v>93576.000000000015</v>
          </cell>
        </row>
        <row r="46">
          <cell r="H46">
            <v>0</v>
          </cell>
          <cell r="I46">
            <v>0.8</v>
          </cell>
          <cell r="J46">
            <v>67</v>
          </cell>
          <cell r="K46">
            <v>42.88000000000001</v>
          </cell>
          <cell r="L46">
            <v>145563.67257600004</v>
          </cell>
          <cell r="M46">
            <v>12813.128540160003</v>
          </cell>
          <cell r="N46" t="str">
            <v>13F4</v>
          </cell>
          <cell r="O46">
            <v>360</v>
          </cell>
          <cell r="P46">
            <v>1</v>
          </cell>
          <cell r="Q46">
            <v>13.8</v>
          </cell>
          <cell r="R46">
            <v>5.2</v>
          </cell>
          <cell r="S46">
            <v>77.004794880000006</v>
          </cell>
          <cell r="T46">
            <v>261406.267460223</v>
          </cell>
          <cell r="U46">
            <v>0.2</v>
          </cell>
          <cell r="V46">
            <v>23010.082439507809</v>
          </cell>
          <cell r="W46" t="str">
            <v>20F2</v>
          </cell>
          <cell r="X46">
            <v>200</v>
          </cell>
          <cell r="Y46">
            <v>560</v>
          </cell>
          <cell r="Z46">
            <v>1</v>
          </cell>
          <cell r="AA46">
            <v>0.86</v>
          </cell>
          <cell r="AB46">
            <v>4.0599999999999996</v>
          </cell>
          <cell r="AC46">
            <v>4</v>
          </cell>
          <cell r="AD46">
            <v>8.0599999999999987</v>
          </cell>
          <cell r="AE46">
            <v>954</v>
          </cell>
          <cell r="AF46">
            <v>49226.399999999994</v>
          </cell>
        </row>
        <row r="47">
          <cell r="H47">
            <v>0</v>
          </cell>
          <cell r="M47">
            <v>0</v>
          </cell>
          <cell r="N47" t="str">
            <v>13F5</v>
          </cell>
          <cell r="O47">
            <v>330</v>
          </cell>
          <cell r="P47">
            <v>1</v>
          </cell>
          <cell r="Q47">
            <v>13.8</v>
          </cell>
          <cell r="R47">
            <v>5.2</v>
          </cell>
          <cell r="S47">
            <v>64.705417920000016</v>
          </cell>
          <cell r="T47">
            <v>219653.87751865969</v>
          </cell>
          <cell r="U47">
            <v>0.2</v>
          </cell>
          <cell r="V47">
            <v>19334.860938753092</v>
          </cell>
          <cell r="W47" t="str">
            <v>68F3</v>
          </cell>
          <cell r="X47">
            <v>300</v>
          </cell>
          <cell r="Y47">
            <v>630</v>
          </cell>
          <cell r="Z47">
            <v>1</v>
          </cell>
          <cell r="AA47">
            <v>0.12</v>
          </cell>
          <cell r="AB47">
            <v>1.1100000000000001</v>
          </cell>
          <cell r="AC47">
            <v>3</v>
          </cell>
          <cell r="AD47">
            <v>4.1100000000000003</v>
          </cell>
          <cell r="AE47">
            <v>1418</v>
          </cell>
          <cell r="AF47">
            <v>10209.6</v>
          </cell>
        </row>
        <row r="48">
          <cell r="H48">
            <v>0</v>
          </cell>
          <cell r="M48">
            <v>0</v>
          </cell>
          <cell r="N48" t="str">
            <v>13F6</v>
          </cell>
          <cell r="O48">
            <v>425</v>
          </cell>
          <cell r="P48">
            <v>1</v>
          </cell>
          <cell r="Q48">
            <v>13.8</v>
          </cell>
          <cell r="R48">
            <v>5.2</v>
          </cell>
          <cell r="S48">
            <v>107.322462</v>
          </cell>
          <cell r="T48">
            <v>364324.90015434241</v>
          </cell>
          <cell r="U48">
            <v>0.2</v>
          </cell>
          <cell r="V48">
            <v>32069.414665401986</v>
          </cell>
          <cell r="W48" t="str">
            <v>68F4</v>
          </cell>
          <cell r="X48">
            <v>150</v>
          </cell>
          <cell r="Y48">
            <v>575</v>
          </cell>
          <cell r="Z48">
            <v>1</v>
          </cell>
          <cell r="AA48">
            <v>0.46</v>
          </cell>
          <cell r="AB48">
            <v>0.15</v>
          </cell>
          <cell r="AC48">
            <v>1</v>
          </cell>
          <cell r="AD48">
            <v>1.1499999999999999</v>
          </cell>
          <cell r="AE48">
            <v>342</v>
          </cell>
          <cell r="AF48">
            <v>9439.1999999999989</v>
          </cell>
        </row>
        <row r="49">
          <cell r="H49">
            <v>0</v>
          </cell>
          <cell r="I49">
            <v>0.78</v>
          </cell>
          <cell r="J49">
            <v>67</v>
          </cell>
          <cell r="K49">
            <v>40.762800000000006</v>
          </cell>
          <cell r="L49">
            <v>138376.46624256001</v>
          </cell>
          <cell r="M49">
            <v>12180.480318489601</v>
          </cell>
          <cell r="N49" t="str">
            <v>14F1</v>
          </cell>
          <cell r="O49">
            <v>220</v>
          </cell>
          <cell r="P49">
            <v>0</v>
          </cell>
          <cell r="Q49">
            <v>13.8</v>
          </cell>
          <cell r="R49">
            <v>2.8</v>
          </cell>
          <cell r="S49">
            <v>15.485057279999999</v>
          </cell>
          <cell r="T49">
            <v>52566.739918995459</v>
          </cell>
          <cell r="U49">
            <v>0.2</v>
          </cell>
          <cell r="V49">
            <v>4627.1462075648415</v>
          </cell>
          <cell r="W49" t="str">
            <v>14F4</v>
          </cell>
          <cell r="X49">
            <v>200</v>
          </cell>
          <cell r="Y49">
            <v>420</v>
          </cell>
          <cell r="Z49">
            <v>0</v>
          </cell>
          <cell r="AA49">
            <v>0.84</v>
          </cell>
          <cell r="AB49">
            <v>0.42</v>
          </cell>
          <cell r="AC49">
            <v>1</v>
          </cell>
          <cell r="AD49">
            <v>1.42</v>
          </cell>
          <cell r="AE49">
            <v>12</v>
          </cell>
          <cell r="AF49">
            <v>604.79999999999995</v>
          </cell>
        </row>
        <row r="50">
          <cell r="H50">
            <v>0</v>
          </cell>
          <cell r="M50">
            <v>0</v>
          </cell>
          <cell r="N50" t="str">
            <v>14F2</v>
          </cell>
          <cell r="O50">
            <v>70</v>
          </cell>
          <cell r="P50">
            <v>0</v>
          </cell>
          <cell r="Q50">
            <v>13.8</v>
          </cell>
          <cell r="R50">
            <v>2.8</v>
          </cell>
          <cell r="S50">
            <v>1.5677020799999999</v>
          </cell>
          <cell r="T50">
            <v>5321.8393719644155</v>
          </cell>
          <cell r="U50">
            <v>0.2</v>
          </cell>
          <cell r="V50">
            <v>468.45075241875452</v>
          </cell>
          <cell r="W50" t="str">
            <v>14F5</v>
          </cell>
          <cell r="X50">
            <v>190</v>
          </cell>
          <cell r="Y50">
            <v>260</v>
          </cell>
          <cell r="Z50">
            <v>0</v>
          </cell>
          <cell r="AA50">
            <v>1.01</v>
          </cell>
          <cell r="AB50">
            <v>0.33</v>
          </cell>
          <cell r="AC50">
            <v>1</v>
          </cell>
          <cell r="AD50">
            <v>1.33</v>
          </cell>
          <cell r="AE50">
            <v>3</v>
          </cell>
          <cell r="AF50">
            <v>181.8</v>
          </cell>
        </row>
        <row r="51">
          <cell r="H51">
            <v>1</v>
          </cell>
          <cell r="I51">
            <v>1.1099999999999999</v>
          </cell>
          <cell r="J51">
            <v>67</v>
          </cell>
          <cell r="K51">
            <v>82.550699999999978</v>
          </cell>
          <cell r="L51">
            <v>280232.8140326399</v>
          </cell>
          <cell r="M51">
            <v>24667.274491142394</v>
          </cell>
          <cell r="N51" t="str">
            <v>14F4</v>
          </cell>
          <cell r="O51">
            <v>200</v>
          </cell>
          <cell r="P51">
            <v>0</v>
          </cell>
          <cell r="Q51">
            <v>13.8</v>
          </cell>
          <cell r="R51">
            <v>2.8</v>
          </cell>
          <cell r="S51">
            <v>12.797567999999998</v>
          </cell>
          <cell r="T51">
            <v>43443.586709913601</v>
          </cell>
          <cell r="U51">
            <v>0.2</v>
          </cell>
          <cell r="V51">
            <v>3824.0877748469757</v>
          </cell>
          <cell r="W51" t="str">
            <v>14F1</v>
          </cell>
          <cell r="X51">
            <v>220</v>
          </cell>
          <cell r="Y51">
            <v>420</v>
          </cell>
          <cell r="Z51">
            <v>0</v>
          </cell>
          <cell r="AA51">
            <v>15.68</v>
          </cell>
          <cell r="AB51">
            <v>3</v>
          </cell>
          <cell r="AC51">
            <v>1</v>
          </cell>
          <cell r="AD51">
            <v>4</v>
          </cell>
          <cell r="AE51">
            <v>3</v>
          </cell>
          <cell r="AF51">
            <v>2822.4</v>
          </cell>
        </row>
        <row r="52">
          <cell r="H52">
            <v>0</v>
          </cell>
          <cell r="M52">
            <v>0</v>
          </cell>
          <cell r="N52" t="str">
            <v>14F5</v>
          </cell>
          <cell r="O52">
            <v>190</v>
          </cell>
          <cell r="P52">
            <v>0</v>
          </cell>
          <cell r="Q52">
            <v>13.8</v>
          </cell>
          <cell r="R52">
            <v>2.8</v>
          </cell>
          <cell r="S52">
            <v>11.549805120000002</v>
          </cell>
          <cell r="T52">
            <v>39207.837005697038</v>
          </cell>
          <cell r="U52">
            <v>0.2</v>
          </cell>
          <cell r="V52">
            <v>3451.2392167993967</v>
          </cell>
          <cell r="W52" t="str">
            <v>14F2</v>
          </cell>
          <cell r="X52">
            <v>70</v>
          </cell>
          <cell r="Y52">
            <v>260</v>
          </cell>
          <cell r="Z52">
            <v>0</v>
          </cell>
          <cell r="AA52">
            <v>0</v>
          </cell>
          <cell r="AB52">
            <v>0</v>
          </cell>
          <cell r="AC52">
            <v>0</v>
          </cell>
          <cell r="AD52">
            <v>0</v>
          </cell>
          <cell r="AE52">
            <v>3</v>
          </cell>
          <cell r="AF52">
            <v>0</v>
          </cell>
        </row>
        <row r="53">
          <cell r="H53">
            <v>0</v>
          </cell>
          <cell r="I53">
            <v>0.80999999999999994</v>
          </cell>
          <cell r="J53">
            <v>67</v>
          </cell>
          <cell r="K53">
            <v>43.958699999999993</v>
          </cell>
          <cell r="L53">
            <v>149225.50871423999</v>
          </cell>
          <cell r="M53">
            <v>13135.458804998398</v>
          </cell>
          <cell r="N53" t="str">
            <v>20F1</v>
          </cell>
          <cell r="O53">
            <v>350</v>
          </cell>
          <cell r="P53">
            <v>1</v>
          </cell>
          <cell r="Q53">
            <v>13.8</v>
          </cell>
          <cell r="R53">
            <v>3.8</v>
          </cell>
          <cell r="S53">
            <v>53.189892</v>
          </cell>
          <cell r="T53">
            <v>180562.40726307841</v>
          </cell>
          <cell r="U53">
            <v>0.2</v>
          </cell>
          <cell r="V53">
            <v>15893.864814207745</v>
          </cell>
          <cell r="W53" t="str">
            <v>13F4</v>
          </cell>
          <cell r="X53">
            <v>360</v>
          </cell>
          <cell r="Y53">
            <v>710</v>
          </cell>
          <cell r="Z53">
            <v>1</v>
          </cell>
          <cell r="AA53">
            <v>1.79</v>
          </cell>
          <cell r="AB53">
            <v>1.05</v>
          </cell>
          <cell r="AC53">
            <v>5</v>
          </cell>
          <cell r="AD53">
            <v>6.05</v>
          </cell>
          <cell r="AE53">
            <v>1032</v>
          </cell>
          <cell r="AF53">
            <v>110836.8</v>
          </cell>
        </row>
        <row r="54">
          <cell r="H54">
            <v>0</v>
          </cell>
          <cell r="M54">
            <v>0</v>
          </cell>
          <cell r="N54" t="str">
            <v>20F2</v>
          </cell>
          <cell r="O54">
            <v>200</v>
          </cell>
          <cell r="P54">
            <v>0</v>
          </cell>
          <cell r="Q54">
            <v>13.8</v>
          </cell>
          <cell r="R54">
            <v>3.8</v>
          </cell>
          <cell r="S54">
            <v>17.368127999999999</v>
          </cell>
          <cell r="T54">
            <v>58959.153392025597</v>
          </cell>
          <cell r="U54">
            <v>0.2</v>
          </cell>
          <cell r="V54">
            <v>5189.8334087208959</v>
          </cell>
          <cell r="W54" t="str">
            <v>30F5</v>
          </cell>
          <cell r="X54">
            <v>120</v>
          </cell>
          <cell r="Y54">
            <v>320</v>
          </cell>
          <cell r="Z54">
            <v>0</v>
          </cell>
          <cell r="AA54">
            <v>0.02</v>
          </cell>
          <cell r="AB54">
            <v>0.03</v>
          </cell>
          <cell r="AC54">
            <v>1</v>
          </cell>
          <cell r="AD54">
            <v>1.03</v>
          </cell>
          <cell r="AE54">
            <v>727</v>
          </cell>
          <cell r="AF54">
            <v>872.40000000000009</v>
          </cell>
        </row>
        <row r="55">
          <cell r="H55">
            <v>0</v>
          </cell>
          <cell r="M55">
            <v>0</v>
          </cell>
          <cell r="N55" t="str">
            <v>20F3</v>
          </cell>
          <cell r="O55">
            <v>270</v>
          </cell>
          <cell r="P55">
            <v>1</v>
          </cell>
          <cell r="Q55">
            <v>13.8</v>
          </cell>
          <cell r="R55">
            <v>3.8</v>
          </cell>
          <cell r="S55">
            <v>31.653413280000002</v>
          </cell>
          <cell r="T55">
            <v>107453.05705696666</v>
          </cell>
          <cell r="U55">
            <v>0.2</v>
          </cell>
          <cell r="V55">
            <v>9458.4713873938344</v>
          </cell>
          <cell r="W55" t="str">
            <v>49F2</v>
          </cell>
          <cell r="X55">
            <v>280</v>
          </cell>
          <cell r="Y55">
            <v>550</v>
          </cell>
          <cell r="Z55">
            <v>1</v>
          </cell>
          <cell r="AA55">
            <v>0.53</v>
          </cell>
          <cell r="AB55">
            <v>1</v>
          </cell>
          <cell r="AC55">
            <v>0</v>
          </cell>
          <cell r="AD55">
            <v>1</v>
          </cell>
          <cell r="AE55">
            <v>205</v>
          </cell>
          <cell r="AF55">
            <v>6519</v>
          </cell>
        </row>
        <row r="56">
          <cell r="H56">
            <v>0</v>
          </cell>
          <cell r="I56">
            <v>0.875</v>
          </cell>
          <cell r="J56">
            <v>67</v>
          </cell>
          <cell r="K56">
            <v>51.296875</v>
          </cell>
          <cell r="L56">
            <v>174136.22940000001</v>
          </cell>
          <cell r="M56">
            <v>15328.205529000001</v>
          </cell>
          <cell r="N56" t="str">
            <v>20F4</v>
          </cell>
          <cell r="O56">
            <v>450</v>
          </cell>
          <cell r="P56">
            <v>1</v>
          </cell>
          <cell r="Q56">
            <v>13.8</v>
          </cell>
          <cell r="R56">
            <v>3.8</v>
          </cell>
          <cell r="S56">
            <v>87.926148000000026</v>
          </cell>
          <cell r="T56">
            <v>298480.71404712973</v>
          </cell>
          <cell r="U56">
            <v>0.2</v>
          </cell>
          <cell r="V56">
            <v>26273.531631649545</v>
          </cell>
          <cell r="W56" t="str">
            <v>30F7</v>
          </cell>
          <cell r="X56">
            <v>280</v>
          </cell>
          <cell r="Y56">
            <v>730</v>
          </cell>
          <cell r="Z56">
            <v>1</v>
          </cell>
          <cell r="AA56">
            <v>0.88</v>
          </cell>
          <cell r="AB56">
            <v>2.78</v>
          </cell>
          <cell r="AC56">
            <v>4</v>
          </cell>
          <cell r="AD56">
            <v>6.7799999999999994</v>
          </cell>
          <cell r="AE56">
            <v>610</v>
          </cell>
          <cell r="AF56">
            <v>32207.999999999996</v>
          </cell>
        </row>
        <row r="57">
          <cell r="H57">
            <v>0</v>
          </cell>
          <cell r="M57">
            <v>0</v>
          </cell>
          <cell r="N57" t="str">
            <v>20F5</v>
          </cell>
          <cell r="O57">
            <v>450</v>
          </cell>
          <cell r="P57">
            <v>1</v>
          </cell>
          <cell r="Q57">
            <v>13.8</v>
          </cell>
          <cell r="R57">
            <v>3.8</v>
          </cell>
          <cell r="S57">
            <v>87.926148000000026</v>
          </cell>
          <cell r="T57">
            <v>298480.71404712973</v>
          </cell>
          <cell r="U57">
            <v>0.2</v>
          </cell>
          <cell r="V57">
            <v>26273.531631649545</v>
          </cell>
          <cell r="W57" t="str">
            <v>20F2</v>
          </cell>
          <cell r="X57">
            <v>200</v>
          </cell>
          <cell r="Y57">
            <v>650</v>
          </cell>
          <cell r="Z57">
            <v>1</v>
          </cell>
          <cell r="AA57">
            <v>0.46</v>
          </cell>
          <cell r="AB57">
            <v>0.15</v>
          </cell>
          <cell r="AC57">
            <v>0</v>
          </cell>
          <cell r="AD57">
            <v>0.15</v>
          </cell>
          <cell r="AE57">
            <v>328</v>
          </cell>
          <cell r="AF57">
            <v>9052.7999999999993</v>
          </cell>
        </row>
        <row r="58">
          <cell r="H58">
            <v>0</v>
          </cell>
          <cell r="M58">
            <v>0</v>
          </cell>
          <cell r="N58" t="str">
            <v>20F6</v>
          </cell>
          <cell r="O58">
            <v>300</v>
          </cell>
          <cell r="P58">
            <v>1</v>
          </cell>
          <cell r="Q58">
            <v>13.8</v>
          </cell>
          <cell r="R58">
            <v>3.8</v>
          </cell>
          <cell r="S58">
            <v>39.078288000000001</v>
          </cell>
          <cell r="T58">
            <v>132658.09513205761</v>
          </cell>
          <cell r="U58">
            <v>0.2</v>
          </cell>
          <cell r="V58">
            <v>11677.125169622017</v>
          </cell>
          <cell r="W58" t="str">
            <v>20F2</v>
          </cell>
          <cell r="X58">
            <v>200</v>
          </cell>
          <cell r="Y58">
            <v>500</v>
          </cell>
          <cell r="Z58">
            <v>0</v>
          </cell>
          <cell r="AA58">
            <v>0.21</v>
          </cell>
          <cell r="AB58">
            <v>1.1399999999999999</v>
          </cell>
          <cell r="AC58">
            <v>4</v>
          </cell>
          <cell r="AD58">
            <v>5.14</v>
          </cell>
          <cell r="AE58">
            <v>573</v>
          </cell>
          <cell r="AF58">
            <v>7219.8</v>
          </cell>
        </row>
        <row r="59">
          <cell r="H59">
            <v>1</v>
          </cell>
          <cell r="I59">
            <v>1.35</v>
          </cell>
          <cell r="J59">
            <v>67</v>
          </cell>
          <cell r="K59">
            <v>122.10750000000002</v>
          </cell>
          <cell r="L59">
            <v>414515.30198400008</v>
          </cell>
          <cell r="M59">
            <v>36487.385569440004</v>
          </cell>
          <cell r="N59" t="str">
            <v>24F1</v>
          </cell>
          <cell r="O59">
            <v>160</v>
          </cell>
          <cell r="P59">
            <v>0</v>
          </cell>
          <cell r="Q59">
            <v>13.8</v>
          </cell>
          <cell r="R59">
            <v>3.1</v>
          </cell>
          <cell r="S59">
            <v>9.0679910400000026</v>
          </cell>
          <cell r="T59">
            <v>30782.884297310222</v>
          </cell>
          <cell r="U59">
            <v>0.2</v>
          </cell>
          <cell r="V59">
            <v>2709.6393376058586</v>
          </cell>
          <cell r="W59" t="str">
            <v>13F3</v>
          </cell>
          <cell r="X59">
            <v>240</v>
          </cell>
          <cell r="Y59">
            <v>400</v>
          </cell>
          <cell r="Z59">
            <v>0</v>
          </cell>
          <cell r="AA59">
            <v>0.4</v>
          </cell>
          <cell r="AB59">
            <v>0.44</v>
          </cell>
          <cell r="AC59">
            <v>4</v>
          </cell>
          <cell r="AD59">
            <v>4.4400000000000004</v>
          </cell>
          <cell r="AE59">
            <v>222</v>
          </cell>
          <cell r="AF59">
            <v>5328.0000000000009</v>
          </cell>
        </row>
        <row r="60">
          <cell r="H60">
            <v>0</v>
          </cell>
          <cell r="M60">
            <v>0</v>
          </cell>
          <cell r="N60" t="str">
            <v>24F2</v>
          </cell>
          <cell r="O60">
            <v>100</v>
          </cell>
          <cell r="P60">
            <v>0</v>
          </cell>
          <cell r="Q60">
            <v>13.8</v>
          </cell>
          <cell r="R60">
            <v>3.1</v>
          </cell>
          <cell r="S60">
            <v>3.5421840000000002</v>
          </cell>
          <cell r="T60">
            <v>12024.564178636801</v>
          </cell>
          <cell r="U60">
            <v>0.2</v>
          </cell>
          <cell r="V60">
            <v>1058.452866252288</v>
          </cell>
          <cell r="W60" t="str">
            <v>39F4</v>
          </cell>
          <cell r="X60">
            <v>340</v>
          </cell>
          <cell r="Y60">
            <v>440</v>
          </cell>
          <cell r="Z60">
            <v>0</v>
          </cell>
          <cell r="AA60">
            <v>0.49</v>
          </cell>
          <cell r="AB60">
            <v>1</v>
          </cell>
          <cell r="AC60">
            <v>0</v>
          </cell>
          <cell r="AD60">
            <v>1</v>
          </cell>
          <cell r="AE60">
            <v>435</v>
          </cell>
          <cell r="AF60">
            <v>12789</v>
          </cell>
        </row>
        <row r="61">
          <cell r="H61">
            <v>0</v>
          </cell>
          <cell r="M61">
            <v>0</v>
          </cell>
          <cell r="N61" t="str">
            <v>24F3</v>
          </cell>
          <cell r="O61">
            <v>330</v>
          </cell>
          <cell r="P61">
            <v>1</v>
          </cell>
          <cell r="Q61">
            <v>13.8</v>
          </cell>
          <cell r="R61">
            <v>3.1</v>
          </cell>
          <cell r="S61">
            <v>38.574383760000011</v>
          </cell>
          <cell r="T61">
            <v>130947.50390535481</v>
          </cell>
          <cell r="U61">
            <v>0.2</v>
          </cell>
          <cell r="V61">
            <v>11526.551713487421</v>
          </cell>
          <cell r="W61" t="str">
            <v>13F4</v>
          </cell>
          <cell r="X61">
            <v>360</v>
          </cell>
          <cell r="Y61">
            <v>690</v>
          </cell>
          <cell r="Z61">
            <v>1</v>
          </cell>
          <cell r="AA61">
            <v>0.25</v>
          </cell>
          <cell r="AB61">
            <v>2.09</v>
          </cell>
          <cell r="AC61">
            <v>3</v>
          </cell>
          <cell r="AD61">
            <v>5.09</v>
          </cell>
          <cell r="AE61">
            <v>1599</v>
          </cell>
          <cell r="AF61">
            <v>23985</v>
          </cell>
        </row>
        <row r="62">
          <cell r="H62">
            <v>0</v>
          </cell>
          <cell r="I62">
            <v>0.64500000000000002</v>
          </cell>
          <cell r="J62">
            <v>67</v>
          </cell>
          <cell r="K62">
            <v>27.873675000000002</v>
          </cell>
          <cell r="L62">
            <v>94622.07325536001</v>
          </cell>
          <cell r="M62">
            <v>8329.0340639376009</v>
          </cell>
          <cell r="N62" t="str">
            <v>30F1</v>
          </cell>
          <cell r="O62">
            <v>280</v>
          </cell>
          <cell r="P62">
            <v>1</v>
          </cell>
          <cell r="Q62">
            <v>13.8</v>
          </cell>
          <cell r="R62">
            <v>4.4000000000000004</v>
          </cell>
          <cell r="S62">
            <v>39.416509440000006</v>
          </cell>
          <cell r="T62">
            <v>133806.24706653392</v>
          </cell>
          <cell r="U62">
            <v>0.2</v>
          </cell>
          <cell r="V62">
            <v>11778.190346528689</v>
          </cell>
          <cell r="W62" t="str">
            <v>30F7</v>
          </cell>
          <cell r="X62">
            <v>280</v>
          </cell>
          <cell r="Y62">
            <v>560</v>
          </cell>
          <cell r="Z62">
            <v>1</v>
          </cell>
          <cell r="AA62">
            <v>0</v>
          </cell>
          <cell r="AB62">
            <v>0.01</v>
          </cell>
          <cell r="AC62">
            <v>2</v>
          </cell>
          <cell r="AD62">
            <v>2.0099999999999998</v>
          </cell>
          <cell r="AE62">
            <v>2842</v>
          </cell>
          <cell r="AF62">
            <v>0</v>
          </cell>
        </row>
        <row r="63">
          <cell r="H63">
            <v>0</v>
          </cell>
          <cell r="M63">
            <v>0</v>
          </cell>
          <cell r="N63" t="str">
            <v>30F2</v>
          </cell>
          <cell r="O63">
            <v>110</v>
          </cell>
          <cell r="P63">
            <v>0</v>
          </cell>
          <cell r="Q63">
            <v>13.8</v>
          </cell>
          <cell r="R63">
            <v>4.4000000000000004</v>
          </cell>
          <cell r="S63">
            <v>6.0834153600000018</v>
          </cell>
          <cell r="T63">
            <v>20651.219253891082</v>
          </cell>
          <cell r="U63">
            <v>0.2</v>
          </cell>
          <cell r="V63">
            <v>1817.8074386861883</v>
          </cell>
          <cell r="W63" t="str">
            <v>20F3</v>
          </cell>
          <cell r="X63">
            <v>270</v>
          </cell>
          <cell r="Y63">
            <v>380</v>
          </cell>
          <cell r="Z63">
            <v>0</v>
          </cell>
          <cell r="AA63">
            <v>0.03</v>
          </cell>
          <cell r="AB63">
            <v>0.01</v>
          </cell>
          <cell r="AC63">
            <v>0</v>
          </cell>
          <cell r="AD63">
            <v>0.01</v>
          </cell>
          <cell r="AE63">
            <v>2274</v>
          </cell>
          <cell r="AF63">
            <v>4093.2</v>
          </cell>
        </row>
        <row r="64">
          <cell r="H64">
            <v>0</v>
          </cell>
          <cell r="M64">
            <v>0</v>
          </cell>
          <cell r="N64" t="str">
            <v>30F3</v>
          </cell>
          <cell r="O64">
            <v>150</v>
          </cell>
          <cell r="P64">
            <v>0</v>
          </cell>
          <cell r="Q64">
            <v>13.8</v>
          </cell>
          <cell r="R64">
            <v>4.4000000000000004</v>
          </cell>
          <cell r="S64">
            <v>11.312136000000001</v>
          </cell>
          <cell r="T64">
            <v>38401.027538227208</v>
          </cell>
          <cell r="U64">
            <v>0.2</v>
          </cell>
          <cell r="V64">
            <v>3380.2204438379526</v>
          </cell>
          <cell r="W64" t="str">
            <v>20F3</v>
          </cell>
          <cell r="X64">
            <v>270</v>
          </cell>
          <cell r="Y64">
            <v>420</v>
          </cell>
          <cell r="Z64">
            <v>0</v>
          </cell>
          <cell r="AA64">
            <v>5.39</v>
          </cell>
          <cell r="AB64">
            <v>8.42</v>
          </cell>
          <cell r="AC64">
            <v>2</v>
          </cell>
          <cell r="AD64">
            <v>10.42</v>
          </cell>
          <cell r="AE64">
            <v>292</v>
          </cell>
          <cell r="AF64">
            <v>94432.799999999988</v>
          </cell>
        </row>
        <row r="65">
          <cell r="H65">
            <v>0</v>
          </cell>
          <cell r="I65">
            <v>0.74</v>
          </cell>
          <cell r="J65">
            <v>67</v>
          </cell>
          <cell r="K65">
            <v>36.6892</v>
          </cell>
          <cell r="L65">
            <v>124547.91734784</v>
          </cell>
          <cell r="M65">
            <v>10963.233107174401</v>
          </cell>
          <cell r="N65" t="str">
            <v>30F4</v>
          </cell>
          <cell r="O65">
            <v>380</v>
          </cell>
          <cell r="P65">
            <v>1</v>
          </cell>
          <cell r="Q65">
            <v>13.8</v>
          </cell>
          <cell r="R65">
            <v>4.4000000000000004</v>
          </cell>
          <cell r="S65">
            <v>72.598775040000021</v>
          </cell>
          <cell r="T65">
            <v>246449.2611786671</v>
          </cell>
          <cell r="U65">
            <v>0.2</v>
          </cell>
          <cell r="V65">
            <v>21693.503648453356</v>
          </cell>
          <cell r="W65" t="str">
            <v>30F3</v>
          </cell>
          <cell r="X65">
            <v>150</v>
          </cell>
          <cell r="Y65">
            <v>530</v>
          </cell>
          <cell r="Z65">
            <v>1</v>
          </cell>
          <cell r="AA65">
            <v>0.46</v>
          </cell>
          <cell r="AB65">
            <v>1.01</v>
          </cell>
          <cell r="AC65">
            <v>2</v>
          </cell>
          <cell r="AD65">
            <v>3.01</v>
          </cell>
          <cell r="AE65">
            <v>326</v>
          </cell>
          <cell r="AF65">
            <v>8997.6</v>
          </cell>
        </row>
        <row r="66">
          <cell r="H66">
            <v>0</v>
          </cell>
          <cell r="M66">
            <v>0</v>
          </cell>
          <cell r="N66" t="str">
            <v>30F5</v>
          </cell>
          <cell r="O66">
            <v>120</v>
          </cell>
          <cell r="P66">
            <v>0</v>
          </cell>
          <cell r="Q66">
            <v>13.8</v>
          </cell>
          <cell r="R66">
            <v>4.4000000000000004</v>
          </cell>
          <cell r="S66">
            <v>7.2397670400000003</v>
          </cell>
          <cell r="T66">
            <v>24576.65762446541</v>
          </cell>
          <cell r="U66">
            <v>0.2</v>
          </cell>
          <cell r="V66">
            <v>2163.3410840562892</v>
          </cell>
          <cell r="W66" t="str">
            <v>20F2</v>
          </cell>
          <cell r="X66">
            <v>200</v>
          </cell>
          <cell r="Y66">
            <v>320</v>
          </cell>
          <cell r="Z66">
            <v>0</v>
          </cell>
          <cell r="AA66">
            <v>0.28999999999999998</v>
          </cell>
          <cell r="AB66">
            <v>0.13</v>
          </cell>
          <cell r="AC66">
            <v>2</v>
          </cell>
          <cell r="AD66">
            <v>2.13</v>
          </cell>
          <cell r="AE66">
            <v>1180</v>
          </cell>
          <cell r="AF66">
            <v>20532</v>
          </cell>
        </row>
        <row r="67">
          <cell r="H67">
            <v>0</v>
          </cell>
          <cell r="M67">
            <v>0</v>
          </cell>
          <cell r="N67" t="str">
            <v>30F6</v>
          </cell>
          <cell r="O67">
            <v>230</v>
          </cell>
          <cell r="P67">
            <v>0</v>
          </cell>
          <cell r="Q67">
            <v>13.8</v>
          </cell>
          <cell r="R67">
            <v>4.4000000000000004</v>
          </cell>
          <cell r="S67">
            <v>26.596088640000001</v>
          </cell>
          <cell r="T67">
            <v>90285.082523209741</v>
          </cell>
          <cell r="U67">
            <v>0.2</v>
          </cell>
          <cell r="V67">
            <v>7947.273843512341</v>
          </cell>
          <cell r="W67" t="str">
            <v>49F4</v>
          </cell>
          <cell r="X67">
            <v>355</v>
          </cell>
          <cell r="Y67">
            <v>585</v>
          </cell>
          <cell r="Z67">
            <v>1</v>
          </cell>
          <cell r="AA67">
            <v>0</v>
          </cell>
          <cell r="AB67">
            <v>0</v>
          </cell>
          <cell r="AC67">
            <v>4</v>
          </cell>
          <cell r="AD67">
            <v>4</v>
          </cell>
          <cell r="AE67">
            <v>0</v>
          </cell>
          <cell r="AF67">
            <v>0</v>
          </cell>
        </row>
        <row r="68">
          <cell r="H68">
            <v>0</v>
          </cell>
          <cell r="M68">
            <v>0</v>
          </cell>
          <cell r="N68" t="str">
            <v>30F7</v>
          </cell>
          <cell r="O68">
            <v>280</v>
          </cell>
          <cell r="P68">
            <v>1</v>
          </cell>
          <cell r="Q68">
            <v>13.8</v>
          </cell>
          <cell r="R68">
            <v>4.4000000000000004</v>
          </cell>
          <cell r="S68">
            <v>39.416509440000006</v>
          </cell>
          <cell r="T68">
            <v>133806.24706653392</v>
          </cell>
          <cell r="U68">
            <v>0.2</v>
          </cell>
          <cell r="V68">
            <v>11778.190346528689</v>
          </cell>
          <cell r="W68" t="str">
            <v>30F1</v>
          </cell>
          <cell r="X68">
            <v>280</v>
          </cell>
          <cell r="Y68">
            <v>560</v>
          </cell>
          <cell r="Z68">
            <v>1</v>
          </cell>
          <cell r="AA68">
            <v>3.76</v>
          </cell>
          <cell r="AB68">
            <v>7.48</v>
          </cell>
          <cell r="AC68">
            <v>4</v>
          </cell>
          <cell r="AD68">
            <v>11.48</v>
          </cell>
          <cell r="AE68">
            <v>1334</v>
          </cell>
          <cell r="AF68">
            <v>300950.40000000002</v>
          </cell>
        </row>
        <row r="69">
          <cell r="H69">
            <v>0</v>
          </cell>
          <cell r="I69">
            <v>0.70499999999999996</v>
          </cell>
          <cell r="J69">
            <v>67</v>
          </cell>
          <cell r="K69">
            <v>33.300674999999998</v>
          </cell>
          <cell r="L69">
            <v>113044.97556576</v>
          </cell>
          <cell r="M69">
            <v>9950.695644801599</v>
          </cell>
          <cell r="N69" t="str">
            <v>47F1</v>
          </cell>
          <cell r="O69">
            <v>235</v>
          </cell>
          <cell r="P69">
            <v>0</v>
          </cell>
          <cell r="Q69">
            <v>13.8</v>
          </cell>
          <cell r="R69">
            <v>3</v>
          </cell>
          <cell r="S69">
            <v>18.930688200000002</v>
          </cell>
          <cell r="T69">
            <v>64263.53775147265</v>
          </cell>
          <cell r="U69">
            <v>0.2</v>
          </cell>
          <cell r="V69">
            <v>5656.7476973015437</v>
          </cell>
          <cell r="W69" t="str">
            <v>61F3</v>
          </cell>
          <cell r="X69">
            <v>170</v>
          </cell>
          <cell r="Y69">
            <v>405</v>
          </cell>
          <cell r="Z69">
            <v>0</v>
          </cell>
          <cell r="AA69">
            <v>0</v>
          </cell>
          <cell r="AB69">
            <v>0</v>
          </cell>
          <cell r="AC69">
            <v>0</v>
          </cell>
          <cell r="AD69">
            <v>0</v>
          </cell>
          <cell r="AE69">
            <v>0</v>
          </cell>
          <cell r="AF69">
            <v>0</v>
          </cell>
        </row>
        <row r="70">
          <cell r="H70">
            <v>0</v>
          </cell>
          <cell r="M70">
            <v>0</v>
          </cell>
          <cell r="N70" t="str">
            <v>47F2</v>
          </cell>
          <cell r="O70">
            <v>155</v>
          </cell>
          <cell r="P70">
            <v>0</v>
          </cell>
          <cell r="Q70">
            <v>13.8</v>
          </cell>
          <cell r="R70">
            <v>3</v>
          </cell>
          <cell r="S70">
            <v>8.2355778000000015</v>
          </cell>
          <cell r="T70">
            <v>27957.111715330568</v>
          </cell>
          <cell r="U70">
            <v>0.2</v>
          </cell>
          <cell r="V70">
            <v>2460.9029140365701</v>
          </cell>
          <cell r="W70" t="str">
            <v>47F5</v>
          </cell>
          <cell r="X70">
            <v>90</v>
          </cell>
          <cell r="Y70">
            <v>245</v>
          </cell>
          <cell r="Z70">
            <v>0</v>
          </cell>
          <cell r="AA70">
            <v>0</v>
          </cell>
          <cell r="AB70">
            <v>0</v>
          </cell>
          <cell r="AC70">
            <v>0</v>
          </cell>
          <cell r="AD70">
            <v>0</v>
          </cell>
          <cell r="AE70">
            <v>3</v>
          </cell>
          <cell r="AF70">
            <v>0</v>
          </cell>
        </row>
        <row r="71">
          <cell r="H71">
            <v>0</v>
          </cell>
          <cell r="M71">
            <v>0</v>
          </cell>
          <cell r="N71" t="str">
            <v>47F3</v>
          </cell>
          <cell r="O71">
            <v>195</v>
          </cell>
          <cell r="P71">
            <v>0</v>
          </cell>
          <cell r="Q71">
            <v>13.8</v>
          </cell>
          <cell r="R71">
            <v>3</v>
          </cell>
          <cell r="S71">
            <v>13.034665800000001</v>
          </cell>
          <cell r="T71">
            <v>44248.456731548169</v>
          </cell>
          <cell r="U71">
            <v>0.2</v>
          </cell>
          <cell r="V71">
            <v>3894.9358296041864</v>
          </cell>
          <cell r="W71" t="str">
            <v>61F2</v>
          </cell>
          <cell r="X71">
            <v>180</v>
          </cell>
          <cell r="Y71">
            <v>375</v>
          </cell>
          <cell r="Z71">
            <v>0</v>
          </cell>
          <cell r="AA71">
            <v>0</v>
          </cell>
          <cell r="AB71">
            <v>0</v>
          </cell>
          <cell r="AC71">
            <v>0</v>
          </cell>
          <cell r="AD71">
            <v>0</v>
          </cell>
          <cell r="AE71">
            <v>473</v>
          </cell>
          <cell r="AF71">
            <v>0</v>
          </cell>
        </row>
        <row r="72">
          <cell r="H72">
            <v>0</v>
          </cell>
          <cell r="I72">
            <v>0.63</v>
          </cell>
          <cell r="J72">
            <v>67</v>
          </cell>
          <cell r="K72">
            <v>26.592300000000002</v>
          </cell>
          <cell r="L72">
            <v>90272.221320960016</v>
          </cell>
          <cell r="M72">
            <v>7946.1417462336012</v>
          </cell>
          <cell r="N72" t="str">
            <v>47F4</v>
          </cell>
          <cell r="O72">
            <v>250</v>
          </cell>
          <cell r="P72">
            <v>0</v>
          </cell>
          <cell r="Q72">
            <v>13.8</v>
          </cell>
          <cell r="R72">
            <v>3</v>
          </cell>
          <cell r="S72">
            <v>21.424500000000005</v>
          </cell>
          <cell r="T72">
            <v>72729.218822400027</v>
          </cell>
          <cell r="U72">
            <v>0.2</v>
          </cell>
          <cell r="V72">
            <v>6401.9326587840023</v>
          </cell>
          <cell r="W72" t="str">
            <v>47F5</v>
          </cell>
          <cell r="X72">
            <v>90</v>
          </cell>
          <cell r="Y72">
            <v>340</v>
          </cell>
          <cell r="Z72">
            <v>0</v>
          </cell>
          <cell r="AA72">
            <v>0</v>
          </cell>
          <cell r="AB72">
            <v>0</v>
          </cell>
          <cell r="AC72">
            <v>0</v>
          </cell>
          <cell r="AD72">
            <v>0</v>
          </cell>
          <cell r="AE72">
            <v>6</v>
          </cell>
          <cell r="AF72">
            <v>0</v>
          </cell>
        </row>
        <row r="73">
          <cell r="H73">
            <v>0</v>
          </cell>
          <cell r="M73">
            <v>0</v>
          </cell>
          <cell r="N73" t="str">
            <v>47F5</v>
          </cell>
          <cell r="O73">
            <v>90</v>
          </cell>
          <cell r="P73">
            <v>0</v>
          </cell>
          <cell r="Q73">
            <v>13.8</v>
          </cell>
          <cell r="R73">
            <v>3</v>
          </cell>
          <cell r="S73">
            <v>2.7766152000000006</v>
          </cell>
          <cell r="T73">
            <v>9425.7067593830434</v>
          </cell>
          <cell r="U73">
            <v>0.2</v>
          </cell>
          <cell r="V73">
            <v>829.69047257840657</v>
          </cell>
          <cell r="W73" t="str">
            <v>47F2</v>
          </cell>
          <cell r="X73">
            <v>155</v>
          </cell>
          <cell r="Y73">
            <v>245</v>
          </cell>
          <cell r="Z73">
            <v>0</v>
          </cell>
          <cell r="AA73">
            <v>0</v>
          </cell>
          <cell r="AB73">
            <v>0</v>
          </cell>
          <cell r="AC73">
            <v>0</v>
          </cell>
          <cell r="AD73">
            <v>0</v>
          </cell>
          <cell r="AE73">
            <v>2</v>
          </cell>
          <cell r="AF73">
            <v>0</v>
          </cell>
        </row>
        <row r="74">
          <cell r="H74">
            <v>0</v>
          </cell>
          <cell r="M74">
            <v>0</v>
          </cell>
          <cell r="N74" t="str">
            <v>47F6</v>
          </cell>
          <cell r="O74">
            <v>285</v>
          </cell>
          <cell r="P74">
            <v>1</v>
          </cell>
          <cell r="Q74">
            <v>13.8</v>
          </cell>
          <cell r="R74">
            <v>3</v>
          </cell>
          <cell r="S74">
            <v>27.843280200000006</v>
          </cell>
          <cell r="T74">
            <v>94518.892781591072</v>
          </cell>
          <cell r="U74">
            <v>0.2</v>
          </cell>
          <cell r="V74">
            <v>8319.9516833556881</v>
          </cell>
          <cell r="W74" t="str">
            <v>10F4</v>
          </cell>
          <cell r="X74">
            <v>310</v>
          </cell>
          <cell r="Y74">
            <v>595</v>
          </cell>
          <cell r="Z74">
            <v>1</v>
          </cell>
          <cell r="AA74">
            <v>0</v>
          </cell>
          <cell r="AB74">
            <v>0</v>
          </cell>
          <cell r="AC74">
            <v>0</v>
          </cell>
          <cell r="AD74">
            <v>0</v>
          </cell>
          <cell r="AE74">
            <v>175</v>
          </cell>
          <cell r="AF74">
            <v>0</v>
          </cell>
        </row>
        <row r="75">
          <cell r="H75">
            <v>0</v>
          </cell>
          <cell r="M75">
            <v>0</v>
          </cell>
          <cell r="N75" t="str">
            <v>49F1</v>
          </cell>
          <cell r="O75">
            <v>160</v>
          </cell>
          <cell r="P75">
            <v>0</v>
          </cell>
          <cell r="Q75">
            <v>13.8</v>
          </cell>
          <cell r="R75">
            <v>3.5</v>
          </cell>
          <cell r="S75">
            <v>10.238054400000003</v>
          </cell>
          <cell r="T75">
            <v>34754.869367930893</v>
          </cell>
          <cell r="U75">
            <v>0.2</v>
          </cell>
          <cell r="V75">
            <v>3059.2702198775819</v>
          </cell>
          <cell r="W75" t="str">
            <v>49F4</v>
          </cell>
          <cell r="X75">
            <v>355</v>
          </cell>
          <cell r="Y75">
            <v>515</v>
          </cell>
          <cell r="Z75">
            <v>1</v>
          </cell>
          <cell r="AA75">
            <v>0</v>
          </cell>
          <cell r="AB75">
            <v>0</v>
          </cell>
          <cell r="AC75">
            <v>0</v>
          </cell>
          <cell r="AD75">
            <v>0</v>
          </cell>
          <cell r="AE75">
            <v>1212</v>
          </cell>
          <cell r="AF75">
            <v>0</v>
          </cell>
        </row>
        <row r="76">
          <cell r="H76">
            <v>0</v>
          </cell>
          <cell r="M76">
            <v>0</v>
          </cell>
          <cell r="N76" t="str">
            <v>49F2</v>
          </cell>
          <cell r="O76">
            <v>280</v>
          </cell>
          <cell r="P76">
            <v>1</v>
          </cell>
          <cell r="Q76">
            <v>13.8</v>
          </cell>
          <cell r="R76">
            <v>3.5</v>
          </cell>
          <cell r="S76">
            <v>31.354041600000002</v>
          </cell>
          <cell r="T76">
            <v>106436.78743928832</v>
          </cell>
          <cell r="U76">
            <v>0.2</v>
          </cell>
          <cell r="V76">
            <v>9369.0150483750913</v>
          </cell>
          <cell r="W76" t="str">
            <v>30F3</v>
          </cell>
          <cell r="X76">
            <v>150</v>
          </cell>
          <cell r="Y76">
            <v>430</v>
          </cell>
          <cell r="Z76">
            <v>0</v>
          </cell>
          <cell r="AA76">
            <v>0</v>
          </cell>
          <cell r="AB76">
            <v>0</v>
          </cell>
          <cell r="AC76">
            <v>4</v>
          </cell>
          <cell r="AD76">
            <v>4</v>
          </cell>
          <cell r="AE76">
            <v>1942</v>
          </cell>
          <cell r="AF76">
            <v>0</v>
          </cell>
        </row>
        <row r="77">
          <cell r="H77">
            <v>0</v>
          </cell>
          <cell r="M77">
            <v>0</v>
          </cell>
          <cell r="N77" t="str">
            <v>49F3</v>
          </cell>
          <cell r="O77">
            <v>200</v>
          </cell>
          <cell r="P77">
            <v>0</v>
          </cell>
          <cell r="Q77">
            <v>13.8</v>
          </cell>
          <cell r="R77">
            <v>3.5</v>
          </cell>
          <cell r="S77">
            <v>15.99696</v>
          </cell>
          <cell r="T77">
            <v>54304.483387392007</v>
          </cell>
          <cell r="U77">
            <v>0.2</v>
          </cell>
          <cell r="V77">
            <v>4780.1097185587205</v>
          </cell>
          <cell r="W77" t="str">
            <v>49F6</v>
          </cell>
          <cell r="X77">
            <v>180</v>
          </cell>
          <cell r="Y77">
            <v>380</v>
          </cell>
          <cell r="Z77">
            <v>0</v>
          </cell>
          <cell r="AA77">
            <v>0.74</v>
          </cell>
          <cell r="AB77">
            <v>2</v>
          </cell>
          <cell r="AC77">
            <v>0</v>
          </cell>
          <cell r="AD77">
            <v>2</v>
          </cell>
          <cell r="AE77">
            <v>1356</v>
          </cell>
          <cell r="AF77">
            <v>60206.399999999994</v>
          </cell>
        </row>
        <row r="78">
          <cell r="H78">
            <v>1</v>
          </cell>
          <cell r="I78">
            <v>1.0050000000000001</v>
          </cell>
          <cell r="J78">
            <v>67</v>
          </cell>
          <cell r="K78">
            <v>67.671675000000008</v>
          </cell>
          <cell r="L78">
            <v>229723.35686496002</v>
          </cell>
          <cell r="M78">
            <v>20221.218990273603</v>
          </cell>
          <cell r="N78" t="str">
            <v>49F4</v>
          </cell>
          <cell r="O78">
            <v>355</v>
          </cell>
          <cell r="P78">
            <v>1</v>
          </cell>
          <cell r="Q78">
            <v>13.8</v>
          </cell>
          <cell r="R78">
            <v>3.5</v>
          </cell>
          <cell r="S78">
            <v>50.400422100000014</v>
          </cell>
          <cell r="T78">
            <v>171093.06297240197</v>
          </cell>
          <cell r="U78">
            <v>0.2</v>
          </cell>
          <cell r="V78">
            <v>15060.333182034072</v>
          </cell>
          <cell r="W78" t="str">
            <v>20F3</v>
          </cell>
          <cell r="X78">
            <v>270</v>
          </cell>
          <cell r="Y78">
            <v>625</v>
          </cell>
          <cell r="Z78">
            <v>1</v>
          </cell>
          <cell r="AA78">
            <v>0</v>
          </cell>
          <cell r="AB78">
            <v>0</v>
          </cell>
          <cell r="AC78">
            <v>0</v>
          </cell>
          <cell r="AD78">
            <v>0</v>
          </cell>
          <cell r="AE78">
            <v>0</v>
          </cell>
          <cell r="AF78">
            <v>0</v>
          </cell>
        </row>
        <row r="79">
          <cell r="H79">
            <v>0</v>
          </cell>
          <cell r="M79">
            <v>0</v>
          </cell>
          <cell r="N79" t="str">
            <v>49F5</v>
          </cell>
          <cell r="O79">
            <v>60</v>
          </cell>
          <cell r="P79">
            <v>0</v>
          </cell>
          <cell r="Q79">
            <v>13.8</v>
          </cell>
          <cell r="R79">
            <v>3.5</v>
          </cell>
          <cell r="S79">
            <v>1.4397264000000001</v>
          </cell>
          <cell r="T79">
            <v>4887.4035048652804</v>
          </cell>
          <cell r="U79">
            <v>0.2</v>
          </cell>
          <cell r="V79">
            <v>430.20987467028488</v>
          </cell>
          <cell r="W79" t="str">
            <v>30F3</v>
          </cell>
          <cell r="X79">
            <v>150</v>
          </cell>
          <cell r="Y79">
            <v>210</v>
          </cell>
          <cell r="Z79">
            <v>0</v>
          </cell>
          <cell r="AA79">
            <v>0</v>
          </cell>
          <cell r="AB79">
            <v>0</v>
          </cell>
          <cell r="AC79">
            <v>0</v>
          </cell>
          <cell r="AD79">
            <v>0</v>
          </cell>
          <cell r="AE79">
            <v>0</v>
          </cell>
          <cell r="AF79">
            <v>0</v>
          </cell>
        </row>
        <row r="80">
          <cell r="H80">
            <v>0</v>
          </cell>
          <cell r="M80">
            <v>0</v>
          </cell>
          <cell r="N80" t="str">
            <v>49F6</v>
          </cell>
          <cell r="O80">
            <v>180</v>
          </cell>
          <cell r="P80">
            <v>0</v>
          </cell>
          <cell r="Q80">
            <v>13.8</v>
          </cell>
          <cell r="R80">
            <v>3.5</v>
          </cell>
          <cell r="S80">
            <v>12.957537600000002</v>
          </cell>
          <cell r="T80">
            <v>43986.631543787531</v>
          </cell>
          <cell r="U80">
            <v>0.2</v>
          </cell>
          <cell r="V80">
            <v>3871.888872032564</v>
          </cell>
          <cell r="W80" t="str">
            <v>49F3</v>
          </cell>
          <cell r="X80">
            <v>200</v>
          </cell>
          <cell r="Y80">
            <v>380</v>
          </cell>
          <cell r="Z80">
            <v>0</v>
          </cell>
          <cell r="AA80">
            <v>0</v>
          </cell>
          <cell r="AB80">
            <v>0</v>
          </cell>
          <cell r="AC80">
            <v>0</v>
          </cell>
          <cell r="AD80">
            <v>0</v>
          </cell>
          <cell r="AE80">
            <v>0</v>
          </cell>
          <cell r="AF80">
            <v>0</v>
          </cell>
        </row>
        <row r="81">
          <cell r="H81">
            <v>0</v>
          </cell>
          <cell r="I81">
            <v>0.8</v>
          </cell>
          <cell r="J81">
            <v>67</v>
          </cell>
          <cell r="K81">
            <v>42.88000000000001</v>
          </cell>
          <cell r="L81">
            <v>145563.67257600004</v>
          </cell>
          <cell r="M81">
            <v>12813.128540160003</v>
          </cell>
          <cell r="N81" t="str">
            <v>61F1</v>
          </cell>
          <cell r="O81">
            <v>50</v>
          </cell>
          <cell r="P81">
            <v>0</v>
          </cell>
          <cell r="Q81">
            <v>13.8</v>
          </cell>
          <cell r="R81">
            <v>3</v>
          </cell>
          <cell r="S81">
            <v>0.85698000000000008</v>
          </cell>
          <cell r="T81">
            <v>2909.1687528960006</v>
          </cell>
          <cell r="U81">
            <v>0.2</v>
          </cell>
          <cell r="V81">
            <v>256.07730635136005</v>
          </cell>
          <cell r="W81" t="str">
            <v>47F3</v>
          </cell>
          <cell r="X81">
            <v>195</v>
          </cell>
          <cell r="Y81">
            <v>245</v>
          </cell>
          <cell r="Z81">
            <v>0</v>
          </cell>
          <cell r="AA81">
            <v>0</v>
          </cell>
          <cell r="AB81">
            <v>0</v>
          </cell>
          <cell r="AC81">
            <v>0</v>
          </cell>
          <cell r="AD81">
            <v>0</v>
          </cell>
          <cell r="AE81">
            <v>325</v>
          </cell>
          <cell r="AF81">
            <v>0</v>
          </cell>
        </row>
        <row r="82">
          <cell r="H82">
            <v>0</v>
          </cell>
          <cell r="M82">
            <v>0</v>
          </cell>
          <cell r="N82" t="str">
            <v>61F2</v>
          </cell>
          <cell r="O82">
            <v>180</v>
          </cell>
          <cell r="P82">
            <v>0</v>
          </cell>
          <cell r="Q82">
            <v>13.8</v>
          </cell>
          <cell r="R82">
            <v>3</v>
          </cell>
          <cell r="S82">
            <v>11.106460800000002</v>
          </cell>
          <cell r="T82">
            <v>37702.827037532174</v>
          </cell>
          <cell r="U82">
            <v>0.2</v>
          </cell>
          <cell r="V82">
            <v>3318.7618903136263</v>
          </cell>
          <cell r="W82" t="str">
            <v>47F3</v>
          </cell>
          <cell r="X82">
            <v>195</v>
          </cell>
          <cell r="Y82">
            <v>375</v>
          </cell>
          <cell r="Z82">
            <v>0</v>
          </cell>
          <cell r="AA82">
            <v>0.14000000000000001</v>
          </cell>
          <cell r="AB82">
            <v>0.04</v>
          </cell>
          <cell r="AC82">
            <v>0</v>
          </cell>
          <cell r="AD82">
            <v>0.04</v>
          </cell>
          <cell r="AE82">
            <v>36</v>
          </cell>
          <cell r="AF82">
            <v>302.40000000000003</v>
          </cell>
        </row>
        <row r="83">
          <cell r="H83">
            <v>0</v>
          </cell>
          <cell r="M83">
            <v>0</v>
          </cell>
          <cell r="N83" t="str">
            <v>61F3</v>
          </cell>
          <cell r="O83">
            <v>170</v>
          </cell>
          <cell r="P83">
            <v>0</v>
          </cell>
          <cell r="Q83">
            <v>13.8</v>
          </cell>
          <cell r="R83">
            <v>3</v>
          </cell>
          <cell r="S83">
            <v>9.9066888000000013</v>
          </cell>
          <cell r="T83">
            <v>33629.99078347777</v>
          </cell>
          <cell r="U83">
            <v>0.2</v>
          </cell>
          <cell r="V83">
            <v>2960.2536614217224</v>
          </cell>
          <cell r="W83" t="str">
            <v>47F1</v>
          </cell>
          <cell r="X83">
            <v>235</v>
          </cell>
          <cell r="Y83">
            <v>405</v>
          </cell>
          <cell r="Z83">
            <v>0</v>
          </cell>
          <cell r="AA83">
            <v>0</v>
          </cell>
          <cell r="AB83">
            <v>0</v>
          </cell>
          <cell r="AC83">
            <v>0</v>
          </cell>
          <cell r="AD83">
            <v>0</v>
          </cell>
          <cell r="AE83">
            <v>9</v>
          </cell>
          <cell r="AF83">
            <v>0</v>
          </cell>
        </row>
        <row r="84">
          <cell r="H84">
            <v>0</v>
          </cell>
          <cell r="M84">
            <v>0</v>
          </cell>
          <cell r="N84" t="str">
            <v>61F4</v>
          </cell>
          <cell r="O84">
            <v>190</v>
          </cell>
          <cell r="P84">
            <v>0</v>
          </cell>
          <cell r="Q84">
            <v>13.8</v>
          </cell>
          <cell r="R84">
            <v>3</v>
          </cell>
          <cell r="S84">
            <v>12.374791200000004</v>
          </cell>
          <cell r="T84">
            <v>42008.396791818253</v>
          </cell>
          <cell r="U84">
            <v>0.2</v>
          </cell>
          <cell r="V84">
            <v>3697.7563037136397</v>
          </cell>
          <cell r="W84" t="str">
            <v>10F2</v>
          </cell>
          <cell r="X84">
            <v>300</v>
          </cell>
          <cell r="Y84">
            <v>490</v>
          </cell>
          <cell r="Z84">
            <v>0</v>
          </cell>
          <cell r="AA84">
            <v>0</v>
          </cell>
          <cell r="AB84">
            <v>0</v>
          </cell>
          <cell r="AC84">
            <v>0</v>
          </cell>
          <cell r="AD84">
            <v>0</v>
          </cell>
          <cell r="AE84">
            <v>3</v>
          </cell>
          <cell r="AF84">
            <v>0</v>
          </cell>
        </row>
        <row r="85">
          <cell r="H85">
            <v>3</v>
          </cell>
          <cell r="J85">
            <v>67</v>
          </cell>
          <cell r="K85">
            <v>666.97159999999997</v>
          </cell>
          <cell r="L85">
            <v>2264151.94962432</v>
          </cell>
          <cell r="M85">
            <v>199300.20623685123</v>
          </cell>
          <cell r="N85">
            <v>42</v>
          </cell>
          <cell r="O85">
            <v>9705</v>
          </cell>
          <cell r="P85">
            <v>16</v>
          </cell>
          <cell r="R85">
            <v>3.7214285714285715</v>
          </cell>
          <cell r="S85">
            <v>1216.1960217000001</v>
          </cell>
          <cell r="T85">
            <v>4128590.4732036539</v>
          </cell>
          <cell r="U85">
            <v>0.20000000000000004</v>
          </cell>
          <cell r="V85">
            <v>363415.95046812796</v>
          </cell>
          <cell r="X85">
            <v>9580</v>
          </cell>
          <cell r="Y85">
            <v>19285</v>
          </cell>
          <cell r="Z85">
            <v>17</v>
          </cell>
          <cell r="AA85">
            <v>0.66533238405207495</v>
          </cell>
          <cell r="AB85">
            <v>1.3556171684296177</v>
          </cell>
          <cell r="AD85">
            <v>3.393615541090317</v>
          </cell>
          <cell r="AE85">
            <v>24580</v>
          </cell>
          <cell r="AF85">
            <v>981232.20000000007</v>
          </cell>
        </row>
        <row r="86">
          <cell r="H86">
            <v>0</v>
          </cell>
          <cell r="I86">
            <v>1</v>
          </cell>
          <cell r="J86">
            <v>32</v>
          </cell>
          <cell r="K86">
            <v>32</v>
          </cell>
          <cell r="L86">
            <v>108629.6064</v>
          </cell>
          <cell r="M86">
            <v>9562.0362239999995</v>
          </cell>
          <cell r="N86" t="str">
            <v>5F1</v>
          </cell>
          <cell r="O86">
            <v>80</v>
          </cell>
          <cell r="P86">
            <v>0</v>
          </cell>
          <cell r="Q86">
            <v>4.16</v>
          </cell>
          <cell r="R86">
            <v>1.5</v>
          </cell>
          <cell r="S86">
            <v>1.9936051200000007</v>
          </cell>
          <cell r="T86">
            <v>6767.6418594570268</v>
          </cell>
          <cell r="U86">
            <v>4</v>
          </cell>
          <cell r="V86">
            <v>595.71638668099604</v>
          </cell>
          <cell r="W86" t="str">
            <v>26F3</v>
          </cell>
          <cell r="X86">
            <v>220</v>
          </cell>
          <cell r="Y86">
            <v>300</v>
          </cell>
          <cell r="Z86">
            <v>0</v>
          </cell>
          <cell r="AA86">
            <v>0</v>
          </cell>
          <cell r="AB86">
            <v>0</v>
          </cell>
          <cell r="AC86">
            <v>0</v>
          </cell>
          <cell r="AD86">
            <v>0</v>
          </cell>
          <cell r="AE86">
            <v>123</v>
          </cell>
          <cell r="AF86">
            <v>0</v>
          </cell>
        </row>
        <row r="87">
          <cell r="H87">
            <v>0</v>
          </cell>
          <cell r="M87">
            <v>0</v>
          </cell>
          <cell r="N87" t="str">
            <v>5F2</v>
          </cell>
          <cell r="O87">
            <v>310</v>
          </cell>
          <cell r="P87">
            <v>1</v>
          </cell>
          <cell r="Q87">
            <v>4.16</v>
          </cell>
          <cell r="R87">
            <v>1.5</v>
          </cell>
          <cell r="S87">
            <v>29.935226879999998</v>
          </cell>
          <cell r="T87">
            <v>101620.37229590937</v>
          </cell>
          <cell r="U87">
            <v>4</v>
          </cell>
          <cell r="V87">
            <v>8945.0538687568278</v>
          </cell>
          <cell r="W87" t="str">
            <v>67F4</v>
          </cell>
          <cell r="X87">
            <v>310</v>
          </cell>
          <cell r="Y87">
            <v>620</v>
          </cell>
          <cell r="Z87">
            <v>1</v>
          </cell>
          <cell r="AA87">
            <v>0</v>
          </cell>
          <cell r="AB87">
            <v>0</v>
          </cell>
          <cell r="AC87">
            <v>0</v>
          </cell>
          <cell r="AD87">
            <v>0</v>
          </cell>
          <cell r="AE87">
            <v>405</v>
          </cell>
          <cell r="AF87">
            <v>0</v>
          </cell>
        </row>
        <row r="88">
          <cell r="H88">
            <v>0</v>
          </cell>
          <cell r="M88">
            <v>0</v>
          </cell>
          <cell r="N88" t="str">
            <v>5F3</v>
          </cell>
          <cell r="O88">
            <v>260</v>
          </cell>
          <cell r="P88">
            <v>1</v>
          </cell>
          <cell r="Q88">
            <v>4.16</v>
          </cell>
          <cell r="R88">
            <v>1.5</v>
          </cell>
          <cell r="S88">
            <v>21.057454079999999</v>
          </cell>
          <cell r="T88">
            <v>71483.217140514811</v>
          </cell>
          <cell r="U88">
            <v>4</v>
          </cell>
          <cell r="V88">
            <v>6292.2543343180187</v>
          </cell>
          <cell r="W88" t="str">
            <v>67F3</v>
          </cell>
          <cell r="X88">
            <v>250</v>
          </cell>
          <cell r="Y88">
            <v>510</v>
          </cell>
          <cell r="Z88">
            <v>1</v>
          </cell>
          <cell r="AA88">
            <v>0</v>
          </cell>
          <cell r="AB88">
            <v>0</v>
          </cell>
          <cell r="AC88">
            <v>0</v>
          </cell>
          <cell r="AD88">
            <v>0</v>
          </cell>
          <cell r="AE88">
            <v>360</v>
          </cell>
          <cell r="AF88">
            <v>0</v>
          </cell>
        </row>
        <row r="89">
          <cell r="H89">
            <v>0</v>
          </cell>
          <cell r="I89">
            <v>0.84000000000000008</v>
          </cell>
          <cell r="J89">
            <v>32</v>
          </cell>
          <cell r="K89">
            <v>22.579200000000004</v>
          </cell>
          <cell r="L89">
            <v>76649.050275840025</v>
          </cell>
          <cell r="M89">
            <v>6746.9727596544017</v>
          </cell>
          <cell r="N89" t="str">
            <v>8F1</v>
          </cell>
          <cell r="O89">
            <v>230</v>
          </cell>
          <cell r="P89">
            <v>0</v>
          </cell>
          <cell r="Q89">
            <v>4.16</v>
          </cell>
          <cell r="R89">
            <v>1.5</v>
          </cell>
          <cell r="S89">
            <v>16.478392319999998</v>
          </cell>
          <cell r="T89">
            <v>55938.789744574467</v>
          </cell>
          <cell r="U89">
            <v>4</v>
          </cell>
          <cell r="V89">
            <v>4923.9682586601057</v>
          </cell>
          <cell r="W89" t="str">
            <v>23F1</v>
          </cell>
          <cell r="X89">
            <v>390</v>
          </cell>
          <cell r="Y89">
            <v>620</v>
          </cell>
          <cell r="Z89">
            <v>1</v>
          </cell>
          <cell r="AA89">
            <v>0</v>
          </cell>
          <cell r="AB89">
            <v>0</v>
          </cell>
          <cell r="AC89">
            <v>1</v>
          </cell>
          <cell r="AD89">
            <v>1</v>
          </cell>
          <cell r="AE89">
            <v>335</v>
          </cell>
          <cell r="AF89">
            <v>0</v>
          </cell>
        </row>
        <row r="90">
          <cell r="H90">
            <v>0</v>
          </cell>
          <cell r="M90">
            <v>0</v>
          </cell>
          <cell r="N90" t="str">
            <v>8F2</v>
          </cell>
          <cell r="O90">
            <v>30</v>
          </cell>
          <cell r="P90">
            <v>0</v>
          </cell>
          <cell r="Q90">
            <v>4.16</v>
          </cell>
          <cell r="R90">
            <v>1.5</v>
          </cell>
          <cell r="S90">
            <v>0.28035072</v>
          </cell>
          <cell r="T90">
            <v>951.69963648614396</v>
          </cell>
          <cell r="U90">
            <v>4</v>
          </cell>
          <cell r="V90">
            <v>83.772616877015054</v>
          </cell>
          <cell r="W90" t="str">
            <v>41F3</v>
          </cell>
          <cell r="X90">
            <v>250</v>
          </cell>
          <cell r="Y90">
            <v>280</v>
          </cell>
          <cell r="Z90">
            <v>0</v>
          </cell>
          <cell r="AA90">
            <v>0</v>
          </cell>
          <cell r="AB90">
            <v>0</v>
          </cell>
          <cell r="AC90">
            <v>0</v>
          </cell>
          <cell r="AD90">
            <v>0</v>
          </cell>
          <cell r="AE90">
            <v>67</v>
          </cell>
          <cell r="AF90">
            <v>0</v>
          </cell>
        </row>
        <row r="91">
          <cell r="H91">
            <v>0</v>
          </cell>
          <cell r="M91">
            <v>0</v>
          </cell>
          <cell r="N91" t="str">
            <v>8F3</v>
          </cell>
          <cell r="O91">
            <v>330</v>
          </cell>
          <cell r="P91">
            <v>1</v>
          </cell>
          <cell r="Q91">
            <v>4.16</v>
          </cell>
          <cell r="R91">
            <v>1.5</v>
          </cell>
          <cell r="S91">
            <v>33.922437119999998</v>
          </cell>
          <cell r="T91">
            <v>115155.65601482341</v>
          </cell>
          <cell r="U91">
            <v>4</v>
          </cell>
          <cell r="V91">
            <v>10136.48664211882</v>
          </cell>
          <cell r="W91" t="str">
            <v>66F3</v>
          </cell>
          <cell r="X91">
            <v>180</v>
          </cell>
          <cell r="Y91">
            <v>510</v>
          </cell>
          <cell r="Z91">
            <v>1</v>
          </cell>
          <cell r="AA91">
            <v>0</v>
          </cell>
          <cell r="AB91">
            <v>0</v>
          </cell>
          <cell r="AC91">
            <v>2</v>
          </cell>
          <cell r="AD91">
            <v>2</v>
          </cell>
          <cell r="AE91">
            <v>351</v>
          </cell>
          <cell r="AF91">
            <v>0</v>
          </cell>
        </row>
        <row r="92">
          <cell r="H92">
            <v>0</v>
          </cell>
          <cell r="I92">
            <v>0.64</v>
          </cell>
          <cell r="J92">
            <v>32</v>
          </cell>
          <cell r="K92">
            <v>13.107200000000001</v>
          </cell>
          <cell r="L92">
            <v>44494.686781440003</v>
          </cell>
          <cell r="M92">
            <v>3916.6100373504005</v>
          </cell>
          <cell r="N92" t="str">
            <v>8F4</v>
          </cell>
          <cell r="O92">
            <v>0</v>
          </cell>
          <cell r="P92">
            <v>0</v>
          </cell>
          <cell r="Q92">
            <v>4.16</v>
          </cell>
          <cell r="R92">
            <v>1.5</v>
          </cell>
          <cell r="S92">
            <v>0</v>
          </cell>
          <cell r="T92">
            <v>0</v>
          </cell>
          <cell r="U92">
            <v>4</v>
          </cell>
          <cell r="V92">
            <v>0</v>
          </cell>
          <cell r="W92" t="str">
            <v>23F1</v>
          </cell>
          <cell r="X92">
            <v>390</v>
          </cell>
          <cell r="Y92">
            <v>390</v>
          </cell>
          <cell r="Z92">
            <v>0</v>
          </cell>
          <cell r="AA92">
            <v>0</v>
          </cell>
          <cell r="AB92">
            <v>0</v>
          </cell>
          <cell r="AC92">
            <v>0</v>
          </cell>
          <cell r="AD92">
            <v>0</v>
          </cell>
          <cell r="AE92">
            <v>113</v>
          </cell>
          <cell r="AF92">
            <v>0</v>
          </cell>
        </row>
        <row r="93">
          <cell r="H93">
            <v>0</v>
          </cell>
          <cell r="M93">
            <v>0</v>
          </cell>
          <cell r="N93" t="str">
            <v>8F5</v>
          </cell>
          <cell r="O93">
            <v>350</v>
          </cell>
          <cell r="P93">
            <v>1</v>
          </cell>
          <cell r="Q93">
            <v>4.16</v>
          </cell>
          <cell r="R93">
            <v>1.5</v>
          </cell>
          <cell r="S93">
            <v>38.158848000000006</v>
          </cell>
          <cell r="T93">
            <v>129536.89496616964</v>
          </cell>
          <cell r="U93">
            <v>4</v>
          </cell>
          <cell r="V93">
            <v>11402.383963815939</v>
          </cell>
          <cell r="W93" t="str">
            <v>66F2</v>
          </cell>
          <cell r="X93">
            <v>180</v>
          </cell>
          <cell r="Y93">
            <v>530</v>
          </cell>
          <cell r="Z93">
            <v>1</v>
          </cell>
          <cell r="AA93">
            <v>0</v>
          </cell>
          <cell r="AB93">
            <v>0</v>
          </cell>
          <cell r="AC93">
            <v>0</v>
          </cell>
          <cell r="AD93">
            <v>0</v>
          </cell>
          <cell r="AE93">
            <v>204</v>
          </cell>
          <cell r="AF93">
            <v>0</v>
          </cell>
        </row>
        <row r="94">
          <cell r="H94">
            <v>0</v>
          </cell>
          <cell r="M94">
            <v>0</v>
          </cell>
          <cell r="N94" t="str">
            <v>8F6</v>
          </cell>
          <cell r="O94">
            <v>100</v>
          </cell>
          <cell r="P94">
            <v>0</v>
          </cell>
          <cell r="Q94">
            <v>4.16</v>
          </cell>
          <cell r="R94">
            <v>1.5</v>
          </cell>
          <cell r="S94">
            <v>3.1150080000000004</v>
          </cell>
          <cell r="T94">
            <v>10574.440405401601</v>
          </cell>
          <cell r="U94">
            <v>4</v>
          </cell>
          <cell r="V94">
            <v>930.80685418905614</v>
          </cell>
          <cell r="W94" t="str">
            <v>66F3</v>
          </cell>
          <cell r="X94">
            <v>180</v>
          </cell>
          <cell r="Y94">
            <v>280</v>
          </cell>
          <cell r="Z94">
            <v>0</v>
          </cell>
          <cell r="AA94">
            <v>0</v>
          </cell>
          <cell r="AB94">
            <v>0</v>
          </cell>
          <cell r="AC94">
            <v>0</v>
          </cell>
          <cell r="AD94">
            <v>0</v>
          </cell>
          <cell r="AE94">
            <v>146</v>
          </cell>
          <cell r="AF94">
            <v>0</v>
          </cell>
        </row>
        <row r="95">
          <cell r="H95">
            <v>1</v>
          </cell>
          <cell r="I95">
            <v>1.28</v>
          </cell>
          <cell r="J95">
            <v>32</v>
          </cell>
          <cell r="K95">
            <v>52.428800000000003</v>
          </cell>
          <cell r="L95">
            <v>177978.74712576001</v>
          </cell>
          <cell r="M95">
            <v>15666.440149401602</v>
          </cell>
          <cell r="N95" t="str">
            <v>12F1</v>
          </cell>
          <cell r="O95">
            <v>300</v>
          </cell>
          <cell r="P95">
            <v>1</v>
          </cell>
          <cell r="Q95">
            <v>4.16</v>
          </cell>
          <cell r="R95">
            <v>1.6</v>
          </cell>
          <cell r="S95">
            <v>29.904076800000009</v>
          </cell>
          <cell r="T95">
            <v>101514.6278918554</v>
          </cell>
          <cell r="U95">
            <v>4</v>
          </cell>
          <cell r="V95">
            <v>8935.7458002149415</v>
          </cell>
          <cell r="W95" t="str">
            <v>12F4</v>
          </cell>
          <cell r="X95">
            <v>375</v>
          </cell>
          <cell r="Y95">
            <v>675</v>
          </cell>
          <cell r="Z95">
            <v>1</v>
          </cell>
          <cell r="AA95">
            <v>0.13</v>
          </cell>
          <cell r="AB95">
            <v>0.06</v>
          </cell>
          <cell r="AC95">
            <v>0</v>
          </cell>
          <cell r="AD95">
            <v>0.06</v>
          </cell>
          <cell r="AE95">
            <v>185</v>
          </cell>
          <cell r="AF95">
            <v>1443</v>
          </cell>
        </row>
        <row r="96">
          <cell r="H96">
            <v>0</v>
          </cell>
          <cell r="M96">
            <v>0</v>
          </cell>
          <cell r="N96" t="str">
            <v>12F2</v>
          </cell>
          <cell r="O96">
            <v>375</v>
          </cell>
          <cell r="P96">
            <v>1</v>
          </cell>
          <cell r="Q96">
            <v>4.16</v>
          </cell>
          <cell r="R96">
            <v>1.6</v>
          </cell>
          <cell r="S96">
            <v>46.725120000000004</v>
          </cell>
          <cell r="T96">
            <v>158616.60608102402</v>
          </cell>
          <cell r="U96">
            <v>4</v>
          </cell>
          <cell r="V96">
            <v>13962.102812835841</v>
          </cell>
          <cell r="W96" t="str">
            <v>41F3</v>
          </cell>
          <cell r="X96">
            <v>250</v>
          </cell>
          <cell r="Y96">
            <v>625</v>
          </cell>
          <cell r="Z96">
            <v>1</v>
          </cell>
          <cell r="AA96">
            <v>0.35</v>
          </cell>
          <cell r="AB96">
            <v>0.02</v>
          </cell>
          <cell r="AC96">
            <v>0</v>
          </cell>
          <cell r="AD96">
            <v>0.02</v>
          </cell>
          <cell r="AE96">
            <v>374</v>
          </cell>
          <cell r="AF96">
            <v>7854</v>
          </cell>
        </row>
        <row r="97">
          <cell r="H97">
            <v>0</v>
          </cell>
          <cell r="M97">
            <v>0</v>
          </cell>
          <cell r="N97" t="str">
            <v>12F3</v>
          </cell>
          <cell r="O97">
            <v>200</v>
          </cell>
          <cell r="P97">
            <v>0</v>
          </cell>
          <cell r="Q97">
            <v>4.16</v>
          </cell>
          <cell r="R97">
            <v>1.6</v>
          </cell>
          <cell r="S97">
            <v>13.290700800000003</v>
          </cell>
          <cell r="T97">
            <v>45117.61239638018</v>
          </cell>
          <cell r="U97">
            <v>4</v>
          </cell>
          <cell r="V97">
            <v>3971.4425778733071</v>
          </cell>
          <cell r="W97" t="str">
            <v>23F1</v>
          </cell>
          <cell r="X97">
            <v>390</v>
          </cell>
          <cell r="Y97">
            <v>590</v>
          </cell>
          <cell r="Z97">
            <v>1</v>
          </cell>
          <cell r="AA97">
            <v>0</v>
          </cell>
          <cell r="AB97">
            <v>0</v>
          </cell>
          <cell r="AC97">
            <v>1</v>
          </cell>
          <cell r="AD97">
            <v>1</v>
          </cell>
          <cell r="AE97">
            <v>345</v>
          </cell>
          <cell r="AF97">
            <v>0</v>
          </cell>
        </row>
        <row r="98">
          <cell r="H98">
            <v>0</v>
          </cell>
          <cell r="I98">
            <v>0.72</v>
          </cell>
          <cell r="J98">
            <v>32</v>
          </cell>
          <cell r="K98">
            <v>16.588799999999999</v>
          </cell>
          <cell r="L98">
            <v>56313.587957760006</v>
          </cell>
          <cell r="M98">
            <v>4956.9595785216006</v>
          </cell>
          <cell r="N98" t="str">
            <v>12F4</v>
          </cell>
          <cell r="O98">
            <v>375</v>
          </cell>
          <cell r="P98">
            <v>1</v>
          </cell>
          <cell r="Q98">
            <v>4.16</v>
          </cell>
          <cell r="R98">
            <v>1.6</v>
          </cell>
          <cell r="S98">
            <v>46.725120000000004</v>
          </cell>
          <cell r="T98">
            <v>158616.60608102402</v>
          </cell>
          <cell r="U98">
            <v>4</v>
          </cell>
          <cell r="V98">
            <v>13962.102812835841</v>
          </cell>
          <cell r="W98" t="str">
            <v>40F2</v>
          </cell>
          <cell r="X98">
            <v>130</v>
          </cell>
          <cell r="Y98">
            <v>505</v>
          </cell>
          <cell r="Z98">
            <v>1</v>
          </cell>
          <cell r="AA98">
            <v>0.12</v>
          </cell>
          <cell r="AB98">
            <v>0.01</v>
          </cell>
          <cell r="AC98">
            <v>0</v>
          </cell>
          <cell r="AD98">
            <v>0.01</v>
          </cell>
          <cell r="AE98">
            <v>684</v>
          </cell>
          <cell r="AF98">
            <v>4924.8</v>
          </cell>
        </row>
        <row r="99">
          <cell r="H99">
            <v>0</v>
          </cell>
          <cell r="M99">
            <v>0</v>
          </cell>
          <cell r="N99" t="str">
            <v>12F5</v>
          </cell>
          <cell r="O99">
            <v>130</v>
          </cell>
          <cell r="P99">
            <v>0</v>
          </cell>
          <cell r="Q99">
            <v>4.16</v>
          </cell>
          <cell r="R99">
            <v>1.6</v>
          </cell>
          <cell r="S99">
            <v>5.6153210880000008</v>
          </cell>
          <cell r="T99">
            <v>19062.191237470623</v>
          </cell>
          <cell r="U99">
            <v>4</v>
          </cell>
          <cell r="V99">
            <v>1677.934489151472</v>
          </cell>
          <cell r="W99" t="str">
            <v>41F2</v>
          </cell>
          <cell r="X99">
            <v>200</v>
          </cell>
          <cell r="Y99">
            <v>330</v>
          </cell>
          <cell r="Z99">
            <v>0</v>
          </cell>
          <cell r="AA99">
            <v>0.18</v>
          </cell>
          <cell r="AB99">
            <v>0.24</v>
          </cell>
          <cell r="AC99">
            <v>0</v>
          </cell>
          <cell r="AD99">
            <v>0.24</v>
          </cell>
          <cell r="AE99">
            <v>423</v>
          </cell>
          <cell r="AF99">
            <v>4568.3999999999996</v>
          </cell>
        </row>
        <row r="100">
          <cell r="H100">
            <v>0</v>
          </cell>
          <cell r="I100">
            <v>0.65999999999999992</v>
          </cell>
          <cell r="J100">
            <v>32</v>
          </cell>
          <cell r="K100">
            <v>13.939199999999996</v>
          </cell>
          <cell r="L100">
            <v>47319.056547839988</v>
          </cell>
          <cell r="M100">
            <v>4165.2229791743994</v>
          </cell>
          <cell r="N100" t="str">
            <v>22F1</v>
          </cell>
          <cell r="O100">
            <v>280</v>
          </cell>
          <cell r="P100">
            <v>1</v>
          </cell>
          <cell r="Q100">
            <v>4.16</v>
          </cell>
          <cell r="R100">
            <v>1.8</v>
          </cell>
          <cell r="S100">
            <v>29.305995264</v>
          </cell>
          <cell r="T100">
            <v>99484.335334018266</v>
          </cell>
          <cell r="U100">
            <v>4</v>
          </cell>
          <cell r="V100">
            <v>8757.0308842106406</v>
          </cell>
          <cell r="W100" t="str">
            <v>66F3</v>
          </cell>
          <cell r="X100">
            <v>180</v>
          </cell>
          <cell r="Y100">
            <v>460</v>
          </cell>
          <cell r="Z100">
            <v>0</v>
          </cell>
          <cell r="AA100">
            <v>0.56000000000000005</v>
          </cell>
          <cell r="AB100">
            <v>0.28999999999999998</v>
          </cell>
          <cell r="AC100">
            <v>1</v>
          </cell>
          <cell r="AD100">
            <v>1.29</v>
          </cell>
          <cell r="AE100">
            <v>275</v>
          </cell>
          <cell r="AF100">
            <v>9240.0000000000018</v>
          </cell>
        </row>
        <row r="101">
          <cell r="H101">
            <v>0</v>
          </cell>
          <cell r="M101">
            <v>0</v>
          </cell>
          <cell r="N101" t="str">
            <v>22F2</v>
          </cell>
          <cell r="O101">
            <v>250</v>
          </cell>
          <cell r="P101">
            <v>0</v>
          </cell>
          <cell r="Q101">
            <v>4.16</v>
          </cell>
          <cell r="R101">
            <v>1.8</v>
          </cell>
          <cell r="S101">
            <v>23.362560000000002</v>
          </cell>
          <cell r="T101">
            <v>79308.303040512008</v>
          </cell>
          <cell r="U101">
            <v>4</v>
          </cell>
          <cell r="V101">
            <v>6981.0514064179206</v>
          </cell>
          <cell r="W101" t="str">
            <v>66F2</v>
          </cell>
          <cell r="X101">
            <v>180</v>
          </cell>
          <cell r="Y101">
            <v>430</v>
          </cell>
          <cell r="Z101">
            <v>0</v>
          </cell>
          <cell r="AA101">
            <v>1.48</v>
          </cell>
          <cell r="AB101">
            <v>1.19</v>
          </cell>
          <cell r="AC101">
            <v>2</v>
          </cell>
          <cell r="AD101">
            <v>3.19</v>
          </cell>
          <cell r="AE101">
            <v>408</v>
          </cell>
          <cell r="AF101">
            <v>36230.400000000001</v>
          </cell>
        </row>
        <row r="102">
          <cell r="H102">
            <v>0</v>
          </cell>
          <cell r="M102">
            <v>0</v>
          </cell>
          <cell r="N102" t="str">
            <v>22F3</v>
          </cell>
          <cell r="O102">
            <v>210</v>
          </cell>
          <cell r="P102">
            <v>0</v>
          </cell>
          <cell r="Q102">
            <v>4.16</v>
          </cell>
          <cell r="R102">
            <v>1.8</v>
          </cell>
          <cell r="S102">
            <v>16.484622336000005</v>
          </cell>
          <cell r="T102">
            <v>55959.938625385294</v>
          </cell>
          <cell r="U102">
            <v>4</v>
          </cell>
          <cell r="V102">
            <v>4925.8298723684857</v>
          </cell>
          <cell r="W102" t="str">
            <v>40F2</v>
          </cell>
          <cell r="X102">
            <v>130</v>
          </cell>
          <cell r="Y102">
            <v>340</v>
          </cell>
          <cell r="Z102">
            <v>0</v>
          </cell>
          <cell r="AA102">
            <v>1.23</v>
          </cell>
          <cell r="AB102">
            <v>1.1000000000000001</v>
          </cell>
          <cell r="AC102">
            <v>0</v>
          </cell>
          <cell r="AD102">
            <v>1.1000000000000001</v>
          </cell>
          <cell r="AE102">
            <v>40</v>
          </cell>
          <cell r="AF102">
            <v>2952</v>
          </cell>
        </row>
        <row r="103">
          <cell r="H103">
            <v>0</v>
          </cell>
          <cell r="M103">
            <v>0</v>
          </cell>
          <cell r="N103" t="str">
            <v>22F4</v>
          </cell>
          <cell r="O103">
            <v>285</v>
          </cell>
          <cell r="P103">
            <v>1</v>
          </cell>
          <cell r="Q103">
            <v>4.16</v>
          </cell>
          <cell r="R103">
            <v>1.8</v>
          </cell>
          <cell r="S103">
            <v>30.361982976</v>
          </cell>
          <cell r="T103">
            <v>103069.07063144942</v>
          </cell>
          <cell r="U103">
            <v>4</v>
          </cell>
          <cell r="V103">
            <v>9072.5744077807303</v>
          </cell>
          <cell r="W103" t="str">
            <v>22F3</v>
          </cell>
          <cell r="X103">
            <v>210</v>
          </cell>
          <cell r="Y103">
            <v>495</v>
          </cell>
          <cell r="Z103">
            <v>0</v>
          </cell>
          <cell r="AA103">
            <v>0.09</v>
          </cell>
          <cell r="AB103">
            <v>0.31</v>
          </cell>
          <cell r="AC103">
            <v>0</v>
          </cell>
          <cell r="AD103">
            <v>0.31</v>
          </cell>
          <cell r="AE103">
            <v>447</v>
          </cell>
          <cell r="AF103">
            <v>2413.7999999999997</v>
          </cell>
        </row>
        <row r="104">
          <cell r="H104">
            <v>0</v>
          </cell>
          <cell r="I104">
            <v>0.94000000000000006</v>
          </cell>
          <cell r="J104">
            <v>32</v>
          </cell>
          <cell r="K104">
            <v>28.275200000000005</v>
          </cell>
          <cell r="L104">
            <v>95985.12021504002</v>
          </cell>
          <cell r="M104">
            <v>8449.0152075264014</v>
          </cell>
          <cell r="N104" t="str">
            <v>23F1</v>
          </cell>
          <cell r="O104">
            <v>390</v>
          </cell>
          <cell r="P104">
            <v>1</v>
          </cell>
          <cell r="Q104">
            <v>4.16</v>
          </cell>
          <cell r="R104">
            <v>2.2000000000000002</v>
          </cell>
          <cell r="S104">
            <v>69.489598463999997</v>
          </cell>
          <cell r="T104">
            <v>235894.61656369892</v>
          </cell>
          <cell r="U104">
            <v>4</v>
          </cell>
          <cell r="V104">
            <v>20764.439303249463</v>
          </cell>
          <cell r="W104" t="str">
            <v>12F3</v>
          </cell>
          <cell r="X104">
            <v>200</v>
          </cell>
          <cell r="Y104">
            <v>590</v>
          </cell>
          <cell r="Z104">
            <v>1</v>
          </cell>
          <cell r="AA104">
            <v>0.1</v>
          </cell>
          <cell r="AB104">
            <v>0.06</v>
          </cell>
          <cell r="AC104">
            <v>0</v>
          </cell>
          <cell r="AD104">
            <v>0.06</v>
          </cell>
          <cell r="AE104">
            <v>281</v>
          </cell>
          <cell r="AF104">
            <v>1686</v>
          </cell>
        </row>
        <row r="105">
          <cell r="H105">
            <v>0</v>
          </cell>
          <cell r="M105">
            <v>0</v>
          </cell>
          <cell r="N105" t="str">
            <v>23F2</v>
          </cell>
          <cell r="O105">
            <v>90</v>
          </cell>
          <cell r="P105">
            <v>0</v>
          </cell>
          <cell r="Q105">
            <v>4.16</v>
          </cell>
          <cell r="R105">
            <v>2.2000000000000002</v>
          </cell>
          <cell r="S105">
            <v>3.7006295040000001</v>
          </cell>
          <cell r="T105">
            <v>12562.435201617101</v>
          </cell>
          <cell r="U105">
            <v>4</v>
          </cell>
          <cell r="V105">
            <v>1105.7985427765987</v>
          </cell>
          <cell r="W105" t="str">
            <v>67F2</v>
          </cell>
          <cell r="X105">
            <v>250</v>
          </cell>
          <cell r="Y105">
            <v>340</v>
          </cell>
          <cell r="Z105">
            <v>0</v>
          </cell>
          <cell r="AA105">
            <v>0.34</v>
          </cell>
          <cell r="AB105">
            <v>0.37</v>
          </cell>
          <cell r="AC105">
            <v>1</v>
          </cell>
          <cell r="AD105">
            <v>1.37</v>
          </cell>
          <cell r="AE105">
            <v>150</v>
          </cell>
          <cell r="AF105">
            <v>3060.0000000000005</v>
          </cell>
        </row>
        <row r="106">
          <cell r="H106">
            <v>0</v>
          </cell>
          <cell r="M106">
            <v>0</v>
          </cell>
          <cell r="N106" t="str">
            <v>23F3</v>
          </cell>
          <cell r="O106">
            <v>270</v>
          </cell>
          <cell r="P106">
            <v>1</v>
          </cell>
          <cell r="Q106">
            <v>4.16</v>
          </cell>
          <cell r="R106">
            <v>2.2000000000000002</v>
          </cell>
          <cell r="S106">
            <v>33.305665536000006</v>
          </cell>
          <cell r="T106">
            <v>113061.91681455393</v>
          </cell>
          <cell r="U106">
            <v>4</v>
          </cell>
          <cell r="V106">
            <v>9952.186884989389</v>
          </cell>
          <cell r="W106" t="str">
            <v>23F1</v>
          </cell>
          <cell r="X106">
            <v>390</v>
          </cell>
          <cell r="Y106">
            <v>660</v>
          </cell>
          <cell r="Z106">
            <v>1</v>
          </cell>
          <cell r="AA106">
            <v>0.18</v>
          </cell>
          <cell r="AB106">
            <v>0.12</v>
          </cell>
          <cell r="AC106">
            <v>1</v>
          </cell>
          <cell r="AD106">
            <v>1.1200000000000001</v>
          </cell>
          <cell r="AE106">
            <v>202</v>
          </cell>
          <cell r="AF106">
            <v>2181.6</v>
          </cell>
        </row>
        <row r="107">
          <cell r="H107">
            <v>0</v>
          </cell>
          <cell r="I107">
            <v>0.48</v>
          </cell>
          <cell r="J107">
            <v>32</v>
          </cell>
          <cell r="K107">
            <v>7.3727999999999998</v>
          </cell>
          <cell r="L107">
            <v>25028.261314560001</v>
          </cell>
          <cell r="M107">
            <v>2203.0931460095999</v>
          </cell>
          <cell r="N107" t="str">
            <v>26F1</v>
          </cell>
          <cell r="O107">
            <v>75</v>
          </cell>
          <cell r="P107">
            <v>0</v>
          </cell>
          <cell r="Q107">
            <v>4.16</v>
          </cell>
          <cell r="R107">
            <v>1.3</v>
          </cell>
          <cell r="S107">
            <v>1.5185664000000003</v>
          </cell>
          <cell r="T107">
            <v>5155.0396976332813</v>
          </cell>
          <cell r="U107">
            <v>4</v>
          </cell>
          <cell r="V107">
            <v>453.76834141716495</v>
          </cell>
          <cell r="W107" t="str">
            <v>66F2</v>
          </cell>
          <cell r="X107">
            <v>180</v>
          </cell>
          <cell r="Y107">
            <v>255</v>
          </cell>
          <cell r="Z107">
            <v>0</v>
          </cell>
          <cell r="AA107">
            <v>0.24</v>
          </cell>
          <cell r="AB107">
            <v>0.08</v>
          </cell>
          <cell r="AC107">
            <v>0</v>
          </cell>
          <cell r="AD107">
            <v>0.08</v>
          </cell>
          <cell r="AE107">
            <v>131</v>
          </cell>
          <cell r="AF107">
            <v>1886.3999999999999</v>
          </cell>
        </row>
        <row r="108">
          <cell r="H108">
            <v>0</v>
          </cell>
          <cell r="M108">
            <v>0</v>
          </cell>
          <cell r="N108" t="str">
            <v>26F2</v>
          </cell>
          <cell r="O108">
            <v>230</v>
          </cell>
          <cell r="P108">
            <v>0</v>
          </cell>
          <cell r="Q108">
            <v>4.16</v>
          </cell>
          <cell r="R108">
            <v>1.3</v>
          </cell>
          <cell r="S108">
            <v>14.281273343999999</v>
          </cell>
          <cell r="T108">
            <v>48480.284445297868</v>
          </cell>
          <cell r="U108">
            <v>4</v>
          </cell>
          <cell r="V108">
            <v>4267.4391575054251</v>
          </cell>
          <cell r="W108" t="str">
            <v>5F2</v>
          </cell>
          <cell r="X108">
            <v>310</v>
          </cell>
          <cell r="Y108">
            <v>540</v>
          </cell>
          <cell r="Z108">
            <v>1</v>
          </cell>
          <cell r="AA108">
            <v>0.56000000000000005</v>
          </cell>
          <cell r="AB108">
            <v>0.18</v>
          </cell>
          <cell r="AC108">
            <v>2</v>
          </cell>
          <cell r="AD108">
            <v>2.1800000000000002</v>
          </cell>
          <cell r="AE108">
            <v>523</v>
          </cell>
          <cell r="AF108">
            <v>17572.800000000003</v>
          </cell>
        </row>
        <row r="109">
          <cell r="H109">
            <v>0</v>
          </cell>
          <cell r="M109">
            <v>0</v>
          </cell>
          <cell r="N109" t="str">
            <v>26F3</v>
          </cell>
          <cell r="O109">
            <v>220</v>
          </cell>
          <cell r="P109">
            <v>0</v>
          </cell>
          <cell r="Q109">
            <v>4.16</v>
          </cell>
          <cell r="R109">
            <v>1.3</v>
          </cell>
          <cell r="S109">
            <v>13.066420224000002</v>
          </cell>
          <cell r="T109">
            <v>44356.252687191256</v>
          </cell>
          <cell r="U109">
            <v>4</v>
          </cell>
          <cell r="V109">
            <v>3904.4244843716942</v>
          </cell>
          <cell r="W109" t="str">
            <v>79F3</v>
          </cell>
          <cell r="X109">
            <v>190</v>
          </cell>
          <cell r="Y109">
            <v>410</v>
          </cell>
          <cell r="Z109">
            <v>0</v>
          </cell>
          <cell r="AA109">
            <v>0</v>
          </cell>
          <cell r="AB109">
            <v>0</v>
          </cell>
          <cell r="AC109">
            <v>0</v>
          </cell>
          <cell r="AD109">
            <v>0</v>
          </cell>
          <cell r="AE109">
            <v>199</v>
          </cell>
          <cell r="AF109">
            <v>0</v>
          </cell>
        </row>
        <row r="110">
          <cell r="H110">
            <v>0</v>
          </cell>
          <cell r="I110">
            <v>0.72</v>
          </cell>
          <cell r="J110">
            <v>32</v>
          </cell>
          <cell r="K110">
            <v>16.588799999999999</v>
          </cell>
          <cell r="L110">
            <v>56313.587957760006</v>
          </cell>
          <cell r="M110">
            <v>4956.9595785216006</v>
          </cell>
          <cell r="N110" t="str">
            <v>29F1</v>
          </cell>
          <cell r="O110">
            <v>195</v>
          </cell>
          <cell r="P110">
            <v>0</v>
          </cell>
          <cell r="Q110">
            <v>4.16</v>
          </cell>
          <cell r="R110">
            <v>1</v>
          </cell>
          <cell r="S110">
            <v>7.8965452799999989</v>
          </cell>
          <cell r="T110">
            <v>26806.206427693051</v>
          </cell>
          <cell r="U110">
            <v>4</v>
          </cell>
          <cell r="V110">
            <v>2359.5953753692565</v>
          </cell>
          <cell r="W110" t="str">
            <v>40F2</v>
          </cell>
          <cell r="X110">
            <v>130</v>
          </cell>
          <cell r="Y110">
            <v>325</v>
          </cell>
          <cell r="Z110">
            <v>0</v>
          </cell>
          <cell r="AA110">
            <v>0</v>
          </cell>
          <cell r="AB110">
            <v>0</v>
          </cell>
          <cell r="AC110">
            <v>0</v>
          </cell>
          <cell r="AD110">
            <v>0</v>
          </cell>
          <cell r="AE110">
            <v>21</v>
          </cell>
          <cell r="AF110">
            <v>0</v>
          </cell>
        </row>
        <row r="111">
          <cell r="H111">
            <v>0</v>
          </cell>
          <cell r="M111">
            <v>0</v>
          </cell>
          <cell r="N111" t="str">
            <v>29F2</v>
          </cell>
          <cell r="O111">
            <v>260</v>
          </cell>
          <cell r="P111">
            <v>1</v>
          </cell>
          <cell r="Q111">
            <v>4.16</v>
          </cell>
          <cell r="R111">
            <v>1</v>
          </cell>
          <cell r="S111">
            <v>14.038302720000001</v>
          </cell>
          <cell r="T111">
            <v>47655.478093676546</v>
          </cell>
          <cell r="U111">
            <v>4</v>
          </cell>
          <cell r="V111">
            <v>4194.8362228786791</v>
          </cell>
          <cell r="W111" t="str">
            <v>22F4</v>
          </cell>
          <cell r="X111">
            <v>285</v>
          </cell>
          <cell r="Y111">
            <v>545</v>
          </cell>
          <cell r="Z111">
            <v>1</v>
          </cell>
          <cell r="AA111">
            <v>0</v>
          </cell>
          <cell r="AB111">
            <v>0</v>
          </cell>
          <cell r="AC111">
            <v>0</v>
          </cell>
          <cell r="AD111">
            <v>0</v>
          </cell>
          <cell r="AE111">
            <v>95</v>
          </cell>
          <cell r="AF111">
            <v>0</v>
          </cell>
        </row>
        <row r="112">
          <cell r="H112">
            <v>0</v>
          </cell>
          <cell r="M112">
            <v>0</v>
          </cell>
          <cell r="N112" t="str">
            <v>29F3</v>
          </cell>
          <cell r="O112">
            <v>100</v>
          </cell>
          <cell r="P112">
            <v>0</v>
          </cell>
          <cell r="Q112">
            <v>4.16</v>
          </cell>
          <cell r="R112">
            <v>1</v>
          </cell>
          <cell r="S112">
            <v>2.0766720000000003</v>
          </cell>
          <cell r="T112">
            <v>7049.6269369344018</v>
          </cell>
          <cell r="U112">
            <v>4</v>
          </cell>
          <cell r="V112">
            <v>620.53790279270413</v>
          </cell>
          <cell r="W112" t="str">
            <v>41F2</v>
          </cell>
          <cell r="X112">
            <v>200</v>
          </cell>
          <cell r="Y112">
            <v>300</v>
          </cell>
          <cell r="Z112">
            <v>0</v>
          </cell>
          <cell r="AA112">
            <v>0</v>
          </cell>
          <cell r="AB112">
            <v>0</v>
          </cell>
          <cell r="AC112">
            <v>0</v>
          </cell>
          <cell r="AD112">
            <v>0</v>
          </cell>
          <cell r="AE112">
            <v>16</v>
          </cell>
          <cell r="AF112">
            <v>0</v>
          </cell>
        </row>
        <row r="113">
          <cell r="H113">
            <v>0</v>
          </cell>
          <cell r="I113">
            <v>0.48</v>
          </cell>
          <cell r="J113">
            <v>32</v>
          </cell>
          <cell r="K113">
            <v>7.3727999999999998</v>
          </cell>
          <cell r="L113">
            <v>25028.261314560001</v>
          </cell>
          <cell r="M113">
            <v>2203.0931460095999</v>
          </cell>
          <cell r="N113" t="str">
            <v>40F1</v>
          </cell>
          <cell r="O113">
            <v>273</v>
          </cell>
          <cell r="P113">
            <v>1</v>
          </cell>
          <cell r="Q113">
            <v>4.16</v>
          </cell>
          <cell r="R113">
            <v>2</v>
          </cell>
          <cell r="S113">
            <v>30.9544574976</v>
          </cell>
          <cell r="T113">
            <v>105080.32919655681</v>
          </cell>
          <cell r="U113">
            <v>4</v>
          </cell>
          <cell r="V113">
            <v>9249.6138714474891</v>
          </cell>
          <cell r="W113" t="str">
            <v>41F3</v>
          </cell>
          <cell r="X113">
            <v>250</v>
          </cell>
          <cell r="Y113">
            <v>523</v>
          </cell>
          <cell r="Z113">
            <v>1</v>
          </cell>
          <cell r="AA113">
            <v>0</v>
          </cell>
          <cell r="AB113">
            <v>0</v>
          </cell>
          <cell r="AC113">
            <v>0</v>
          </cell>
          <cell r="AD113">
            <v>0</v>
          </cell>
          <cell r="AE113">
            <v>594</v>
          </cell>
          <cell r="AF113">
            <v>0</v>
          </cell>
        </row>
        <row r="114">
          <cell r="H114">
            <v>0</v>
          </cell>
          <cell r="M114">
            <v>0</v>
          </cell>
          <cell r="N114" t="str">
            <v>40F2</v>
          </cell>
          <cell r="O114">
            <v>130</v>
          </cell>
          <cell r="P114">
            <v>0</v>
          </cell>
          <cell r="Q114">
            <v>4.16</v>
          </cell>
          <cell r="R114">
            <v>2</v>
          </cell>
          <cell r="S114">
            <v>7.0191513600000004</v>
          </cell>
          <cell r="T114">
            <v>23827.739046838273</v>
          </cell>
          <cell r="U114">
            <v>4</v>
          </cell>
          <cell r="V114">
            <v>2097.4181114393396</v>
          </cell>
          <cell r="W114" t="str">
            <v>22F3</v>
          </cell>
          <cell r="X114">
            <v>210</v>
          </cell>
          <cell r="Y114">
            <v>340</v>
          </cell>
          <cell r="Z114">
            <v>0</v>
          </cell>
          <cell r="AA114">
            <v>0</v>
          </cell>
          <cell r="AB114">
            <v>0</v>
          </cell>
          <cell r="AC114">
            <v>0</v>
          </cell>
          <cell r="AD114">
            <v>0</v>
          </cell>
          <cell r="AE114">
            <v>10</v>
          </cell>
          <cell r="AF114">
            <v>0</v>
          </cell>
        </row>
        <row r="115">
          <cell r="H115">
            <v>0</v>
          </cell>
          <cell r="M115">
            <v>0</v>
          </cell>
          <cell r="N115" t="str">
            <v>40F3</v>
          </cell>
          <cell r="O115">
            <v>100</v>
          </cell>
          <cell r="P115">
            <v>0</v>
          </cell>
          <cell r="Q115">
            <v>4.16</v>
          </cell>
          <cell r="R115">
            <v>2</v>
          </cell>
          <cell r="S115">
            <v>4.1533440000000006</v>
          </cell>
          <cell r="T115">
            <v>14099.253873868804</v>
          </cell>
          <cell r="U115">
            <v>4</v>
          </cell>
          <cell r="V115">
            <v>1241.0758055854083</v>
          </cell>
          <cell r="W115" t="str">
            <v>41F3</v>
          </cell>
          <cell r="X115">
            <v>250</v>
          </cell>
          <cell r="Y115">
            <v>350</v>
          </cell>
          <cell r="Z115">
            <v>0</v>
          </cell>
          <cell r="AA115">
            <v>0.35</v>
          </cell>
          <cell r="AB115">
            <v>0.41</v>
          </cell>
          <cell r="AC115">
            <v>0</v>
          </cell>
          <cell r="AD115">
            <v>0.41</v>
          </cell>
          <cell r="AE115">
            <v>185</v>
          </cell>
          <cell r="AF115">
            <v>3885</v>
          </cell>
        </row>
        <row r="116">
          <cell r="H116">
            <v>0</v>
          </cell>
          <cell r="I116">
            <v>0.45</v>
          </cell>
          <cell r="J116">
            <v>32</v>
          </cell>
          <cell r="K116">
            <v>6.48</v>
          </cell>
          <cell r="L116">
            <v>21997.495296000005</v>
          </cell>
          <cell r="M116">
            <v>1936.3123353600004</v>
          </cell>
          <cell r="N116" t="str">
            <v>41F1</v>
          </cell>
          <cell r="O116">
            <v>170</v>
          </cell>
          <cell r="P116">
            <v>0</v>
          </cell>
          <cell r="Q116">
            <v>4.16</v>
          </cell>
          <cell r="R116">
            <v>1</v>
          </cell>
          <cell r="S116">
            <v>6.0015820799999995</v>
          </cell>
          <cell r="T116">
            <v>20373.421847740417</v>
          </cell>
          <cell r="U116">
            <v>4</v>
          </cell>
          <cell r="V116">
            <v>1793.3545390709146</v>
          </cell>
          <cell r="W116" t="str">
            <v>12F3</v>
          </cell>
          <cell r="X116">
            <v>200</v>
          </cell>
          <cell r="Y116">
            <v>370</v>
          </cell>
          <cell r="Z116">
            <v>0</v>
          </cell>
          <cell r="AA116">
            <v>0</v>
          </cell>
          <cell r="AB116">
            <v>0</v>
          </cell>
          <cell r="AC116">
            <v>0</v>
          </cell>
          <cell r="AD116">
            <v>0</v>
          </cell>
          <cell r="AE116">
            <v>243</v>
          </cell>
          <cell r="AF116">
            <v>0</v>
          </cell>
        </row>
        <row r="117">
          <cell r="H117">
            <v>0</v>
          </cell>
          <cell r="M117">
            <v>0</v>
          </cell>
          <cell r="N117" t="str">
            <v>41F2</v>
          </cell>
          <cell r="O117">
            <v>200</v>
          </cell>
          <cell r="P117">
            <v>0</v>
          </cell>
          <cell r="Q117">
            <v>4.16</v>
          </cell>
          <cell r="R117">
            <v>1</v>
          </cell>
          <cell r="S117">
            <v>8.3066880000000012</v>
          </cell>
          <cell r="T117">
            <v>28198.507747737607</v>
          </cell>
          <cell r="U117">
            <v>4</v>
          </cell>
          <cell r="V117">
            <v>2482.1516111708165</v>
          </cell>
          <cell r="W117" t="str">
            <v>8F2</v>
          </cell>
          <cell r="X117">
            <v>30</v>
          </cell>
          <cell r="Y117">
            <v>230</v>
          </cell>
          <cell r="Z117">
            <v>0</v>
          </cell>
          <cell r="AA117">
            <v>0</v>
          </cell>
          <cell r="AB117">
            <v>0</v>
          </cell>
          <cell r="AC117">
            <v>0</v>
          </cell>
          <cell r="AD117">
            <v>0</v>
          </cell>
          <cell r="AE117">
            <v>257</v>
          </cell>
          <cell r="AF117">
            <v>0</v>
          </cell>
        </row>
        <row r="118">
          <cell r="H118">
            <v>0</v>
          </cell>
          <cell r="M118">
            <v>0</v>
          </cell>
          <cell r="N118" t="str">
            <v>41F3</v>
          </cell>
          <cell r="O118">
            <v>250</v>
          </cell>
          <cell r="P118">
            <v>0</v>
          </cell>
          <cell r="Q118">
            <v>4.16</v>
          </cell>
          <cell r="R118">
            <v>1</v>
          </cell>
          <cell r="S118">
            <v>12.979200000000001</v>
          </cell>
          <cell r="T118">
            <v>44060.168355840004</v>
          </cell>
          <cell r="U118">
            <v>4</v>
          </cell>
          <cell r="V118">
            <v>3878.3618924544007</v>
          </cell>
          <cell r="W118" t="str">
            <v>40F3</v>
          </cell>
          <cell r="X118">
            <v>100</v>
          </cell>
          <cell r="Y118">
            <v>350</v>
          </cell>
          <cell r="Z118">
            <v>0</v>
          </cell>
          <cell r="AA118">
            <v>0</v>
          </cell>
          <cell r="AB118">
            <v>0</v>
          </cell>
          <cell r="AC118">
            <v>0</v>
          </cell>
          <cell r="AD118">
            <v>0</v>
          </cell>
          <cell r="AE118">
            <v>465</v>
          </cell>
          <cell r="AF118">
            <v>0</v>
          </cell>
        </row>
        <row r="119">
          <cell r="H119">
            <v>0</v>
          </cell>
          <cell r="I119">
            <v>0.27</v>
          </cell>
          <cell r="J119">
            <v>32</v>
          </cell>
          <cell r="K119">
            <v>2.3328000000000002</v>
          </cell>
          <cell r="L119">
            <v>7919.0983065600012</v>
          </cell>
          <cell r="M119">
            <v>697.0724407296002</v>
          </cell>
          <cell r="N119" t="str">
            <v>66F1</v>
          </cell>
          <cell r="O119">
            <v>135</v>
          </cell>
          <cell r="P119">
            <v>0</v>
          </cell>
          <cell r="Q119">
            <v>4.16</v>
          </cell>
          <cell r="R119">
            <v>2</v>
          </cell>
          <cell r="S119">
            <v>7.5694694400000007</v>
          </cell>
          <cell r="T119">
            <v>25695.890185125896</v>
          </cell>
          <cell r="U119">
            <v>4</v>
          </cell>
          <cell r="V119">
            <v>2261.8606556794066</v>
          </cell>
          <cell r="W119" t="str">
            <v>66F2</v>
          </cell>
          <cell r="X119">
            <v>180</v>
          </cell>
          <cell r="Y119">
            <v>315</v>
          </cell>
          <cell r="Z119">
            <v>0</v>
          </cell>
          <cell r="AA119">
            <v>0</v>
          </cell>
          <cell r="AB119">
            <v>0</v>
          </cell>
          <cell r="AC119">
            <v>0</v>
          </cell>
          <cell r="AD119">
            <v>0</v>
          </cell>
          <cell r="AE119">
            <v>238</v>
          </cell>
          <cell r="AF119">
            <v>0</v>
          </cell>
        </row>
        <row r="120">
          <cell r="H120">
            <v>0</v>
          </cell>
          <cell r="M120">
            <v>0</v>
          </cell>
          <cell r="N120" t="str">
            <v>66F2</v>
          </cell>
          <cell r="O120">
            <v>180</v>
          </cell>
          <cell r="P120">
            <v>0</v>
          </cell>
          <cell r="Q120">
            <v>4.16</v>
          </cell>
          <cell r="R120">
            <v>2</v>
          </cell>
          <cell r="S120">
            <v>13.456834559999999</v>
          </cell>
          <cell r="T120">
            <v>45681.582551334912</v>
          </cell>
          <cell r="U120">
            <v>4</v>
          </cell>
          <cell r="V120">
            <v>4021.0856100967217</v>
          </cell>
          <cell r="W120" t="str">
            <v>26F1</v>
          </cell>
          <cell r="X120">
            <v>75</v>
          </cell>
          <cell r="Y120">
            <v>255</v>
          </cell>
          <cell r="Z120">
            <v>0</v>
          </cell>
          <cell r="AA120">
            <v>0</v>
          </cell>
          <cell r="AB120">
            <v>0</v>
          </cell>
          <cell r="AC120">
            <v>0</v>
          </cell>
          <cell r="AD120">
            <v>0</v>
          </cell>
          <cell r="AE120">
            <v>170</v>
          </cell>
          <cell r="AF120">
            <v>0</v>
          </cell>
        </row>
        <row r="121">
          <cell r="H121">
            <v>0</v>
          </cell>
          <cell r="M121">
            <v>0</v>
          </cell>
          <cell r="N121" t="str">
            <v>66F3</v>
          </cell>
          <cell r="O121">
            <v>180</v>
          </cell>
          <cell r="P121">
            <v>0</v>
          </cell>
          <cell r="Q121">
            <v>4.16</v>
          </cell>
          <cell r="R121">
            <v>2</v>
          </cell>
          <cell r="S121">
            <v>13.456834559999999</v>
          </cell>
          <cell r="T121">
            <v>45681.582551334912</v>
          </cell>
          <cell r="U121">
            <v>4</v>
          </cell>
          <cell r="V121">
            <v>4021.0856100967217</v>
          </cell>
          <cell r="W121" t="str">
            <v>8F3</v>
          </cell>
          <cell r="X121">
            <v>330</v>
          </cell>
          <cell r="Y121">
            <v>510</v>
          </cell>
          <cell r="Z121">
            <v>1</v>
          </cell>
          <cell r="AA121">
            <v>0</v>
          </cell>
          <cell r="AB121">
            <v>0</v>
          </cell>
          <cell r="AC121">
            <v>0</v>
          </cell>
          <cell r="AD121">
            <v>0</v>
          </cell>
          <cell r="AE121">
            <v>214</v>
          </cell>
          <cell r="AF121">
            <v>0</v>
          </cell>
        </row>
        <row r="122">
          <cell r="H122">
            <v>1</v>
          </cell>
          <cell r="I122">
            <v>1.1599999999999999</v>
          </cell>
          <cell r="J122">
            <v>32</v>
          </cell>
          <cell r="K122">
            <v>43.059199999999997</v>
          </cell>
          <cell r="L122">
            <v>146171.99837183999</v>
          </cell>
          <cell r="M122">
            <v>12866.675943014399</v>
          </cell>
          <cell r="N122" t="str">
            <v>67F1</v>
          </cell>
          <cell r="O122">
            <v>75</v>
          </cell>
          <cell r="P122">
            <v>0</v>
          </cell>
          <cell r="Q122">
            <v>4.16</v>
          </cell>
          <cell r="R122">
            <v>2.5</v>
          </cell>
          <cell r="S122">
            <v>2.9203200000000007</v>
          </cell>
          <cell r="T122">
            <v>9913.5378800640028</v>
          </cell>
          <cell r="U122">
            <v>4</v>
          </cell>
          <cell r="V122">
            <v>872.6314258022403</v>
          </cell>
          <cell r="W122" t="str">
            <v>25F3</v>
          </cell>
          <cell r="X122">
            <v>350</v>
          </cell>
          <cell r="Y122">
            <v>425</v>
          </cell>
          <cell r="Z122">
            <v>0</v>
          </cell>
          <cell r="AA122">
            <v>0</v>
          </cell>
          <cell r="AB122">
            <v>0</v>
          </cell>
          <cell r="AC122">
            <v>0</v>
          </cell>
          <cell r="AD122">
            <v>0</v>
          </cell>
          <cell r="AE122">
            <v>2</v>
          </cell>
          <cell r="AF122">
            <v>0</v>
          </cell>
        </row>
        <row r="123">
          <cell r="H123">
            <v>0</v>
          </cell>
          <cell r="M123">
            <v>0</v>
          </cell>
          <cell r="N123" t="str">
            <v>67F2</v>
          </cell>
          <cell r="O123">
            <v>250</v>
          </cell>
          <cell r="P123">
            <v>0</v>
          </cell>
          <cell r="Q123">
            <v>4.16</v>
          </cell>
          <cell r="R123">
            <v>2.5</v>
          </cell>
          <cell r="S123">
            <v>32.448</v>
          </cell>
          <cell r="T123">
            <v>110150.42088960001</v>
          </cell>
          <cell r="U123">
            <v>4</v>
          </cell>
          <cell r="V123">
            <v>9695.9047311360009</v>
          </cell>
          <cell r="W123" t="str">
            <v>23F2</v>
          </cell>
          <cell r="X123">
            <v>90</v>
          </cell>
          <cell r="Y123">
            <v>340</v>
          </cell>
          <cell r="Z123">
            <v>0</v>
          </cell>
          <cell r="AA123">
            <v>0</v>
          </cell>
          <cell r="AB123">
            <v>0</v>
          </cell>
          <cell r="AC123">
            <v>1</v>
          </cell>
          <cell r="AD123">
            <v>1</v>
          </cell>
          <cell r="AE123">
            <v>383</v>
          </cell>
          <cell r="AF123">
            <v>0</v>
          </cell>
        </row>
        <row r="124">
          <cell r="H124">
            <v>0</v>
          </cell>
          <cell r="M124">
            <v>0</v>
          </cell>
          <cell r="N124" t="str">
            <v>67F3</v>
          </cell>
          <cell r="O124">
            <v>250</v>
          </cell>
          <cell r="P124">
            <v>0</v>
          </cell>
          <cell r="Q124">
            <v>4.16</v>
          </cell>
          <cell r="R124">
            <v>2.5</v>
          </cell>
          <cell r="S124">
            <v>32.448</v>
          </cell>
          <cell r="T124">
            <v>110150.42088960001</v>
          </cell>
          <cell r="U124">
            <v>4</v>
          </cell>
          <cell r="V124">
            <v>9695.9047311360009</v>
          </cell>
          <cell r="W124" t="str">
            <v>5F3</v>
          </cell>
          <cell r="X124">
            <v>260</v>
          </cell>
          <cell r="Y124">
            <v>510</v>
          </cell>
          <cell r="Z124">
            <v>1</v>
          </cell>
          <cell r="AA124">
            <v>1.33</v>
          </cell>
          <cell r="AB124">
            <v>1.1200000000000001</v>
          </cell>
          <cell r="AC124">
            <v>1</v>
          </cell>
          <cell r="AD124">
            <v>2.12</v>
          </cell>
          <cell r="AE124">
            <v>351</v>
          </cell>
          <cell r="AF124">
            <v>28009.800000000003</v>
          </cell>
        </row>
        <row r="125">
          <cell r="H125">
            <v>0</v>
          </cell>
          <cell r="M125">
            <v>0</v>
          </cell>
          <cell r="N125" t="str">
            <v>67F4</v>
          </cell>
          <cell r="O125">
            <v>310</v>
          </cell>
          <cell r="P125">
            <v>1</v>
          </cell>
          <cell r="Q125">
            <v>4.16</v>
          </cell>
          <cell r="R125">
            <v>2.5</v>
          </cell>
          <cell r="S125">
            <v>49.892044799999994</v>
          </cell>
          <cell r="T125">
            <v>169367.28715984896</v>
          </cell>
          <cell r="U125">
            <v>4</v>
          </cell>
          <cell r="V125">
            <v>14908.423114594712</v>
          </cell>
          <cell r="W125" t="str">
            <v>23F1</v>
          </cell>
          <cell r="X125">
            <v>390</v>
          </cell>
          <cell r="Y125">
            <v>700</v>
          </cell>
          <cell r="Z125">
            <v>1</v>
          </cell>
          <cell r="AA125">
            <v>0.36</v>
          </cell>
          <cell r="AB125">
            <v>0.21</v>
          </cell>
          <cell r="AC125">
            <v>2</v>
          </cell>
          <cell r="AD125">
            <v>2.21</v>
          </cell>
          <cell r="AE125">
            <v>295</v>
          </cell>
          <cell r="AF125">
            <v>6372</v>
          </cell>
        </row>
        <row r="126">
          <cell r="H126">
            <v>0</v>
          </cell>
          <cell r="I126">
            <v>0.98000000000000009</v>
          </cell>
          <cell r="J126">
            <v>32</v>
          </cell>
          <cell r="K126">
            <v>30.732800000000005</v>
          </cell>
          <cell r="L126">
            <v>104327.87398656002</v>
          </cell>
          <cell r="M126">
            <v>9183.3795895296025</v>
          </cell>
          <cell r="N126" t="str">
            <v>79F1</v>
          </cell>
          <cell r="O126">
            <v>320</v>
          </cell>
          <cell r="P126">
            <v>1</v>
          </cell>
          <cell r="Q126">
            <v>4.16</v>
          </cell>
          <cell r="R126">
            <v>1.5</v>
          </cell>
          <cell r="S126">
            <v>31.897681920000011</v>
          </cell>
          <cell r="T126">
            <v>108282.26975131243</v>
          </cell>
          <cell r="U126">
            <v>4</v>
          </cell>
          <cell r="V126">
            <v>9531.4621868959366</v>
          </cell>
          <cell r="W126" t="str">
            <v>65F1</v>
          </cell>
          <cell r="X126">
            <v>0</v>
          </cell>
          <cell r="Y126">
            <v>320</v>
          </cell>
          <cell r="Z126">
            <v>0</v>
          </cell>
          <cell r="AA126">
            <v>0.18</v>
          </cell>
          <cell r="AB126">
            <v>0.12</v>
          </cell>
          <cell r="AC126">
            <v>2</v>
          </cell>
          <cell r="AD126">
            <v>2.12</v>
          </cell>
          <cell r="AE126">
            <v>410</v>
          </cell>
          <cell r="AF126">
            <v>4428</v>
          </cell>
        </row>
        <row r="127">
          <cell r="H127">
            <v>0</v>
          </cell>
          <cell r="M127">
            <v>0</v>
          </cell>
          <cell r="N127" t="str">
            <v>79F2</v>
          </cell>
          <cell r="O127">
            <v>250</v>
          </cell>
          <cell r="P127">
            <v>0</v>
          </cell>
          <cell r="Q127">
            <v>4.16</v>
          </cell>
          <cell r="R127">
            <v>1.5</v>
          </cell>
          <cell r="S127">
            <v>19.468800000000002</v>
          </cell>
          <cell r="T127">
            <v>66090.252533760009</v>
          </cell>
          <cell r="U127">
            <v>4</v>
          </cell>
          <cell r="V127">
            <v>5817.5428386816011</v>
          </cell>
          <cell r="W127" t="str">
            <v>5F1</v>
          </cell>
          <cell r="X127">
            <v>80</v>
          </cell>
          <cell r="Y127">
            <v>330</v>
          </cell>
          <cell r="Z127">
            <v>0</v>
          </cell>
          <cell r="AA127">
            <v>0.22</v>
          </cell>
          <cell r="AB127">
            <v>0.05</v>
          </cell>
          <cell r="AC127">
            <v>2</v>
          </cell>
          <cell r="AD127">
            <v>2.0499999999999998</v>
          </cell>
          <cell r="AE127">
            <v>439</v>
          </cell>
          <cell r="AF127">
            <v>5794.8</v>
          </cell>
        </row>
        <row r="128">
          <cell r="H128">
            <v>0</v>
          </cell>
          <cell r="M128">
            <v>0</v>
          </cell>
          <cell r="N128" t="str">
            <v>79F3</v>
          </cell>
          <cell r="O128">
            <v>190</v>
          </cell>
          <cell r="P128">
            <v>0</v>
          </cell>
          <cell r="Q128">
            <v>4.16</v>
          </cell>
          <cell r="R128">
            <v>1.5</v>
          </cell>
          <cell r="S128">
            <v>11.245178879999999</v>
          </cell>
          <cell r="T128">
            <v>38173.729863499779</v>
          </cell>
          <cell r="U128">
            <v>4</v>
          </cell>
          <cell r="V128">
            <v>3360.2127436224923</v>
          </cell>
          <cell r="W128" t="str">
            <v>26F3</v>
          </cell>
          <cell r="X128">
            <v>220</v>
          </cell>
          <cell r="Y128">
            <v>410</v>
          </cell>
          <cell r="Z128">
            <v>0</v>
          </cell>
          <cell r="AA128">
            <v>0</v>
          </cell>
          <cell r="AB128">
            <v>0</v>
          </cell>
          <cell r="AC128">
            <v>0</v>
          </cell>
          <cell r="AD128">
            <v>0</v>
          </cell>
          <cell r="AE128">
            <v>432</v>
          </cell>
          <cell r="AF128">
            <v>0</v>
          </cell>
        </row>
        <row r="129">
          <cell r="H129">
            <v>2</v>
          </cell>
          <cell r="J129">
            <v>32</v>
          </cell>
          <cell r="K129">
            <v>292.85759999999999</v>
          </cell>
          <cell r="L129">
            <v>994156.43185151997</v>
          </cell>
          <cell r="M129">
            <v>87509.84311480321</v>
          </cell>
          <cell r="N129">
            <v>43</v>
          </cell>
          <cell r="O129">
            <v>9188</v>
          </cell>
          <cell r="P129">
            <v>15</v>
          </cell>
          <cell r="R129">
            <v>1.6674418604651164</v>
          </cell>
          <cell r="S129">
            <v>830.30808207359985</v>
          </cell>
          <cell r="T129">
            <v>2818626.2545748157</v>
          </cell>
          <cell r="U129">
            <v>4</v>
          </cell>
          <cell r="V129">
            <v>248107.37368336652</v>
          </cell>
          <cell r="X129">
            <v>9545</v>
          </cell>
          <cell r="Y129">
            <v>18733</v>
          </cell>
          <cell r="Z129">
            <v>17</v>
          </cell>
          <cell r="AA129">
            <v>0.20778017427314294</v>
          </cell>
          <cell r="AB129">
            <v>0.14477353118799069</v>
          </cell>
          <cell r="AD129">
            <v>0.73945906306617204</v>
          </cell>
          <cell r="AE129">
            <v>11591</v>
          </cell>
          <cell r="AF129">
            <v>144502.79999999999</v>
          </cell>
        </row>
        <row r="130">
          <cell r="H130">
            <v>0</v>
          </cell>
          <cell r="I130">
            <v>0</v>
          </cell>
          <cell r="J130">
            <v>32</v>
          </cell>
          <cell r="K130">
            <v>0</v>
          </cell>
          <cell r="L130">
            <v>0</v>
          </cell>
          <cell r="M130">
            <v>0</v>
          </cell>
          <cell r="N130" t="str">
            <v>44F1</v>
          </cell>
          <cell r="O130">
            <v>0</v>
          </cell>
          <cell r="P130">
            <v>0</v>
          </cell>
          <cell r="Q130">
            <v>4.16</v>
          </cell>
          <cell r="R130">
            <v>2</v>
          </cell>
          <cell r="S130">
            <v>0</v>
          </cell>
          <cell r="T130">
            <v>0</v>
          </cell>
          <cell r="U130">
            <v>4</v>
          </cell>
          <cell r="V130">
            <v>0</v>
          </cell>
          <cell r="W130" t="str">
            <v>44F2</v>
          </cell>
          <cell r="Y130">
            <v>0</v>
          </cell>
          <cell r="Z130">
            <v>0</v>
          </cell>
          <cell r="AA130">
            <v>0</v>
          </cell>
          <cell r="AB130">
            <v>0</v>
          </cell>
          <cell r="AC130">
            <v>0</v>
          </cell>
          <cell r="AD130">
            <v>0</v>
          </cell>
          <cell r="AE130">
            <v>0</v>
          </cell>
          <cell r="AF130">
            <v>0</v>
          </cell>
        </row>
        <row r="131">
          <cell r="H131">
            <v>0</v>
          </cell>
          <cell r="M131">
            <v>0</v>
          </cell>
          <cell r="N131" t="str">
            <v>44F2</v>
          </cell>
          <cell r="O131">
            <v>0</v>
          </cell>
          <cell r="P131">
            <v>0</v>
          </cell>
          <cell r="Q131">
            <v>4.16</v>
          </cell>
          <cell r="R131">
            <v>2</v>
          </cell>
          <cell r="S131">
            <v>0</v>
          </cell>
          <cell r="T131">
            <v>0</v>
          </cell>
          <cell r="U131">
            <v>4</v>
          </cell>
          <cell r="V131">
            <v>0</v>
          </cell>
          <cell r="W131" t="str">
            <v>44F1</v>
          </cell>
          <cell r="Y131">
            <v>0</v>
          </cell>
          <cell r="Z131">
            <v>0</v>
          </cell>
          <cell r="AA131">
            <v>0</v>
          </cell>
          <cell r="AB131">
            <v>0</v>
          </cell>
          <cell r="AC131">
            <v>0</v>
          </cell>
          <cell r="AD131">
            <v>0</v>
          </cell>
          <cell r="AE131">
            <v>0</v>
          </cell>
          <cell r="AF131">
            <v>0</v>
          </cell>
        </row>
        <row r="132">
          <cell r="H132">
            <v>0</v>
          </cell>
          <cell r="I132">
            <v>0.16</v>
          </cell>
          <cell r="J132">
            <v>32</v>
          </cell>
          <cell r="K132">
            <v>0.81920000000000004</v>
          </cell>
          <cell r="L132">
            <v>2780.9179238400002</v>
          </cell>
          <cell r="M132">
            <v>244.78812733440003</v>
          </cell>
          <cell r="N132" t="str">
            <v>80F1</v>
          </cell>
          <cell r="O132">
            <v>0</v>
          </cell>
          <cell r="P132">
            <v>0</v>
          </cell>
          <cell r="Q132">
            <v>4.16</v>
          </cell>
          <cell r="R132">
            <v>2</v>
          </cell>
          <cell r="S132">
            <v>0</v>
          </cell>
          <cell r="T132">
            <v>0</v>
          </cell>
          <cell r="U132">
            <v>4</v>
          </cell>
          <cell r="V132">
            <v>0</v>
          </cell>
          <cell r="W132" t="str">
            <v>81F1</v>
          </cell>
          <cell r="X132">
            <v>280</v>
          </cell>
          <cell r="Y132">
            <v>280</v>
          </cell>
          <cell r="Z132">
            <v>0</v>
          </cell>
          <cell r="AA132">
            <v>0</v>
          </cell>
          <cell r="AB132">
            <v>0</v>
          </cell>
          <cell r="AC132">
            <v>0</v>
          </cell>
          <cell r="AD132">
            <v>0</v>
          </cell>
          <cell r="AE132">
            <v>0</v>
          </cell>
          <cell r="AF132">
            <v>0</v>
          </cell>
        </row>
        <row r="133">
          <cell r="H133">
            <v>0</v>
          </cell>
          <cell r="M133">
            <v>0</v>
          </cell>
          <cell r="N133" t="str">
            <v>80F2</v>
          </cell>
          <cell r="O133">
            <v>200</v>
          </cell>
          <cell r="P133">
            <v>0</v>
          </cell>
          <cell r="Q133">
            <v>4.16</v>
          </cell>
          <cell r="R133">
            <v>2</v>
          </cell>
          <cell r="S133">
            <v>16.613376000000002</v>
          </cell>
          <cell r="T133">
            <v>56397.015495475214</v>
          </cell>
          <cell r="U133">
            <v>4</v>
          </cell>
          <cell r="V133">
            <v>4964.303222341633</v>
          </cell>
          <cell r="W133" t="str">
            <v>81F1</v>
          </cell>
          <cell r="X133">
            <v>280</v>
          </cell>
          <cell r="Y133">
            <v>480</v>
          </cell>
          <cell r="Z133">
            <v>0</v>
          </cell>
          <cell r="AA133">
            <v>2.5499999999999998</v>
          </cell>
          <cell r="AB133">
            <v>0.4</v>
          </cell>
          <cell r="AC133">
            <v>0</v>
          </cell>
          <cell r="AD133">
            <v>0.4</v>
          </cell>
          <cell r="AE133">
            <v>50</v>
          </cell>
          <cell r="AF133">
            <v>7649.9999999999991</v>
          </cell>
        </row>
        <row r="134">
          <cell r="H134">
            <v>0</v>
          </cell>
          <cell r="M134">
            <v>0</v>
          </cell>
          <cell r="N134" t="str">
            <v>80F3</v>
          </cell>
          <cell r="O134">
            <v>120</v>
          </cell>
          <cell r="P134">
            <v>0</v>
          </cell>
          <cell r="Q134">
            <v>4.16</v>
          </cell>
          <cell r="R134">
            <v>2</v>
          </cell>
          <cell r="S134">
            <v>5.9808153600000002</v>
          </cell>
          <cell r="T134">
            <v>20302.925578371076</v>
          </cell>
          <cell r="U134">
            <v>4</v>
          </cell>
          <cell r="V134">
            <v>1787.1491600429879</v>
          </cell>
          <cell r="W134" t="str">
            <v>81F3</v>
          </cell>
          <cell r="X134">
            <v>400</v>
          </cell>
          <cell r="Y134">
            <v>520</v>
          </cell>
          <cell r="Z134">
            <v>1</v>
          </cell>
          <cell r="AA134">
            <v>2.42</v>
          </cell>
          <cell r="AB134">
            <v>0.33</v>
          </cell>
          <cell r="AC134">
            <v>0</v>
          </cell>
          <cell r="AD134">
            <v>0.33</v>
          </cell>
          <cell r="AE134">
            <v>52</v>
          </cell>
          <cell r="AF134">
            <v>7550.4000000000005</v>
          </cell>
        </row>
        <row r="135">
          <cell r="H135">
            <v>0</v>
          </cell>
          <cell r="I135">
            <v>0.33999999999999997</v>
          </cell>
          <cell r="J135">
            <v>32</v>
          </cell>
          <cell r="K135">
            <v>3.6991999999999994</v>
          </cell>
          <cell r="L135">
            <v>12557.582499839998</v>
          </cell>
          <cell r="M135">
            <v>1105.3713874943999</v>
          </cell>
          <cell r="N135" t="str">
            <v>81F1</v>
          </cell>
          <cell r="O135">
            <v>280</v>
          </cell>
          <cell r="P135">
            <v>1</v>
          </cell>
          <cell r="Q135">
            <v>4.16</v>
          </cell>
          <cell r="R135">
            <v>2</v>
          </cell>
          <cell r="S135">
            <v>32.562216960000001</v>
          </cell>
          <cell r="T135">
            <v>110538.1503711314</v>
          </cell>
          <cell r="U135">
            <v>4</v>
          </cell>
          <cell r="V135">
            <v>9730.0343157896004</v>
          </cell>
          <cell r="W135" t="str">
            <v>80F2</v>
          </cell>
          <cell r="X135">
            <v>200</v>
          </cell>
          <cell r="Y135">
            <v>480</v>
          </cell>
          <cell r="Z135">
            <v>0</v>
          </cell>
          <cell r="AA135">
            <v>0.03</v>
          </cell>
          <cell r="AB135">
            <v>0.03</v>
          </cell>
          <cell r="AC135">
            <v>0</v>
          </cell>
          <cell r="AD135">
            <v>0.03</v>
          </cell>
          <cell r="AE135">
            <v>444</v>
          </cell>
          <cell r="AF135">
            <v>799.2</v>
          </cell>
        </row>
        <row r="136">
          <cell r="H136">
            <v>0</v>
          </cell>
          <cell r="M136">
            <v>0</v>
          </cell>
          <cell r="N136" t="str">
            <v>81F2</v>
          </cell>
          <cell r="O136">
            <v>0</v>
          </cell>
          <cell r="P136">
            <v>0</v>
          </cell>
          <cell r="Q136">
            <v>4.16</v>
          </cell>
          <cell r="R136">
            <v>2</v>
          </cell>
          <cell r="S136">
            <v>0</v>
          </cell>
          <cell r="T136">
            <v>0</v>
          </cell>
          <cell r="U136">
            <v>4</v>
          </cell>
          <cell r="V136">
            <v>0</v>
          </cell>
          <cell r="W136" t="str">
            <v>81F3</v>
          </cell>
          <cell r="X136">
            <v>200</v>
          </cell>
          <cell r="Y136">
            <v>200</v>
          </cell>
          <cell r="Z136">
            <v>0</v>
          </cell>
          <cell r="AA136">
            <v>0</v>
          </cell>
          <cell r="AB136">
            <v>0</v>
          </cell>
          <cell r="AC136">
            <v>0</v>
          </cell>
          <cell r="AD136">
            <v>0</v>
          </cell>
          <cell r="AE136">
            <v>0</v>
          </cell>
          <cell r="AF136">
            <v>0</v>
          </cell>
        </row>
        <row r="137">
          <cell r="H137">
            <v>0</v>
          </cell>
          <cell r="M137">
            <v>0</v>
          </cell>
          <cell r="N137" t="str">
            <v>81F3</v>
          </cell>
          <cell r="O137">
            <v>200</v>
          </cell>
          <cell r="P137">
            <v>0</v>
          </cell>
          <cell r="Q137">
            <v>4.16</v>
          </cell>
          <cell r="R137">
            <v>2</v>
          </cell>
          <cell r="S137">
            <v>16.613376000000002</v>
          </cell>
          <cell r="T137">
            <v>56397.015495475214</v>
          </cell>
          <cell r="U137">
            <v>4</v>
          </cell>
          <cell r="V137">
            <v>4964.303222341633</v>
          </cell>
          <cell r="W137" t="str">
            <v>80F3</v>
          </cell>
          <cell r="X137">
            <v>120</v>
          </cell>
          <cell r="Y137">
            <v>320</v>
          </cell>
          <cell r="Z137">
            <v>0</v>
          </cell>
          <cell r="AA137">
            <v>0</v>
          </cell>
          <cell r="AB137">
            <v>0</v>
          </cell>
          <cell r="AC137">
            <v>0</v>
          </cell>
          <cell r="AD137">
            <v>0</v>
          </cell>
          <cell r="AE137">
            <v>147</v>
          </cell>
          <cell r="AF137">
            <v>0</v>
          </cell>
        </row>
        <row r="138">
          <cell r="H138">
            <v>0</v>
          </cell>
          <cell r="J138">
            <v>32</v>
          </cell>
          <cell r="K138">
            <v>4.5183999999999997</v>
          </cell>
          <cell r="L138">
            <v>15338.500423679998</v>
          </cell>
          <cell r="M138">
            <v>1350.1595148288</v>
          </cell>
          <cell r="N138">
            <v>8</v>
          </cell>
          <cell r="O138">
            <v>800</v>
          </cell>
          <cell r="P138">
            <v>1</v>
          </cell>
          <cell r="R138">
            <v>2</v>
          </cell>
          <cell r="S138">
            <v>71.769784320000014</v>
          </cell>
          <cell r="T138">
            <v>243635.10694045288</v>
          </cell>
          <cell r="U138">
            <v>4</v>
          </cell>
          <cell r="V138">
            <v>21445.789920515857</v>
          </cell>
          <cell r="X138">
            <v>1480</v>
          </cell>
          <cell r="Y138">
            <v>2280</v>
          </cell>
          <cell r="Z138">
            <v>1</v>
          </cell>
          <cell r="AA138">
            <v>0.38479076479076479</v>
          </cell>
          <cell r="AB138">
            <v>7.2842712842712834E-2</v>
          </cell>
          <cell r="AD138">
            <v>7.2842712842712834E-2</v>
          </cell>
          <cell r="AE138">
            <v>693</v>
          </cell>
          <cell r="AF138">
            <v>15999.6</v>
          </cell>
        </row>
        <row r="139">
          <cell r="H139">
            <v>0</v>
          </cell>
          <cell r="I139">
            <v>0.26</v>
          </cell>
          <cell r="J139">
            <v>67</v>
          </cell>
          <cell r="K139">
            <v>4.5292000000000003</v>
          </cell>
          <cell r="L139">
            <v>15375.162915840001</v>
          </cell>
          <cell r="M139">
            <v>1353.3867020544003</v>
          </cell>
          <cell r="N139" t="str">
            <v>10F1</v>
          </cell>
          <cell r="O139">
            <v>0</v>
          </cell>
          <cell r="P139">
            <v>0</v>
          </cell>
          <cell r="Q139">
            <v>13.8</v>
          </cell>
          <cell r="R139">
            <v>3.4</v>
          </cell>
          <cell r="S139">
            <v>0</v>
          </cell>
          <cell r="T139">
            <v>0</v>
          </cell>
          <cell r="U139">
            <v>0.2</v>
          </cell>
          <cell r="V139">
            <v>0</v>
          </cell>
          <cell r="W139" t="str">
            <v>68F4</v>
          </cell>
          <cell r="X139">
            <v>150</v>
          </cell>
          <cell r="Y139">
            <v>150</v>
          </cell>
          <cell r="Z139">
            <v>0</v>
          </cell>
          <cell r="AA139">
            <v>0</v>
          </cell>
          <cell r="AB139">
            <v>0</v>
          </cell>
          <cell r="AC139">
            <v>0</v>
          </cell>
          <cell r="AD139">
            <v>0</v>
          </cell>
          <cell r="AE139">
            <v>0</v>
          </cell>
          <cell r="AF139">
            <v>0</v>
          </cell>
        </row>
        <row r="140">
          <cell r="H140">
            <v>0</v>
          </cell>
          <cell r="M140">
            <v>0</v>
          </cell>
          <cell r="N140" t="str">
            <v>10F2</v>
          </cell>
          <cell r="O140">
            <v>300</v>
          </cell>
          <cell r="P140">
            <v>1</v>
          </cell>
          <cell r="Q140">
            <v>13.8</v>
          </cell>
          <cell r="R140">
            <v>3.4</v>
          </cell>
          <cell r="S140">
            <v>34.964784000000002</v>
          </cell>
          <cell r="T140">
            <v>118694.08511815683</v>
          </cell>
          <cell r="U140">
            <v>0.2</v>
          </cell>
          <cell r="V140">
            <v>10447.95409913549</v>
          </cell>
          <cell r="W140" t="str">
            <v>61F4</v>
          </cell>
          <cell r="X140">
            <v>190</v>
          </cell>
          <cell r="Y140">
            <v>490</v>
          </cell>
          <cell r="Z140">
            <v>0</v>
          </cell>
          <cell r="AA140">
            <v>0.41</v>
          </cell>
          <cell r="AB140">
            <v>1.1100000000000001</v>
          </cell>
          <cell r="AC140">
            <v>0</v>
          </cell>
          <cell r="AD140">
            <v>1.1100000000000001</v>
          </cell>
          <cell r="AE140">
            <v>9</v>
          </cell>
          <cell r="AF140">
            <v>221.4</v>
          </cell>
        </row>
        <row r="141">
          <cell r="H141">
            <v>0</v>
          </cell>
          <cell r="I141">
            <v>0.86</v>
          </cell>
          <cell r="J141">
            <v>67</v>
          </cell>
          <cell r="K141">
            <v>49.553199999999997</v>
          </cell>
          <cell r="L141">
            <v>168217.01912064</v>
          </cell>
          <cell r="M141">
            <v>14807.1716692224</v>
          </cell>
          <cell r="N141" t="str">
            <v>10F4</v>
          </cell>
          <cell r="O141">
            <v>310</v>
          </cell>
          <cell r="P141">
            <v>1</v>
          </cell>
          <cell r="Q141">
            <v>13.8</v>
          </cell>
          <cell r="R141">
            <v>3.4</v>
          </cell>
          <cell r="S141">
            <v>37.334619360000005</v>
          </cell>
          <cell r="T141">
            <v>126738.9064428319</v>
          </cell>
          <cell r="U141">
            <v>0.2</v>
          </cell>
          <cell r="V141">
            <v>11156.093210299117</v>
          </cell>
          <cell r="W141" t="str">
            <v>39F4</v>
          </cell>
          <cell r="X141">
            <v>340</v>
          </cell>
          <cell r="Y141">
            <v>650</v>
          </cell>
          <cell r="Z141">
            <v>1</v>
          </cell>
          <cell r="AA141">
            <v>0</v>
          </cell>
          <cell r="AB141">
            <v>0</v>
          </cell>
          <cell r="AC141">
            <v>0</v>
          </cell>
          <cell r="AD141">
            <v>0</v>
          </cell>
          <cell r="AE141">
            <v>354</v>
          </cell>
          <cell r="AF141">
            <v>0</v>
          </cell>
        </row>
        <row r="142">
          <cell r="H142">
            <v>0</v>
          </cell>
          <cell r="M142">
            <v>0</v>
          </cell>
          <cell r="N142" t="str">
            <v>10F5</v>
          </cell>
          <cell r="O142">
            <v>50</v>
          </cell>
          <cell r="P142">
            <v>0</v>
          </cell>
          <cell r="Q142">
            <v>13.8</v>
          </cell>
          <cell r="R142">
            <v>3.4</v>
          </cell>
          <cell r="S142">
            <v>0.971244</v>
          </cell>
          <cell r="T142">
            <v>3297.0579199488002</v>
          </cell>
          <cell r="U142">
            <v>0.2</v>
          </cell>
          <cell r="V142">
            <v>290.22094719820802</v>
          </cell>
          <cell r="W142" t="str">
            <v>68F1</v>
          </cell>
          <cell r="X142">
            <v>360</v>
          </cell>
          <cell r="Y142">
            <v>410</v>
          </cell>
          <cell r="Z142">
            <v>0</v>
          </cell>
          <cell r="AA142">
            <v>0</v>
          </cell>
          <cell r="AB142">
            <v>0</v>
          </cell>
          <cell r="AC142">
            <v>0</v>
          </cell>
          <cell r="AD142">
            <v>0</v>
          </cell>
          <cell r="AE142">
            <v>0</v>
          </cell>
          <cell r="AF142">
            <v>0</v>
          </cell>
        </row>
        <row r="143">
          <cell r="H143">
            <v>0</v>
          </cell>
          <cell r="I143">
            <v>0.69000000000000006</v>
          </cell>
          <cell r="J143">
            <v>67</v>
          </cell>
          <cell r="K143">
            <v>31.898700000000005</v>
          </cell>
          <cell r="L143">
            <v>108285.72580224002</v>
          </cell>
          <cell r="M143">
            <v>9531.7664030784017</v>
          </cell>
          <cell r="N143" t="str">
            <v>15F1</v>
          </cell>
          <cell r="O143">
            <v>340</v>
          </cell>
          <cell r="P143">
            <v>1</v>
          </cell>
          <cell r="Q143">
            <v>13.8</v>
          </cell>
          <cell r="R143">
            <v>3.4</v>
          </cell>
          <cell r="S143">
            <v>44.910322559999997</v>
          </cell>
          <cell r="T143">
            <v>152455.95821843253</v>
          </cell>
          <cell r="U143">
            <v>0.2</v>
          </cell>
          <cell r="V143">
            <v>13419.816598445137</v>
          </cell>
          <cell r="W143" t="str">
            <v>15F4</v>
          </cell>
          <cell r="X143">
            <v>100</v>
          </cell>
          <cell r="Y143">
            <v>440</v>
          </cell>
          <cell r="Z143">
            <v>0</v>
          </cell>
          <cell r="AA143">
            <v>0.46</v>
          </cell>
          <cell r="AB143">
            <v>0.16</v>
          </cell>
          <cell r="AC143">
            <v>3</v>
          </cell>
          <cell r="AD143">
            <v>3.16</v>
          </cell>
          <cell r="AE143">
            <v>200</v>
          </cell>
          <cell r="AF143">
            <v>5520</v>
          </cell>
        </row>
        <row r="144">
          <cell r="H144">
            <v>0</v>
          </cell>
          <cell r="M144">
            <v>0</v>
          </cell>
          <cell r="N144" t="str">
            <v>15F2</v>
          </cell>
          <cell r="O144">
            <v>170</v>
          </cell>
          <cell r="P144">
            <v>0</v>
          </cell>
          <cell r="Q144">
            <v>13.8</v>
          </cell>
          <cell r="R144">
            <v>3.4</v>
          </cell>
          <cell r="S144">
            <v>11.227580639999999</v>
          </cell>
          <cell r="T144">
            <v>38113.989554608132</v>
          </cell>
          <cell r="U144">
            <v>0.2</v>
          </cell>
          <cell r="V144">
            <v>3354.9541496112843</v>
          </cell>
          <cell r="W144" t="str">
            <v>19F1</v>
          </cell>
          <cell r="X144">
            <v>210</v>
          </cell>
          <cell r="Y144">
            <v>380</v>
          </cell>
          <cell r="Z144">
            <v>0</v>
          </cell>
          <cell r="AA144">
            <v>0.02</v>
          </cell>
          <cell r="AB144">
            <v>0.01</v>
          </cell>
          <cell r="AC144">
            <v>0</v>
          </cell>
          <cell r="AD144">
            <v>0.01</v>
          </cell>
          <cell r="AE144">
            <v>79</v>
          </cell>
          <cell r="AF144">
            <v>94.800000000000011</v>
          </cell>
        </row>
        <row r="145">
          <cell r="H145">
            <v>0</v>
          </cell>
          <cell r="I145">
            <v>0.65</v>
          </cell>
          <cell r="J145">
            <v>67</v>
          </cell>
          <cell r="K145">
            <v>28.307500000000005</v>
          </cell>
          <cell r="L145">
            <v>96094.768224000029</v>
          </cell>
          <cell r="M145">
            <v>8458.6668878400014</v>
          </cell>
          <cell r="N145" t="str">
            <v>15F4</v>
          </cell>
          <cell r="O145">
            <v>100</v>
          </cell>
          <cell r="P145">
            <v>0</v>
          </cell>
          <cell r="Q145">
            <v>13.8</v>
          </cell>
          <cell r="R145">
            <v>3.4</v>
          </cell>
          <cell r="S145">
            <v>3.884976</v>
          </cell>
          <cell r="T145">
            <v>13188.231679795201</v>
          </cell>
          <cell r="U145">
            <v>0.2</v>
          </cell>
          <cell r="V145">
            <v>1160.8837887928321</v>
          </cell>
          <cell r="W145" t="str">
            <v>15F1</v>
          </cell>
          <cell r="X145">
            <v>340</v>
          </cell>
          <cell r="Y145">
            <v>440</v>
          </cell>
          <cell r="Z145">
            <v>0</v>
          </cell>
          <cell r="AA145">
            <v>0</v>
          </cell>
          <cell r="AB145">
            <v>0</v>
          </cell>
          <cell r="AC145">
            <v>0</v>
          </cell>
          <cell r="AD145">
            <v>0</v>
          </cell>
          <cell r="AE145">
            <v>89</v>
          </cell>
          <cell r="AF145">
            <v>0</v>
          </cell>
        </row>
        <row r="146">
          <cell r="H146">
            <v>0</v>
          </cell>
          <cell r="M146">
            <v>0</v>
          </cell>
          <cell r="N146" t="str">
            <v>15F5</v>
          </cell>
          <cell r="O146">
            <v>175</v>
          </cell>
          <cell r="P146">
            <v>0</v>
          </cell>
          <cell r="Q146">
            <v>13.8</v>
          </cell>
          <cell r="R146">
            <v>3.4</v>
          </cell>
          <cell r="S146">
            <v>11.897739000000001</v>
          </cell>
          <cell r="T146">
            <v>40388.959519372809</v>
          </cell>
          <cell r="U146">
            <v>0.2</v>
          </cell>
          <cell r="V146">
            <v>3555.2066031780487</v>
          </cell>
          <cell r="W146" t="str">
            <v>45F4</v>
          </cell>
          <cell r="X146">
            <v>250</v>
          </cell>
          <cell r="Y146">
            <v>425</v>
          </cell>
          <cell r="Z146">
            <v>0</v>
          </cell>
          <cell r="AA146">
            <v>0</v>
          </cell>
          <cell r="AB146">
            <v>0</v>
          </cell>
          <cell r="AC146">
            <v>0</v>
          </cell>
          <cell r="AD146">
            <v>0</v>
          </cell>
          <cell r="AE146">
            <v>315</v>
          </cell>
          <cell r="AF146">
            <v>0</v>
          </cell>
        </row>
        <row r="147">
          <cell r="H147">
            <v>1</v>
          </cell>
          <cell r="I147">
            <v>1.0249999999999999</v>
          </cell>
          <cell r="J147">
            <v>67</v>
          </cell>
          <cell r="K147">
            <v>70.391874999999999</v>
          </cell>
          <cell r="L147">
            <v>238957.552344</v>
          </cell>
          <cell r="M147">
            <v>21034.051832040001</v>
          </cell>
          <cell r="N147" t="str">
            <v>17F1</v>
          </cell>
          <cell r="O147">
            <v>270</v>
          </cell>
          <cell r="P147">
            <v>1</v>
          </cell>
          <cell r="Q147">
            <v>13.8</v>
          </cell>
          <cell r="R147">
            <v>4</v>
          </cell>
          <cell r="S147">
            <v>33.319382400000002</v>
          </cell>
          <cell r="T147">
            <v>113108.48111259651</v>
          </cell>
          <cell r="U147">
            <v>0.2</v>
          </cell>
          <cell r="V147">
            <v>9956.285670940877</v>
          </cell>
          <cell r="W147" t="str">
            <v>27F2</v>
          </cell>
          <cell r="X147">
            <v>140</v>
          </cell>
          <cell r="Y147">
            <v>410</v>
          </cell>
          <cell r="Z147">
            <v>0</v>
          </cell>
          <cell r="AA147">
            <v>0</v>
          </cell>
          <cell r="AB147">
            <v>0</v>
          </cell>
          <cell r="AC147">
            <v>3</v>
          </cell>
          <cell r="AD147">
            <v>3</v>
          </cell>
          <cell r="AE147">
            <v>172</v>
          </cell>
          <cell r="AF147">
            <v>0</v>
          </cell>
        </row>
        <row r="148">
          <cell r="H148">
            <v>0</v>
          </cell>
          <cell r="M148">
            <v>0</v>
          </cell>
          <cell r="N148" t="str">
            <v>17F2</v>
          </cell>
          <cell r="O148">
            <v>250</v>
          </cell>
          <cell r="P148">
            <v>0</v>
          </cell>
          <cell r="Q148">
            <v>13.8</v>
          </cell>
          <cell r="R148">
            <v>4</v>
          </cell>
          <cell r="S148">
            <v>28.566000000000003</v>
          </cell>
          <cell r="T148">
            <v>96972.291763200017</v>
          </cell>
          <cell r="U148">
            <v>0.2</v>
          </cell>
          <cell r="V148">
            <v>8535.9102117120019</v>
          </cell>
          <cell r="W148" t="str">
            <v>34F3</v>
          </cell>
          <cell r="X148">
            <v>0</v>
          </cell>
          <cell r="Y148">
            <v>250</v>
          </cell>
          <cell r="Z148">
            <v>0</v>
          </cell>
          <cell r="AA148">
            <v>1.8</v>
          </cell>
          <cell r="AB148">
            <v>3.25</v>
          </cell>
          <cell r="AC148">
            <v>6</v>
          </cell>
          <cell r="AD148">
            <v>9.25</v>
          </cell>
          <cell r="AE148">
            <v>44</v>
          </cell>
          <cell r="AF148">
            <v>4752</v>
          </cell>
        </row>
        <row r="149">
          <cell r="H149">
            <v>0</v>
          </cell>
          <cell r="M149">
            <v>0</v>
          </cell>
          <cell r="N149" t="str">
            <v>17F3</v>
          </cell>
          <cell r="O149">
            <v>130</v>
          </cell>
          <cell r="P149">
            <v>0</v>
          </cell>
          <cell r="Q149">
            <v>13.8</v>
          </cell>
          <cell r="R149">
            <v>4</v>
          </cell>
          <cell r="S149">
            <v>7.724246400000002</v>
          </cell>
          <cell r="T149">
            <v>26221.307692769285</v>
          </cell>
          <cell r="U149">
            <v>0.2</v>
          </cell>
          <cell r="V149">
            <v>2308.1101212469252</v>
          </cell>
          <cell r="W149" t="str">
            <v>27F6</v>
          </cell>
          <cell r="X149">
            <v>310</v>
          </cell>
          <cell r="Y149">
            <v>440</v>
          </cell>
          <cell r="Z149">
            <v>0</v>
          </cell>
          <cell r="AA149">
            <v>0</v>
          </cell>
          <cell r="AB149">
            <v>0</v>
          </cell>
          <cell r="AC149">
            <v>0</v>
          </cell>
          <cell r="AD149">
            <v>0</v>
          </cell>
          <cell r="AE149">
            <v>22</v>
          </cell>
          <cell r="AF149">
            <v>0</v>
          </cell>
        </row>
        <row r="150">
          <cell r="H150">
            <v>0</v>
          </cell>
          <cell r="M150">
            <v>0</v>
          </cell>
          <cell r="N150" t="str">
            <v>17F4</v>
          </cell>
          <cell r="O150">
            <v>460</v>
          </cell>
          <cell r="P150">
            <v>1</v>
          </cell>
          <cell r="Q150">
            <v>13.8</v>
          </cell>
          <cell r="R150">
            <v>4</v>
          </cell>
          <cell r="S150">
            <v>96.713049599999991</v>
          </cell>
          <cell r="T150">
            <v>328309.39099348994</v>
          </cell>
          <cell r="U150">
            <v>0.2</v>
          </cell>
          <cell r="V150">
            <v>28899.177612772146</v>
          </cell>
          <cell r="W150" t="str">
            <v>43F6</v>
          </cell>
          <cell r="X150">
            <v>270</v>
          </cell>
          <cell r="Y150">
            <v>730</v>
          </cell>
          <cell r="Z150">
            <v>1</v>
          </cell>
          <cell r="AA150">
            <v>0.4</v>
          </cell>
          <cell r="AB150">
            <v>0.06</v>
          </cell>
          <cell r="AC150">
            <v>5</v>
          </cell>
          <cell r="AD150">
            <v>5.0599999999999996</v>
          </cell>
          <cell r="AE150">
            <v>36</v>
          </cell>
          <cell r="AF150">
            <v>864</v>
          </cell>
        </row>
        <row r="151">
          <cell r="H151">
            <v>0</v>
          </cell>
          <cell r="I151">
            <v>0.94000000000000006</v>
          </cell>
          <cell r="J151">
            <v>67</v>
          </cell>
          <cell r="K151">
            <v>59.201200000000014</v>
          </cell>
          <cell r="L151">
            <v>200968.84545024007</v>
          </cell>
          <cell r="M151">
            <v>17690.125590758405</v>
          </cell>
          <cell r="N151" t="str">
            <v>19F1</v>
          </cell>
          <cell r="O151">
            <v>120</v>
          </cell>
          <cell r="P151">
            <v>0</v>
          </cell>
          <cell r="Q151">
            <v>13.8</v>
          </cell>
          <cell r="R151">
            <v>3.8</v>
          </cell>
          <cell r="S151">
            <v>6.25252608</v>
          </cell>
          <cell r="T151">
            <v>21225.295221129218</v>
          </cell>
          <cell r="U151">
            <v>0.2</v>
          </cell>
          <cell r="V151">
            <v>1868.3400271395228</v>
          </cell>
          <cell r="W151" t="str">
            <v>19F2</v>
          </cell>
          <cell r="X151">
            <v>350</v>
          </cell>
          <cell r="Y151">
            <v>470</v>
          </cell>
          <cell r="Z151">
            <v>0</v>
          </cell>
          <cell r="AA151">
            <v>0.41</v>
          </cell>
          <cell r="AB151">
            <v>0.11</v>
          </cell>
          <cell r="AC151">
            <v>2</v>
          </cell>
          <cell r="AD151">
            <v>2.11</v>
          </cell>
          <cell r="AE151">
            <v>872</v>
          </cell>
          <cell r="AF151">
            <v>21451.199999999997</v>
          </cell>
        </row>
        <row r="152">
          <cell r="H152">
            <v>0</v>
          </cell>
          <cell r="M152">
            <v>0</v>
          </cell>
          <cell r="N152" t="str">
            <v>19F2</v>
          </cell>
          <cell r="O152">
            <v>350</v>
          </cell>
          <cell r="P152">
            <v>1</v>
          </cell>
          <cell r="Q152">
            <v>13.8</v>
          </cell>
          <cell r="R152">
            <v>3.8</v>
          </cell>
          <cell r="S152">
            <v>53.189892</v>
          </cell>
          <cell r="T152">
            <v>180562.40726307841</v>
          </cell>
          <cell r="U152">
            <v>0.2</v>
          </cell>
          <cell r="V152">
            <v>15893.864814207745</v>
          </cell>
          <cell r="W152" t="str">
            <v>19F5</v>
          </cell>
          <cell r="X152">
            <v>280</v>
          </cell>
          <cell r="Y152">
            <v>630</v>
          </cell>
          <cell r="Z152">
            <v>1</v>
          </cell>
          <cell r="AA152">
            <v>0</v>
          </cell>
          <cell r="AB152">
            <v>0</v>
          </cell>
          <cell r="AC152">
            <v>0</v>
          </cell>
          <cell r="AD152">
            <v>0</v>
          </cell>
          <cell r="AE152">
            <v>706</v>
          </cell>
          <cell r="AF152">
            <v>0</v>
          </cell>
        </row>
        <row r="153">
          <cell r="H153">
            <v>0</v>
          </cell>
          <cell r="I153">
            <v>0.83000000000000007</v>
          </cell>
          <cell r="J153">
            <v>67</v>
          </cell>
          <cell r="K153">
            <v>46.156300000000002</v>
          </cell>
          <cell r="L153">
            <v>156685.64693376003</v>
          </cell>
          <cell r="M153">
            <v>13792.131642681601</v>
          </cell>
          <cell r="N153" t="str">
            <v>19F4</v>
          </cell>
          <cell r="O153">
            <v>360</v>
          </cell>
          <cell r="P153">
            <v>1</v>
          </cell>
          <cell r="Q153">
            <v>13.8</v>
          </cell>
          <cell r="R153">
            <v>3.8</v>
          </cell>
          <cell r="S153">
            <v>56.27273472000001</v>
          </cell>
          <cell r="T153">
            <v>191027.656990163</v>
          </cell>
          <cell r="U153">
            <v>0.2</v>
          </cell>
          <cell r="V153">
            <v>16815.060244255706</v>
          </cell>
          <cell r="W153" t="str">
            <v>69F3</v>
          </cell>
          <cell r="X153">
            <v>250</v>
          </cell>
          <cell r="Y153">
            <v>610</v>
          </cell>
          <cell r="Z153">
            <v>1</v>
          </cell>
          <cell r="AA153">
            <v>1.04</v>
          </cell>
          <cell r="AB153">
            <v>1.46</v>
          </cell>
          <cell r="AC153">
            <v>4</v>
          </cell>
          <cell r="AD153">
            <v>5.46</v>
          </cell>
          <cell r="AE153">
            <v>692</v>
          </cell>
          <cell r="AF153">
            <v>43180.800000000003</v>
          </cell>
        </row>
        <row r="154">
          <cell r="H154">
            <v>0</v>
          </cell>
          <cell r="M154">
            <v>0</v>
          </cell>
          <cell r="N154" t="str">
            <v>19F5</v>
          </cell>
          <cell r="O154">
            <v>280</v>
          </cell>
          <cell r="P154">
            <v>1</v>
          </cell>
          <cell r="Q154">
            <v>13.8</v>
          </cell>
          <cell r="R154">
            <v>3.8</v>
          </cell>
          <cell r="S154">
            <v>34.041530880000003</v>
          </cell>
          <cell r="T154">
            <v>115559.9406483702</v>
          </cell>
          <cell r="U154">
            <v>0.2</v>
          </cell>
          <cell r="V154">
            <v>10172.073481092957</v>
          </cell>
          <cell r="W154" t="str">
            <v>45F4</v>
          </cell>
          <cell r="X154">
            <v>250</v>
          </cell>
          <cell r="Y154">
            <v>530</v>
          </cell>
          <cell r="Z154">
            <v>1</v>
          </cell>
          <cell r="AA154">
            <v>0.01</v>
          </cell>
          <cell r="AB154">
            <v>0.01</v>
          </cell>
          <cell r="AC154">
            <v>0</v>
          </cell>
          <cell r="AD154">
            <v>0.01</v>
          </cell>
          <cell r="AE154">
            <v>480</v>
          </cell>
          <cell r="AF154">
            <v>288</v>
          </cell>
        </row>
        <row r="155">
          <cell r="H155">
            <v>0</v>
          </cell>
          <cell r="I155">
            <v>0.56500000000000006</v>
          </cell>
          <cell r="J155">
            <v>67</v>
          </cell>
          <cell r="K155">
            <v>21.388075000000008</v>
          </cell>
          <cell r="L155">
            <v>72605.567778240031</v>
          </cell>
          <cell r="M155">
            <v>6391.0483722384033</v>
          </cell>
          <cell r="N155" t="str">
            <v>27F1</v>
          </cell>
          <cell r="O155">
            <v>270</v>
          </cell>
          <cell r="P155">
            <v>1</v>
          </cell>
          <cell r="Q155">
            <v>13.8</v>
          </cell>
          <cell r="R155">
            <v>3.2</v>
          </cell>
          <cell r="S155">
            <v>26.655505920000007</v>
          </cell>
          <cell r="T155">
            <v>90486.784890077208</v>
          </cell>
          <cell r="U155">
            <v>0.2</v>
          </cell>
          <cell r="V155">
            <v>7965.0285367527031</v>
          </cell>
          <cell r="W155" t="str">
            <v>69F4</v>
          </cell>
          <cell r="X155">
            <v>340</v>
          </cell>
          <cell r="Y155">
            <v>610</v>
          </cell>
          <cell r="Z155">
            <v>1</v>
          </cell>
          <cell r="AA155">
            <v>0.04</v>
          </cell>
          <cell r="AB155">
            <v>0.02</v>
          </cell>
          <cell r="AC155">
            <v>1</v>
          </cell>
          <cell r="AD155">
            <v>1.02</v>
          </cell>
          <cell r="AE155">
            <v>66</v>
          </cell>
          <cell r="AF155">
            <v>158.4</v>
          </cell>
        </row>
        <row r="156">
          <cell r="H156">
            <v>0</v>
          </cell>
          <cell r="M156">
            <v>0</v>
          </cell>
          <cell r="N156" t="str">
            <v>27F2</v>
          </cell>
          <cell r="O156">
            <v>140</v>
          </cell>
          <cell r="P156">
            <v>0</v>
          </cell>
          <cell r="Q156">
            <v>13.8</v>
          </cell>
          <cell r="R156">
            <v>3.2</v>
          </cell>
          <cell r="S156">
            <v>7.1666380800000011</v>
          </cell>
          <cell r="T156">
            <v>24328.408557551622</v>
          </cell>
          <cell r="U156">
            <v>0.2</v>
          </cell>
          <cell r="V156">
            <v>2141.4891539143068</v>
          </cell>
          <cell r="W156" t="str">
            <v>17F1</v>
          </cell>
          <cell r="X156">
            <v>270</v>
          </cell>
          <cell r="Y156">
            <v>410</v>
          </cell>
          <cell r="Z156">
            <v>0</v>
          </cell>
          <cell r="AA156">
            <v>0</v>
          </cell>
          <cell r="AB156">
            <v>0</v>
          </cell>
          <cell r="AC156">
            <v>0</v>
          </cell>
          <cell r="AD156">
            <v>0</v>
          </cell>
          <cell r="AE156">
            <v>13</v>
          </cell>
          <cell r="AF156">
            <v>0</v>
          </cell>
        </row>
        <row r="157">
          <cell r="H157">
            <v>0</v>
          </cell>
          <cell r="M157">
            <v>0</v>
          </cell>
          <cell r="N157" t="str">
            <v>27F3</v>
          </cell>
          <cell r="O157">
            <v>50</v>
          </cell>
          <cell r="P157">
            <v>0</v>
          </cell>
          <cell r="Q157">
            <v>13.8</v>
          </cell>
          <cell r="R157">
            <v>3.2</v>
          </cell>
          <cell r="S157">
            <v>0.91411200000000015</v>
          </cell>
          <cell r="T157">
            <v>3103.1133364224011</v>
          </cell>
          <cell r="U157">
            <v>0.2</v>
          </cell>
          <cell r="V157">
            <v>273.14912677478407</v>
          </cell>
          <cell r="W157" t="str">
            <v>71F3</v>
          </cell>
          <cell r="X157">
            <v>475</v>
          </cell>
          <cell r="Y157">
            <v>525</v>
          </cell>
          <cell r="Z157">
            <v>1</v>
          </cell>
          <cell r="AA157">
            <v>0</v>
          </cell>
          <cell r="AB157">
            <v>0</v>
          </cell>
          <cell r="AC157">
            <v>0</v>
          </cell>
          <cell r="AD157">
            <v>0</v>
          </cell>
          <cell r="AE157">
            <v>4</v>
          </cell>
          <cell r="AF157">
            <v>0</v>
          </cell>
        </row>
        <row r="158">
          <cell r="H158">
            <v>0</v>
          </cell>
          <cell r="I158">
            <v>0.8</v>
          </cell>
          <cell r="J158">
            <v>67</v>
          </cell>
          <cell r="K158">
            <v>42.88000000000001</v>
          </cell>
          <cell r="L158">
            <v>145563.67257600004</v>
          </cell>
          <cell r="M158">
            <v>12813.128540160003</v>
          </cell>
          <cell r="N158" t="str">
            <v>27F4</v>
          </cell>
          <cell r="O158">
            <v>270</v>
          </cell>
          <cell r="P158">
            <v>1</v>
          </cell>
          <cell r="Q158">
            <v>13.8</v>
          </cell>
          <cell r="R158">
            <v>3.2</v>
          </cell>
          <cell r="S158">
            <v>26.655505920000007</v>
          </cell>
          <cell r="T158">
            <v>90486.784890077208</v>
          </cell>
          <cell r="U158">
            <v>0.2</v>
          </cell>
          <cell r="V158">
            <v>7965.0285367527031</v>
          </cell>
          <cell r="W158" t="str">
            <v>27F2</v>
          </cell>
          <cell r="X158">
            <v>140</v>
          </cell>
          <cell r="Y158">
            <v>410</v>
          </cell>
          <cell r="Z158">
            <v>0</v>
          </cell>
          <cell r="AA158">
            <v>1.1399999999999999</v>
          </cell>
          <cell r="AB158">
            <v>2.04</v>
          </cell>
          <cell r="AC158">
            <v>2</v>
          </cell>
          <cell r="AD158">
            <v>4.04</v>
          </cell>
          <cell r="AE158">
            <v>99</v>
          </cell>
          <cell r="AF158">
            <v>6771.5999999999995</v>
          </cell>
        </row>
        <row r="159">
          <cell r="H159">
            <v>0</v>
          </cell>
          <cell r="M159">
            <v>0</v>
          </cell>
          <cell r="N159" t="str">
            <v>27F5</v>
          </cell>
          <cell r="O159">
            <v>370</v>
          </cell>
          <cell r="P159">
            <v>1</v>
          </cell>
          <cell r="Q159">
            <v>13.8</v>
          </cell>
          <cell r="R159">
            <v>3.2</v>
          </cell>
          <cell r="S159">
            <v>50.056773120000017</v>
          </cell>
          <cell r="T159">
            <v>169926.4863024907</v>
          </cell>
          <cell r="U159">
            <v>0.2</v>
          </cell>
          <cell r="V159">
            <v>14957.646182187178</v>
          </cell>
          <cell r="W159" t="str">
            <v>43F1</v>
          </cell>
          <cell r="X159">
            <v>0</v>
          </cell>
          <cell r="Y159">
            <v>370</v>
          </cell>
          <cell r="Z159">
            <v>0</v>
          </cell>
          <cell r="AA159">
            <v>0.04</v>
          </cell>
          <cell r="AB159">
            <v>0.02</v>
          </cell>
          <cell r="AC159">
            <v>5</v>
          </cell>
          <cell r="AD159">
            <v>5.0199999999999996</v>
          </cell>
          <cell r="AE159">
            <v>160</v>
          </cell>
          <cell r="AF159">
            <v>384</v>
          </cell>
        </row>
        <row r="160">
          <cell r="H160">
            <v>0</v>
          </cell>
          <cell r="M160">
            <v>0</v>
          </cell>
          <cell r="N160" t="str">
            <v>27F6</v>
          </cell>
          <cell r="O160">
            <v>310</v>
          </cell>
          <cell r="P160">
            <v>1</v>
          </cell>
          <cell r="Q160">
            <v>13.8</v>
          </cell>
          <cell r="R160">
            <v>3.2</v>
          </cell>
          <cell r="S160">
            <v>35.138465280000005</v>
          </cell>
          <cell r="T160">
            <v>119283.67665207709</v>
          </cell>
          <cell r="U160">
            <v>0.2</v>
          </cell>
          <cell r="V160">
            <v>10499.852433222699</v>
          </cell>
          <cell r="W160" t="str">
            <v>17F3</v>
          </cell>
          <cell r="X160">
            <v>130</v>
          </cell>
          <cell r="Y160">
            <v>440</v>
          </cell>
          <cell r="Z160">
            <v>0</v>
          </cell>
          <cell r="AA160">
            <v>0.35</v>
          </cell>
          <cell r="AB160">
            <v>1.06</v>
          </cell>
          <cell r="AC160">
            <v>4</v>
          </cell>
          <cell r="AD160">
            <v>5.0600000000000005</v>
          </cell>
          <cell r="AE160">
            <v>70</v>
          </cell>
          <cell r="AF160">
            <v>1470</v>
          </cell>
        </row>
        <row r="161">
          <cell r="H161">
            <v>0</v>
          </cell>
          <cell r="I161">
            <v>0.45</v>
          </cell>
          <cell r="J161">
            <v>67</v>
          </cell>
          <cell r="K161">
            <v>13.567500000000001</v>
          </cell>
          <cell r="L161">
            <v>46057.255776000005</v>
          </cell>
          <cell r="M161">
            <v>4054.1539521600007</v>
          </cell>
          <cell r="N161" t="str">
            <v>38F1</v>
          </cell>
          <cell r="O161">
            <v>80</v>
          </cell>
          <cell r="P161">
            <v>0</v>
          </cell>
          <cell r="Q161">
            <v>13.8</v>
          </cell>
          <cell r="R161">
            <v>3.6</v>
          </cell>
          <cell r="S161">
            <v>2.6326425600000007</v>
          </cell>
          <cell r="T161">
            <v>8936.9664088965164</v>
          </cell>
          <cell r="U161">
            <v>0.2</v>
          </cell>
          <cell r="V161">
            <v>786.66948511137821</v>
          </cell>
          <cell r="W161" t="str">
            <v>39F1</v>
          </cell>
          <cell r="X161">
            <v>170</v>
          </cell>
          <cell r="Y161">
            <v>250</v>
          </cell>
          <cell r="Z161">
            <v>0</v>
          </cell>
          <cell r="AA161">
            <v>0.23</v>
          </cell>
          <cell r="AB161">
            <v>0.28999999999999998</v>
          </cell>
          <cell r="AC161">
            <v>2</v>
          </cell>
          <cell r="AD161">
            <v>2.29</v>
          </cell>
          <cell r="AE161">
            <v>582</v>
          </cell>
          <cell r="AF161">
            <v>8031.6</v>
          </cell>
        </row>
        <row r="162">
          <cell r="H162">
            <v>0</v>
          </cell>
          <cell r="M162">
            <v>0</v>
          </cell>
          <cell r="N162" t="str">
            <v>38F2</v>
          </cell>
          <cell r="O162">
            <v>66</v>
          </cell>
          <cell r="P162">
            <v>0</v>
          </cell>
          <cell r="Q162">
            <v>13.8</v>
          </cell>
          <cell r="R162">
            <v>3.6</v>
          </cell>
          <cell r="S162">
            <v>1.7918423424000003</v>
          </cell>
          <cell r="T162">
            <v>6082.7227620551903</v>
          </cell>
          <cell r="U162">
            <v>0.2</v>
          </cell>
          <cell r="V162">
            <v>535.42691830393176</v>
          </cell>
          <cell r="W162" t="str">
            <v>47F6</v>
          </cell>
          <cell r="X162">
            <v>285</v>
          </cell>
          <cell r="Y162">
            <v>351</v>
          </cell>
          <cell r="Z162">
            <v>0</v>
          </cell>
          <cell r="AA162">
            <v>0</v>
          </cell>
          <cell r="AB162">
            <v>0</v>
          </cell>
          <cell r="AC162">
            <v>4</v>
          </cell>
          <cell r="AD162">
            <v>4</v>
          </cell>
          <cell r="AE162">
            <v>172</v>
          </cell>
          <cell r="AF162">
            <v>0</v>
          </cell>
        </row>
        <row r="163">
          <cell r="H163">
            <v>0</v>
          </cell>
          <cell r="M163">
            <v>0</v>
          </cell>
          <cell r="N163" t="str">
            <v>38F3</v>
          </cell>
          <cell r="O163">
            <v>330</v>
          </cell>
          <cell r="P163">
            <v>1</v>
          </cell>
          <cell r="Q163">
            <v>13.8</v>
          </cell>
          <cell r="R163">
            <v>3.6</v>
          </cell>
          <cell r="S163">
            <v>44.796058560000013</v>
          </cell>
          <cell r="T163">
            <v>152068.06905137977</v>
          </cell>
          <cell r="U163">
            <v>0.2</v>
          </cell>
          <cell r="V163">
            <v>13385.672957598295</v>
          </cell>
          <cell r="W163" t="str">
            <v>71F1</v>
          </cell>
          <cell r="X163">
            <v>280</v>
          </cell>
          <cell r="Y163">
            <v>610</v>
          </cell>
          <cell r="Z163">
            <v>1</v>
          </cell>
          <cell r="AA163">
            <v>3.54</v>
          </cell>
          <cell r="AB163">
            <v>3.84</v>
          </cell>
          <cell r="AC163">
            <v>4</v>
          </cell>
          <cell r="AD163">
            <v>7.84</v>
          </cell>
          <cell r="AE163">
            <v>444</v>
          </cell>
          <cell r="AF163">
            <v>94305.600000000006</v>
          </cell>
        </row>
        <row r="164">
          <cell r="H164">
            <v>0</v>
          </cell>
          <cell r="I164">
            <v>0.45</v>
          </cell>
          <cell r="J164">
            <v>67</v>
          </cell>
          <cell r="K164">
            <v>13.567500000000001</v>
          </cell>
          <cell r="L164">
            <v>46057.255776000005</v>
          </cell>
          <cell r="M164">
            <v>4054.1539521600007</v>
          </cell>
          <cell r="N164" t="str">
            <v>38F4</v>
          </cell>
          <cell r="O164">
            <v>100</v>
          </cell>
          <cell r="P164">
            <v>0</v>
          </cell>
          <cell r="Q164">
            <v>13.8</v>
          </cell>
          <cell r="R164">
            <v>3.6</v>
          </cell>
          <cell r="S164">
            <v>4.1135039999999998</v>
          </cell>
          <cell r="T164">
            <v>13964.010013900801</v>
          </cell>
          <cell r="U164">
            <v>0.2</v>
          </cell>
          <cell r="V164">
            <v>1229.1710704865282</v>
          </cell>
          <cell r="W164" t="str">
            <v>45F2</v>
          </cell>
          <cell r="X164">
            <v>400</v>
          </cell>
          <cell r="Y164">
            <v>500</v>
          </cell>
          <cell r="Z164">
            <v>0</v>
          </cell>
          <cell r="AA164">
            <v>0.59</v>
          </cell>
          <cell r="AB164">
            <v>0.48</v>
          </cell>
          <cell r="AC164">
            <v>3</v>
          </cell>
          <cell r="AD164">
            <v>3.48</v>
          </cell>
          <cell r="AE164">
            <v>385</v>
          </cell>
          <cell r="AF164">
            <v>13628.999999999998</v>
          </cell>
        </row>
        <row r="165">
          <cell r="H165">
            <v>0</v>
          </cell>
          <cell r="M165">
            <v>0</v>
          </cell>
          <cell r="N165" t="str">
            <v>38F5</v>
          </cell>
          <cell r="O165">
            <v>290</v>
          </cell>
          <cell r="P165">
            <v>1</v>
          </cell>
          <cell r="Q165">
            <v>13.8</v>
          </cell>
          <cell r="R165">
            <v>3.6</v>
          </cell>
          <cell r="S165">
            <v>34.594568640000006</v>
          </cell>
          <cell r="T165">
            <v>117437.32421690576</v>
          </cell>
          <cell r="U165">
            <v>0.2</v>
          </cell>
          <cell r="V165">
            <v>10337.328702791703</v>
          </cell>
          <cell r="W165" t="str">
            <v>38F2</v>
          </cell>
          <cell r="X165">
            <v>66</v>
          </cell>
          <cell r="Y165">
            <v>356</v>
          </cell>
          <cell r="Z165">
            <v>0</v>
          </cell>
          <cell r="AA165">
            <v>0.64</v>
          </cell>
          <cell r="AB165">
            <v>1.2</v>
          </cell>
          <cell r="AC165">
            <v>1</v>
          </cell>
          <cell r="AD165">
            <v>2.2000000000000002</v>
          </cell>
          <cell r="AE165">
            <v>611</v>
          </cell>
          <cell r="AF165">
            <v>23462.400000000001</v>
          </cell>
        </row>
        <row r="166">
          <cell r="H166">
            <v>0</v>
          </cell>
          <cell r="M166">
            <v>0</v>
          </cell>
          <cell r="N166" t="str">
            <v>38F6</v>
          </cell>
          <cell r="O166">
            <v>0</v>
          </cell>
          <cell r="P166">
            <v>0</v>
          </cell>
          <cell r="Q166">
            <v>13.8</v>
          </cell>
          <cell r="R166">
            <v>3.6</v>
          </cell>
          <cell r="S166">
            <v>0</v>
          </cell>
          <cell r="T166">
            <v>0</v>
          </cell>
          <cell r="U166">
            <v>0.2</v>
          </cell>
          <cell r="V166">
            <v>0</v>
          </cell>
          <cell r="W166" t="str">
            <v>39F3</v>
          </cell>
          <cell r="X166">
            <v>420</v>
          </cell>
          <cell r="Y166">
            <v>420</v>
          </cell>
          <cell r="Z166">
            <v>0</v>
          </cell>
          <cell r="AA166">
            <v>0</v>
          </cell>
          <cell r="AB166">
            <v>0</v>
          </cell>
          <cell r="AC166">
            <v>0</v>
          </cell>
          <cell r="AD166">
            <v>0</v>
          </cell>
          <cell r="AE166">
            <v>376</v>
          </cell>
          <cell r="AF166">
            <v>0</v>
          </cell>
        </row>
        <row r="167">
          <cell r="H167">
            <v>1</v>
          </cell>
          <cell r="I167">
            <v>1.335</v>
          </cell>
          <cell r="J167">
            <v>67</v>
          </cell>
          <cell r="K167">
            <v>119.409075</v>
          </cell>
          <cell r="L167">
            <v>405355.02555744001</v>
          </cell>
          <cell r="M167">
            <v>35681.059394510405</v>
          </cell>
          <cell r="N167" t="str">
            <v>39F1</v>
          </cell>
          <cell r="O167">
            <v>170</v>
          </cell>
          <cell r="P167">
            <v>0</v>
          </cell>
          <cell r="Q167">
            <v>13.8</v>
          </cell>
          <cell r="R167">
            <v>3.3</v>
          </cell>
          <cell r="S167">
            <v>10.897357679999999</v>
          </cell>
          <cell r="T167">
            <v>36992.989861825532</v>
          </cell>
          <cell r="U167">
            <v>0.2</v>
          </cell>
          <cell r="V167">
            <v>3256.2790275638936</v>
          </cell>
          <cell r="W167" t="str">
            <v>38F1</v>
          </cell>
          <cell r="X167">
            <v>80</v>
          </cell>
          <cell r="Y167">
            <v>250</v>
          </cell>
          <cell r="Z167">
            <v>0</v>
          </cell>
          <cell r="AA167">
            <v>0</v>
          </cell>
          <cell r="AB167">
            <v>0</v>
          </cell>
          <cell r="AC167">
            <v>0</v>
          </cell>
          <cell r="AD167">
            <v>0</v>
          </cell>
          <cell r="AE167">
            <v>760</v>
          </cell>
          <cell r="AF167">
            <v>0</v>
          </cell>
        </row>
        <row r="168">
          <cell r="H168">
            <v>0</v>
          </cell>
          <cell r="M168">
            <v>0</v>
          </cell>
          <cell r="N168" t="str">
            <v>39F2</v>
          </cell>
          <cell r="O168">
            <v>315</v>
          </cell>
          <cell r="P168">
            <v>1</v>
          </cell>
          <cell r="Q168">
            <v>13.8</v>
          </cell>
          <cell r="R168">
            <v>3.3</v>
          </cell>
          <cell r="S168">
            <v>37.414889820000006</v>
          </cell>
          <cell r="T168">
            <v>127011.3985826865</v>
          </cell>
          <cell r="U168">
            <v>0.2</v>
          </cell>
          <cell r="V168">
            <v>11180.079117994028</v>
          </cell>
          <cell r="W168" t="str">
            <v>38F4</v>
          </cell>
          <cell r="X168">
            <v>100</v>
          </cell>
          <cell r="Y168">
            <v>415</v>
          </cell>
          <cell r="Z168">
            <v>0</v>
          </cell>
          <cell r="AA168">
            <v>0</v>
          </cell>
          <cell r="AB168">
            <v>0</v>
          </cell>
          <cell r="AC168">
            <v>0</v>
          </cell>
          <cell r="AD168">
            <v>0</v>
          </cell>
          <cell r="AE168">
            <v>230</v>
          </cell>
          <cell r="AF168">
            <v>0</v>
          </cell>
        </row>
        <row r="169">
          <cell r="H169">
            <v>0</v>
          </cell>
          <cell r="M169">
            <v>0</v>
          </cell>
          <cell r="N169" t="str">
            <v>39F3</v>
          </cell>
          <cell r="O169">
            <v>420</v>
          </cell>
          <cell r="P169">
            <v>1</v>
          </cell>
          <cell r="Q169">
            <v>13.8</v>
          </cell>
          <cell r="R169">
            <v>3.3</v>
          </cell>
          <cell r="S169">
            <v>66.515359680000003</v>
          </cell>
          <cell r="T169">
            <v>225798.04192477599</v>
          </cell>
          <cell r="U169">
            <v>0.2</v>
          </cell>
          <cell r="V169">
            <v>19875.69620976716</v>
          </cell>
          <cell r="W169" t="str">
            <v>38F6</v>
          </cell>
          <cell r="X169">
            <v>0</v>
          </cell>
          <cell r="Y169">
            <v>420</v>
          </cell>
          <cell r="Z169">
            <v>0</v>
          </cell>
          <cell r="AA169">
            <v>0.33</v>
          </cell>
          <cell r="AB169">
            <v>0.2</v>
          </cell>
          <cell r="AC169">
            <v>2</v>
          </cell>
          <cell r="AD169">
            <v>2.2000000000000002</v>
          </cell>
          <cell r="AE169">
            <v>806</v>
          </cell>
          <cell r="AF169">
            <v>15958.800000000001</v>
          </cell>
        </row>
        <row r="170">
          <cell r="H170">
            <v>0</v>
          </cell>
          <cell r="M170">
            <v>0</v>
          </cell>
          <cell r="N170" t="str">
            <v>39F4</v>
          </cell>
          <cell r="O170">
            <v>340</v>
          </cell>
          <cell r="P170">
            <v>1</v>
          </cell>
          <cell r="Q170">
            <v>13.8</v>
          </cell>
          <cell r="R170">
            <v>3.3</v>
          </cell>
          <cell r="S170">
            <v>43.589430719999996</v>
          </cell>
          <cell r="T170">
            <v>147971.95944730213</v>
          </cell>
          <cell r="U170">
            <v>0.2</v>
          </cell>
          <cell r="V170">
            <v>13025.116110255574</v>
          </cell>
          <cell r="W170" t="str">
            <v>68F2</v>
          </cell>
          <cell r="X170">
            <v>200</v>
          </cell>
          <cell r="Y170">
            <v>540</v>
          </cell>
          <cell r="Z170">
            <v>1</v>
          </cell>
          <cell r="AA170">
            <v>0.28000000000000003</v>
          </cell>
          <cell r="AB170">
            <v>0.19</v>
          </cell>
          <cell r="AC170">
            <v>0</v>
          </cell>
          <cell r="AD170">
            <v>0.19</v>
          </cell>
          <cell r="AE170">
            <v>499</v>
          </cell>
          <cell r="AF170">
            <v>8383.2000000000007</v>
          </cell>
        </row>
        <row r="171">
          <cell r="H171">
            <v>0</v>
          </cell>
          <cell r="I171">
            <v>0.85</v>
          </cell>
          <cell r="J171">
            <v>67</v>
          </cell>
          <cell r="K171">
            <v>48.407499999999992</v>
          </cell>
          <cell r="L171">
            <v>164327.73974399999</v>
          </cell>
          <cell r="M171">
            <v>14464.820891039999</v>
          </cell>
          <cell r="N171" t="str">
            <v>43F1</v>
          </cell>
          <cell r="O171">
            <v>0</v>
          </cell>
          <cell r="P171">
            <v>0</v>
          </cell>
          <cell r="Q171">
            <v>13.8</v>
          </cell>
          <cell r="R171">
            <v>3.8</v>
          </cell>
          <cell r="S171">
            <v>0</v>
          </cell>
          <cell r="T171">
            <v>0</v>
          </cell>
          <cell r="U171">
            <v>0.2</v>
          </cell>
          <cell r="V171">
            <v>0</v>
          </cell>
          <cell r="W171" t="str">
            <v>89F1</v>
          </cell>
          <cell r="X171">
            <v>230</v>
          </cell>
          <cell r="Y171">
            <v>230</v>
          </cell>
          <cell r="Z171">
            <v>0</v>
          </cell>
          <cell r="AA171">
            <v>0</v>
          </cell>
          <cell r="AB171">
            <v>0</v>
          </cell>
          <cell r="AC171">
            <v>0</v>
          </cell>
          <cell r="AD171">
            <v>0</v>
          </cell>
          <cell r="AE171">
            <v>30</v>
          </cell>
          <cell r="AF171">
            <v>0</v>
          </cell>
        </row>
        <row r="172">
          <cell r="H172">
            <v>0</v>
          </cell>
          <cell r="M172">
            <v>0</v>
          </cell>
          <cell r="N172" t="str">
            <v>43F2</v>
          </cell>
          <cell r="O172">
            <v>460</v>
          </cell>
          <cell r="P172">
            <v>1</v>
          </cell>
          <cell r="Q172">
            <v>13.8</v>
          </cell>
          <cell r="R172">
            <v>3.8</v>
          </cell>
          <cell r="S172">
            <v>91.877397119999983</v>
          </cell>
          <cell r="T172">
            <v>311893.9214438154</v>
          </cell>
          <cell r="U172">
            <v>0.2</v>
          </cell>
          <cell r="V172">
            <v>27454.218732133537</v>
          </cell>
          <cell r="W172" t="str">
            <v>43F1</v>
          </cell>
          <cell r="X172">
            <v>0</v>
          </cell>
          <cell r="Y172">
            <v>460</v>
          </cell>
          <cell r="Z172">
            <v>0</v>
          </cell>
          <cell r="AA172">
            <v>0.2</v>
          </cell>
          <cell r="AB172">
            <v>1</v>
          </cell>
          <cell r="AC172">
            <v>4</v>
          </cell>
          <cell r="AD172">
            <v>5</v>
          </cell>
          <cell r="AE172">
            <v>106</v>
          </cell>
          <cell r="AF172">
            <v>1272.0000000000002</v>
          </cell>
        </row>
        <row r="173">
          <cell r="H173">
            <v>0</v>
          </cell>
          <cell r="M173">
            <v>0</v>
          </cell>
          <cell r="N173" t="str">
            <v>43F3</v>
          </cell>
          <cell r="O173">
            <v>430</v>
          </cell>
          <cell r="P173">
            <v>1</v>
          </cell>
          <cell r="Q173">
            <v>13.8</v>
          </cell>
          <cell r="R173">
            <v>3.8</v>
          </cell>
          <cell r="S173">
            <v>80.284171680000014</v>
          </cell>
          <cell r="T173">
            <v>272538.68655463838</v>
          </cell>
          <cell r="U173">
            <v>0.2</v>
          </cell>
          <cell r="V173">
            <v>23990.004931812349</v>
          </cell>
          <cell r="W173" t="str">
            <v>46F6</v>
          </cell>
          <cell r="X173">
            <v>270</v>
          </cell>
          <cell r="Y173">
            <v>700</v>
          </cell>
          <cell r="Z173">
            <v>1</v>
          </cell>
          <cell r="AA173">
            <v>0.06</v>
          </cell>
          <cell r="AB173">
            <v>0.01</v>
          </cell>
          <cell r="AC173">
            <v>2</v>
          </cell>
          <cell r="AD173">
            <v>2.0099999999999998</v>
          </cell>
          <cell r="AE173">
            <v>96</v>
          </cell>
          <cell r="AF173">
            <v>345.59999999999997</v>
          </cell>
        </row>
        <row r="174">
          <cell r="H174">
            <v>0</v>
          </cell>
          <cell r="I174">
            <v>0.77500000000000002</v>
          </cell>
          <cell r="J174">
            <v>67</v>
          </cell>
          <cell r="K174">
            <v>40.241875000000007</v>
          </cell>
          <cell r="L174">
            <v>136608.09506400005</v>
          </cell>
          <cell r="M174">
            <v>12024.820827240004</v>
          </cell>
          <cell r="N174" t="str">
            <v>43F4</v>
          </cell>
          <cell r="O174">
            <v>230</v>
          </cell>
          <cell r="P174">
            <v>0</v>
          </cell>
          <cell r="Q174">
            <v>13.8</v>
          </cell>
          <cell r="R174">
            <v>3.8</v>
          </cell>
          <cell r="S174">
            <v>22.969349279999996</v>
          </cell>
          <cell r="T174">
            <v>77973.48036095385</v>
          </cell>
          <cell r="U174">
            <v>0.2</v>
          </cell>
          <cell r="V174">
            <v>6863.5546830333842</v>
          </cell>
          <cell r="W174" t="str">
            <v>17F1</v>
          </cell>
          <cell r="X174">
            <v>270</v>
          </cell>
          <cell r="Y174">
            <v>500</v>
          </cell>
          <cell r="Z174">
            <v>0</v>
          </cell>
          <cell r="AA174">
            <v>0.01</v>
          </cell>
          <cell r="AB174">
            <v>0.01</v>
          </cell>
          <cell r="AC174">
            <v>0</v>
          </cell>
          <cell r="AD174">
            <v>0.01</v>
          </cell>
          <cell r="AE174">
            <v>132</v>
          </cell>
          <cell r="AF174">
            <v>79.2</v>
          </cell>
        </row>
        <row r="175">
          <cell r="H175">
            <v>0</v>
          </cell>
          <cell r="M175">
            <v>0</v>
          </cell>
          <cell r="N175" t="str">
            <v>43F5</v>
          </cell>
          <cell r="O175">
            <v>250</v>
          </cell>
          <cell r="P175">
            <v>0</v>
          </cell>
          <cell r="Q175">
            <v>13.8</v>
          </cell>
          <cell r="R175">
            <v>3.8</v>
          </cell>
          <cell r="S175">
            <v>27.137700000000002</v>
          </cell>
          <cell r="T175">
            <v>92123.677175040008</v>
          </cell>
          <cell r="U175">
            <v>0.2</v>
          </cell>
          <cell r="V175">
            <v>8109.1147011264002</v>
          </cell>
          <cell r="W175" t="str">
            <v>43F2</v>
          </cell>
          <cell r="X175">
            <v>460</v>
          </cell>
          <cell r="Y175">
            <v>710</v>
          </cell>
          <cell r="Z175">
            <v>1</v>
          </cell>
          <cell r="AA175">
            <v>0.18</v>
          </cell>
          <cell r="AB175">
            <v>0.08</v>
          </cell>
          <cell r="AC175">
            <v>4</v>
          </cell>
          <cell r="AD175">
            <v>4.08</v>
          </cell>
          <cell r="AE175">
            <v>51</v>
          </cell>
          <cell r="AF175">
            <v>550.79999999999995</v>
          </cell>
        </row>
        <row r="176">
          <cell r="H176">
            <v>0</v>
          </cell>
          <cell r="M176">
            <v>0</v>
          </cell>
          <cell r="N176" t="str">
            <v>43F6</v>
          </cell>
          <cell r="O176">
            <v>270</v>
          </cell>
          <cell r="P176">
            <v>1</v>
          </cell>
          <cell r="Q176">
            <v>13.8</v>
          </cell>
          <cell r="R176">
            <v>3.8</v>
          </cell>
          <cell r="S176">
            <v>31.653413280000002</v>
          </cell>
          <cell r="T176">
            <v>107453.05705696666</v>
          </cell>
          <cell r="U176">
            <v>0.2</v>
          </cell>
          <cell r="V176">
            <v>9458.4713873938344</v>
          </cell>
          <cell r="W176" t="str">
            <v>89F6</v>
          </cell>
          <cell r="X176">
            <v>100</v>
          </cell>
          <cell r="Y176">
            <v>370</v>
          </cell>
          <cell r="Z176">
            <v>0</v>
          </cell>
          <cell r="AA176">
            <v>4.12</v>
          </cell>
          <cell r="AB176">
            <v>1</v>
          </cell>
          <cell r="AC176">
            <v>0</v>
          </cell>
          <cell r="AD176">
            <v>1</v>
          </cell>
          <cell r="AE176">
            <v>1</v>
          </cell>
          <cell r="AF176">
            <v>247.20000000000002</v>
          </cell>
        </row>
        <row r="177">
          <cell r="H177">
            <v>0</v>
          </cell>
          <cell r="I177">
            <v>0.65</v>
          </cell>
          <cell r="J177">
            <v>67</v>
          </cell>
          <cell r="K177">
            <v>28.307500000000005</v>
          </cell>
          <cell r="L177">
            <v>96094.768224000029</v>
          </cell>
          <cell r="M177">
            <v>8458.6668878400014</v>
          </cell>
          <cell r="N177" t="str">
            <v>45F1</v>
          </cell>
          <cell r="O177">
            <v>350</v>
          </cell>
          <cell r="P177">
            <v>1</v>
          </cell>
          <cell r="Q177">
            <v>13.8</v>
          </cell>
          <cell r="R177">
            <v>3.6</v>
          </cell>
          <cell r="S177">
            <v>50.390424000000003</v>
          </cell>
          <cell r="T177">
            <v>171059.12267028482</v>
          </cell>
          <cell r="U177">
            <v>0.2</v>
          </cell>
          <cell r="V177">
            <v>15057.345613459969</v>
          </cell>
          <cell r="W177" t="str">
            <v>19F4</v>
          </cell>
          <cell r="X177">
            <v>360</v>
          </cell>
          <cell r="Y177">
            <v>710</v>
          </cell>
          <cell r="Z177">
            <v>1</v>
          </cell>
          <cell r="AA177">
            <v>3.99</v>
          </cell>
          <cell r="AB177">
            <v>4.38</v>
          </cell>
          <cell r="AC177">
            <v>0</v>
          </cell>
          <cell r="AD177">
            <v>4.38</v>
          </cell>
          <cell r="AE177">
            <v>814</v>
          </cell>
          <cell r="AF177">
            <v>194871.6</v>
          </cell>
        </row>
        <row r="178">
          <cell r="H178">
            <v>0</v>
          </cell>
          <cell r="M178">
            <v>0</v>
          </cell>
          <cell r="N178" t="str">
            <v>45F2</v>
          </cell>
          <cell r="O178">
            <v>400</v>
          </cell>
          <cell r="P178">
            <v>1</v>
          </cell>
          <cell r="Q178">
            <v>13.8</v>
          </cell>
          <cell r="R178">
            <v>3.6</v>
          </cell>
          <cell r="S178">
            <v>65.816063999999997</v>
          </cell>
          <cell r="T178">
            <v>223424.16022241281</v>
          </cell>
          <cell r="U178">
            <v>0.2</v>
          </cell>
          <cell r="V178">
            <v>19666.73712778445</v>
          </cell>
          <cell r="W178" t="str">
            <v>38F4</v>
          </cell>
          <cell r="X178">
            <v>100</v>
          </cell>
          <cell r="Y178">
            <v>500</v>
          </cell>
          <cell r="Z178">
            <v>0</v>
          </cell>
          <cell r="AA178">
            <v>0.89</v>
          </cell>
          <cell r="AB178">
            <v>1.79</v>
          </cell>
          <cell r="AC178">
            <v>0</v>
          </cell>
          <cell r="AD178">
            <v>1.79</v>
          </cell>
          <cell r="AE178">
            <v>38</v>
          </cell>
          <cell r="AF178">
            <v>2029.2</v>
          </cell>
        </row>
        <row r="179">
          <cell r="H179">
            <v>0</v>
          </cell>
          <cell r="M179">
            <v>0</v>
          </cell>
          <cell r="N179" t="str">
            <v>45F3</v>
          </cell>
          <cell r="O179">
            <v>400</v>
          </cell>
          <cell r="P179">
            <v>1</v>
          </cell>
          <cell r="Q179">
            <v>13.8</v>
          </cell>
          <cell r="R179">
            <v>3.6</v>
          </cell>
          <cell r="S179">
            <v>65.816063999999997</v>
          </cell>
          <cell r="T179">
            <v>223424.16022241281</v>
          </cell>
          <cell r="U179">
            <v>0.2</v>
          </cell>
          <cell r="V179">
            <v>19666.73712778445</v>
          </cell>
          <cell r="W179" t="str">
            <v>15F2</v>
          </cell>
          <cell r="X179">
            <v>170</v>
          </cell>
          <cell r="Y179">
            <v>570</v>
          </cell>
          <cell r="Z179">
            <v>1</v>
          </cell>
          <cell r="AA179">
            <v>0.18</v>
          </cell>
          <cell r="AB179">
            <v>1.1100000000000001</v>
          </cell>
          <cell r="AC179">
            <v>4</v>
          </cell>
          <cell r="AD179">
            <v>5.1100000000000003</v>
          </cell>
          <cell r="AE179">
            <v>1354</v>
          </cell>
          <cell r="AF179">
            <v>14623.2</v>
          </cell>
        </row>
        <row r="180">
          <cell r="H180">
            <v>0</v>
          </cell>
          <cell r="I180">
            <v>0.55000000000000004</v>
          </cell>
          <cell r="J180">
            <v>67</v>
          </cell>
          <cell r="K180">
            <v>20.267500000000002</v>
          </cell>
          <cell r="L180">
            <v>68801.579616000017</v>
          </cell>
          <cell r="M180">
            <v>6056.2052865600017</v>
          </cell>
          <cell r="N180" t="str">
            <v>45F4</v>
          </cell>
          <cell r="O180">
            <v>250</v>
          </cell>
          <cell r="P180">
            <v>0</v>
          </cell>
          <cell r="Q180">
            <v>13.8</v>
          </cell>
          <cell r="R180">
            <v>3.6</v>
          </cell>
          <cell r="S180">
            <v>25.709400000000006</v>
          </cell>
          <cell r="T180">
            <v>87275.062586880027</v>
          </cell>
          <cell r="U180">
            <v>0.2</v>
          </cell>
          <cell r="V180">
            <v>7682.3191905408021</v>
          </cell>
          <cell r="W180" t="str">
            <v>19F5</v>
          </cell>
          <cell r="X180">
            <v>280</v>
          </cell>
          <cell r="Y180">
            <v>530</v>
          </cell>
          <cell r="Z180">
            <v>1</v>
          </cell>
          <cell r="AA180">
            <v>0.08</v>
          </cell>
          <cell r="AB180">
            <v>2.02</v>
          </cell>
          <cell r="AC180">
            <v>0</v>
          </cell>
          <cell r="AD180">
            <v>2.02</v>
          </cell>
          <cell r="AE180">
            <v>563</v>
          </cell>
          <cell r="AF180">
            <v>2702.4</v>
          </cell>
        </row>
        <row r="181">
          <cell r="H181">
            <v>0</v>
          </cell>
          <cell r="M181">
            <v>0</v>
          </cell>
          <cell r="N181" t="str">
            <v>45F5</v>
          </cell>
          <cell r="O181">
            <v>450</v>
          </cell>
          <cell r="P181">
            <v>1</v>
          </cell>
          <cell r="Q181">
            <v>13.8</v>
          </cell>
          <cell r="R181">
            <v>3.6</v>
          </cell>
          <cell r="S181">
            <v>83.29845600000003</v>
          </cell>
          <cell r="T181">
            <v>282771.20278149133</v>
          </cell>
          <cell r="U181">
            <v>0.2</v>
          </cell>
          <cell r="V181">
            <v>24890.714177352202</v>
          </cell>
          <cell r="W181" t="str">
            <v>71F3</v>
          </cell>
          <cell r="X181">
            <v>475</v>
          </cell>
          <cell r="Y181">
            <v>925</v>
          </cell>
          <cell r="Z181">
            <v>1</v>
          </cell>
          <cell r="AA181">
            <v>0.09</v>
          </cell>
          <cell r="AB181">
            <v>0.01</v>
          </cell>
          <cell r="AC181">
            <v>1</v>
          </cell>
          <cell r="AD181">
            <v>1.01</v>
          </cell>
          <cell r="AE181">
            <v>779</v>
          </cell>
          <cell r="AF181">
            <v>4206.6000000000004</v>
          </cell>
        </row>
        <row r="182">
          <cell r="H182">
            <v>0</v>
          </cell>
          <cell r="M182">
            <v>0</v>
          </cell>
          <cell r="N182" t="str">
            <v>45F6</v>
          </cell>
          <cell r="O182">
            <v>80</v>
          </cell>
          <cell r="P182">
            <v>0</v>
          </cell>
          <cell r="Q182">
            <v>13.8</v>
          </cell>
          <cell r="R182">
            <v>3.6</v>
          </cell>
          <cell r="S182">
            <v>2.6326425600000007</v>
          </cell>
          <cell r="T182">
            <v>8936.9664088965164</v>
          </cell>
          <cell r="U182">
            <v>0.2</v>
          </cell>
          <cell r="V182">
            <v>786.66948511137821</v>
          </cell>
          <cell r="W182" t="str">
            <v>45F4</v>
          </cell>
          <cell r="X182">
            <v>250</v>
          </cell>
          <cell r="Y182">
            <v>330</v>
          </cell>
          <cell r="Z182">
            <v>0</v>
          </cell>
          <cell r="AA182">
            <v>0</v>
          </cell>
          <cell r="AB182">
            <v>0</v>
          </cell>
          <cell r="AC182">
            <v>0</v>
          </cell>
          <cell r="AD182">
            <v>0</v>
          </cell>
          <cell r="AE182">
            <v>0</v>
          </cell>
          <cell r="AF182">
            <v>0</v>
          </cell>
        </row>
        <row r="183">
          <cell r="H183">
            <v>1</v>
          </cell>
          <cell r="I183">
            <v>1.0649999999999999</v>
          </cell>
          <cell r="J183">
            <v>67</v>
          </cell>
          <cell r="K183">
            <v>75.99307499999999</v>
          </cell>
          <cell r="L183">
            <v>257971.80707424</v>
          </cell>
          <cell r="M183">
            <v>22707.766747598398</v>
          </cell>
          <cell r="N183" t="str">
            <v>68F1</v>
          </cell>
          <cell r="O183">
            <v>360</v>
          </cell>
          <cell r="P183">
            <v>1</v>
          </cell>
          <cell r="Q183">
            <v>13.8</v>
          </cell>
          <cell r="R183">
            <v>3.9</v>
          </cell>
          <cell r="S183">
            <v>57.753596160000008</v>
          </cell>
          <cell r="T183">
            <v>196054.70059516726</v>
          </cell>
          <cell r="U183">
            <v>0.2</v>
          </cell>
          <cell r="V183">
            <v>17257.561829630857</v>
          </cell>
          <cell r="W183" t="str">
            <v>10F4</v>
          </cell>
          <cell r="X183">
            <v>310</v>
          </cell>
          <cell r="Y183">
            <v>670</v>
          </cell>
          <cell r="Z183">
            <v>1</v>
          </cell>
          <cell r="AA183">
            <v>0</v>
          </cell>
          <cell r="AB183">
            <v>0</v>
          </cell>
          <cell r="AC183">
            <v>0</v>
          </cell>
          <cell r="AD183">
            <v>0</v>
          </cell>
          <cell r="AE183">
            <v>415</v>
          </cell>
          <cell r="AF183">
            <v>0</v>
          </cell>
        </row>
        <row r="184">
          <cell r="H184">
            <v>0</v>
          </cell>
          <cell r="M184">
            <v>0</v>
          </cell>
          <cell r="N184" t="str">
            <v>68F2</v>
          </cell>
          <cell r="O184">
            <v>200</v>
          </cell>
          <cell r="P184">
            <v>0</v>
          </cell>
          <cell r="Q184">
            <v>13.8</v>
          </cell>
          <cell r="R184">
            <v>3.9</v>
          </cell>
          <cell r="S184">
            <v>17.825184</v>
          </cell>
          <cell r="T184">
            <v>60510.710060236801</v>
          </cell>
          <cell r="U184">
            <v>0.2</v>
          </cell>
          <cell r="V184">
            <v>5326.407972108289</v>
          </cell>
          <cell r="W184" t="str">
            <v>10F4</v>
          </cell>
          <cell r="X184">
            <v>310</v>
          </cell>
          <cell r="Y184">
            <v>510</v>
          </cell>
          <cell r="Z184">
            <v>1</v>
          </cell>
          <cell r="AA184">
            <v>0.59</v>
          </cell>
          <cell r="AB184">
            <v>0.31</v>
          </cell>
          <cell r="AC184">
            <v>2</v>
          </cell>
          <cell r="AD184">
            <v>2.31</v>
          </cell>
          <cell r="AE184">
            <v>392</v>
          </cell>
          <cell r="AF184">
            <v>13876.8</v>
          </cell>
        </row>
        <row r="185">
          <cell r="H185">
            <v>0</v>
          </cell>
          <cell r="M185">
            <v>0</v>
          </cell>
          <cell r="N185" t="str">
            <v>68F3</v>
          </cell>
          <cell r="O185">
            <v>300</v>
          </cell>
          <cell r="P185">
            <v>1</v>
          </cell>
          <cell r="Q185">
            <v>13.8</v>
          </cell>
          <cell r="R185">
            <v>3.9</v>
          </cell>
          <cell r="S185">
            <v>40.106664000000002</v>
          </cell>
          <cell r="T185">
            <v>136149.09763553282</v>
          </cell>
          <cell r="U185">
            <v>0.2</v>
          </cell>
          <cell r="V185">
            <v>11984.417937243648</v>
          </cell>
          <cell r="W185" t="str">
            <v>13F5</v>
          </cell>
          <cell r="X185">
            <v>330</v>
          </cell>
          <cell r="Y185">
            <v>630</v>
          </cell>
          <cell r="Z185">
            <v>1</v>
          </cell>
          <cell r="AA185">
            <v>0.06</v>
          </cell>
          <cell r="AB185">
            <v>2E-3</v>
          </cell>
          <cell r="AC185">
            <v>0</v>
          </cell>
          <cell r="AD185">
            <v>2E-3</v>
          </cell>
          <cell r="AE185">
            <v>1853</v>
          </cell>
          <cell r="AF185">
            <v>6670.7999999999993</v>
          </cell>
        </row>
        <row r="186">
          <cell r="H186">
            <v>0</v>
          </cell>
          <cell r="M186">
            <v>0</v>
          </cell>
          <cell r="N186" t="str">
            <v>68F4</v>
          </cell>
          <cell r="O186">
            <v>150</v>
          </cell>
          <cell r="P186">
            <v>0</v>
          </cell>
          <cell r="Q186">
            <v>13.8</v>
          </cell>
          <cell r="R186">
            <v>3.9</v>
          </cell>
          <cell r="S186">
            <v>10.026666000000001</v>
          </cell>
          <cell r="T186">
            <v>34037.274408883204</v>
          </cell>
          <cell r="U186">
            <v>0.2</v>
          </cell>
          <cell r="V186">
            <v>2996.1044843109121</v>
          </cell>
          <cell r="W186" t="str">
            <v>13F5</v>
          </cell>
          <cell r="X186">
            <v>330</v>
          </cell>
          <cell r="Y186">
            <v>480</v>
          </cell>
          <cell r="Z186">
            <v>0</v>
          </cell>
          <cell r="AA186">
            <v>0</v>
          </cell>
          <cell r="AB186">
            <v>0</v>
          </cell>
          <cell r="AC186">
            <v>1</v>
          </cell>
          <cell r="AD186">
            <v>1</v>
          </cell>
          <cell r="AE186">
            <v>22</v>
          </cell>
          <cell r="AF186">
            <v>0</v>
          </cell>
        </row>
        <row r="187">
          <cell r="H187">
            <v>1</v>
          </cell>
          <cell r="I187">
            <v>1.125</v>
          </cell>
          <cell r="J187">
            <v>67</v>
          </cell>
          <cell r="K187">
            <v>84.796875</v>
          </cell>
          <cell r="L187">
            <v>287857.84860000003</v>
          </cell>
          <cell r="M187">
            <v>25338.462201000002</v>
          </cell>
          <cell r="N187" t="str">
            <v>69F1</v>
          </cell>
          <cell r="O187">
            <v>350</v>
          </cell>
          <cell r="P187">
            <v>1</v>
          </cell>
          <cell r="Q187">
            <v>13.8</v>
          </cell>
          <cell r="R187">
            <v>4</v>
          </cell>
          <cell r="S187">
            <v>55.989360000000005</v>
          </cell>
          <cell r="T187">
            <v>190065.69185587202</v>
          </cell>
          <cell r="U187">
            <v>0.2</v>
          </cell>
          <cell r="V187">
            <v>16730.384014955522</v>
          </cell>
          <cell r="W187" t="str">
            <v>71F4</v>
          </cell>
          <cell r="X187">
            <v>300</v>
          </cell>
          <cell r="Y187">
            <v>650</v>
          </cell>
          <cell r="Z187">
            <v>1</v>
          </cell>
          <cell r="AA187">
            <v>1.8</v>
          </cell>
          <cell r="AB187">
            <v>3</v>
          </cell>
          <cell r="AC187">
            <v>1</v>
          </cell>
          <cell r="AD187">
            <v>4</v>
          </cell>
          <cell r="AE187">
            <v>1350</v>
          </cell>
          <cell r="AF187">
            <v>145800</v>
          </cell>
        </row>
        <row r="188">
          <cell r="H188">
            <v>0</v>
          </cell>
          <cell r="M188">
            <v>0</v>
          </cell>
          <cell r="N188" t="str">
            <v>69F2</v>
          </cell>
          <cell r="O188">
            <v>360</v>
          </cell>
          <cell r="P188">
            <v>1</v>
          </cell>
          <cell r="Q188">
            <v>13.8</v>
          </cell>
          <cell r="R188">
            <v>4</v>
          </cell>
          <cell r="S188">
            <v>59.234457600000013</v>
          </cell>
          <cell r="T188">
            <v>201081.74420017158</v>
          </cell>
          <cell r="U188">
            <v>0.2</v>
          </cell>
          <cell r="V188">
            <v>17700.063415006007</v>
          </cell>
          <cell r="W188" t="str">
            <v>19F2</v>
          </cell>
          <cell r="X188">
            <v>350</v>
          </cell>
          <cell r="Y188">
            <v>710</v>
          </cell>
          <cell r="Z188">
            <v>1</v>
          </cell>
          <cell r="AA188">
            <v>0.57999999999999996</v>
          </cell>
          <cell r="AB188">
            <v>1</v>
          </cell>
          <cell r="AC188">
            <v>0</v>
          </cell>
          <cell r="AD188">
            <v>1</v>
          </cell>
          <cell r="AE188">
            <v>31</v>
          </cell>
          <cell r="AF188">
            <v>1078.8</v>
          </cell>
        </row>
        <row r="189">
          <cell r="H189">
            <v>0</v>
          </cell>
          <cell r="M189">
            <v>0</v>
          </cell>
          <cell r="N189" t="str">
            <v>69F3</v>
          </cell>
          <cell r="O189">
            <v>250</v>
          </cell>
          <cell r="P189">
            <v>0</v>
          </cell>
          <cell r="Q189">
            <v>13.8</v>
          </cell>
          <cell r="R189">
            <v>4</v>
          </cell>
          <cell r="S189">
            <v>28.566000000000003</v>
          </cell>
          <cell r="T189">
            <v>96972.291763200017</v>
          </cell>
          <cell r="U189">
            <v>0.2</v>
          </cell>
          <cell r="V189">
            <v>8535.9102117120019</v>
          </cell>
          <cell r="W189" t="str">
            <v>19F4</v>
          </cell>
          <cell r="X189">
            <v>360</v>
          </cell>
          <cell r="Y189">
            <v>610</v>
          </cell>
          <cell r="Z189">
            <v>1</v>
          </cell>
          <cell r="AA189">
            <v>0.78</v>
          </cell>
          <cell r="AB189">
            <v>0.38</v>
          </cell>
          <cell r="AC189">
            <v>4</v>
          </cell>
          <cell r="AD189">
            <v>4.38</v>
          </cell>
          <cell r="AE189">
            <v>1787</v>
          </cell>
          <cell r="AF189">
            <v>83631.600000000006</v>
          </cell>
        </row>
        <row r="190">
          <cell r="H190">
            <v>0</v>
          </cell>
          <cell r="M190">
            <v>0</v>
          </cell>
          <cell r="N190" t="str">
            <v>69F4</v>
          </cell>
          <cell r="O190">
            <v>340</v>
          </cell>
          <cell r="P190">
            <v>1</v>
          </cell>
          <cell r="Q190">
            <v>13.8</v>
          </cell>
          <cell r="R190">
            <v>4</v>
          </cell>
          <cell r="S190">
            <v>52.8356736</v>
          </cell>
          <cell r="T190">
            <v>179359.95084521474</v>
          </cell>
          <cell r="U190">
            <v>0.2</v>
          </cell>
          <cell r="V190">
            <v>15788.019527582517</v>
          </cell>
          <cell r="W190" t="str">
            <v>89F6</v>
          </cell>
          <cell r="X190">
            <v>100</v>
          </cell>
          <cell r="Y190">
            <v>440</v>
          </cell>
          <cell r="Z190">
            <v>0</v>
          </cell>
          <cell r="AA190">
            <v>0.79</v>
          </cell>
          <cell r="AB190">
            <v>0.72</v>
          </cell>
          <cell r="AC190">
            <v>3</v>
          </cell>
          <cell r="AD190">
            <v>3.7199999999999998</v>
          </cell>
          <cell r="AE190">
            <v>110</v>
          </cell>
          <cell r="AF190">
            <v>5214</v>
          </cell>
        </row>
        <row r="191">
          <cell r="H191">
            <v>1</v>
          </cell>
          <cell r="I191">
            <v>1.0550000000000002</v>
          </cell>
          <cell r="J191">
            <v>67</v>
          </cell>
          <cell r="K191">
            <v>74.572675000000032</v>
          </cell>
          <cell r="L191">
            <v>253150.01042016014</v>
          </cell>
          <cell r="M191">
            <v>22283.331864705611</v>
          </cell>
          <cell r="N191" t="str">
            <v>71F1</v>
          </cell>
          <cell r="O191">
            <v>280</v>
          </cell>
          <cell r="P191">
            <v>1</v>
          </cell>
          <cell r="Q191">
            <v>13.8</v>
          </cell>
          <cell r="R191">
            <v>4</v>
          </cell>
          <cell r="S191">
            <v>35.833190399999999</v>
          </cell>
          <cell r="T191">
            <v>121642.04278775808</v>
          </cell>
          <cell r="U191">
            <v>0.2</v>
          </cell>
          <cell r="V191">
            <v>10707.445769571532</v>
          </cell>
          <cell r="W191" t="str">
            <v>10F2</v>
          </cell>
          <cell r="X191">
            <v>300</v>
          </cell>
          <cell r="Y191">
            <v>580</v>
          </cell>
          <cell r="Z191">
            <v>1</v>
          </cell>
          <cell r="AA191">
            <v>0.22</v>
          </cell>
          <cell r="AB191">
            <v>0.21</v>
          </cell>
          <cell r="AC191">
            <v>3</v>
          </cell>
          <cell r="AD191">
            <v>3.21</v>
          </cell>
          <cell r="AE191">
            <v>857</v>
          </cell>
          <cell r="AF191">
            <v>11312.4</v>
          </cell>
        </row>
        <row r="192">
          <cell r="H192">
            <v>0</v>
          </cell>
          <cell r="M192">
            <v>0</v>
          </cell>
          <cell r="N192" t="str">
            <v>71F2</v>
          </cell>
          <cell r="O192">
            <v>270</v>
          </cell>
          <cell r="P192">
            <v>1</v>
          </cell>
          <cell r="Q192">
            <v>13.8</v>
          </cell>
          <cell r="R192">
            <v>4</v>
          </cell>
          <cell r="S192">
            <v>33.319382400000002</v>
          </cell>
          <cell r="T192">
            <v>113108.48111259651</v>
          </cell>
          <cell r="U192">
            <v>0.2</v>
          </cell>
          <cell r="V192">
            <v>9956.285670940877</v>
          </cell>
          <cell r="W192" t="str">
            <v>71F1</v>
          </cell>
          <cell r="X192">
            <v>280</v>
          </cell>
          <cell r="Y192">
            <v>550</v>
          </cell>
          <cell r="Z192">
            <v>1</v>
          </cell>
          <cell r="AA192">
            <v>0</v>
          </cell>
          <cell r="AB192">
            <v>0</v>
          </cell>
          <cell r="AC192">
            <v>0</v>
          </cell>
          <cell r="AD192">
            <v>0</v>
          </cell>
          <cell r="AE192">
            <v>1196</v>
          </cell>
          <cell r="AF192">
            <v>0</v>
          </cell>
        </row>
        <row r="193">
          <cell r="H193">
            <v>0</v>
          </cell>
          <cell r="M193">
            <v>0</v>
          </cell>
          <cell r="N193" t="str">
            <v>71F3</v>
          </cell>
          <cell r="O193">
            <v>475</v>
          </cell>
          <cell r="P193">
            <v>1</v>
          </cell>
          <cell r="Q193">
            <v>13.8</v>
          </cell>
          <cell r="R193">
            <v>4</v>
          </cell>
          <cell r="S193">
            <v>103.12326000000002</v>
          </cell>
          <cell r="T193">
            <v>350069.97326515208</v>
          </cell>
          <cell r="U193">
            <v>0.2</v>
          </cell>
          <cell r="V193">
            <v>30814.635864280324</v>
          </cell>
          <cell r="W193" t="str">
            <v>27F3</v>
          </cell>
          <cell r="X193">
            <v>50</v>
          </cell>
          <cell r="Y193">
            <v>525</v>
          </cell>
          <cell r="Z193">
            <v>1</v>
          </cell>
          <cell r="AA193">
            <v>0.84</v>
          </cell>
          <cell r="AB193">
            <v>1.21</v>
          </cell>
          <cell r="AC193">
            <v>3</v>
          </cell>
          <cell r="AD193">
            <v>4.21</v>
          </cell>
          <cell r="AE193">
            <v>1240</v>
          </cell>
          <cell r="AF193">
            <v>62495.999999999993</v>
          </cell>
        </row>
        <row r="194">
          <cell r="H194">
            <v>0</v>
          </cell>
          <cell r="M194">
            <v>0</v>
          </cell>
          <cell r="N194" t="str">
            <v>71F4</v>
          </cell>
          <cell r="O194">
            <v>300</v>
          </cell>
          <cell r="P194">
            <v>1</v>
          </cell>
          <cell r="Q194">
            <v>13.8</v>
          </cell>
          <cell r="R194">
            <v>4</v>
          </cell>
          <cell r="S194">
            <v>41.135040000000004</v>
          </cell>
          <cell r="T194">
            <v>139640.10013900802</v>
          </cell>
          <cell r="U194">
            <v>0.2</v>
          </cell>
          <cell r="V194">
            <v>12291.710704865283</v>
          </cell>
          <cell r="W194" t="str">
            <v>69F1</v>
          </cell>
          <cell r="X194">
            <v>350</v>
          </cell>
          <cell r="Y194">
            <v>650</v>
          </cell>
          <cell r="Z194">
            <v>1</v>
          </cell>
          <cell r="AA194">
            <v>0</v>
          </cell>
          <cell r="AB194">
            <v>0</v>
          </cell>
          <cell r="AC194">
            <v>1</v>
          </cell>
          <cell r="AD194">
            <v>1</v>
          </cell>
          <cell r="AE194">
            <v>0</v>
          </cell>
          <cell r="AF194">
            <v>0</v>
          </cell>
        </row>
        <row r="195">
          <cell r="H195">
            <v>0</v>
          </cell>
          <cell r="I195">
            <v>0.67500000000000004</v>
          </cell>
          <cell r="J195">
            <v>67</v>
          </cell>
          <cell r="K195">
            <v>30.526875000000004</v>
          </cell>
          <cell r="L195">
            <v>103628.82549600002</v>
          </cell>
          <cell r="M195">
            <v>9121.8463923600011</v>
          </cell>
          <cell r="N195" t="str">
            <v>89F1</v>
          </cell>
          <cell r="O195">
            <v>230</v>
          </cell>
          <cell r="P195">
            <v>0</v>
          </cell>
          <cell r="Q195">
            <v>13.8</v>
          </cell>
          <cell r="R195">
            <v>4</v>
          </cell>
          <cell r="S195">
            <v>24.178262399999998</v>
          </cell>
          <cell r="T195">
            <v>82077.347748372486</v>
          </cell>
          <cell r="U195">
            <v>0.2</v>
          </cell>
          <cell r="V195">
            <v>7224.7944031930365</v>
          </cell>
          <cell r="W195" t="str">
            <v>27F1</v>
          </cell>
          <cell r="X195">
            <v>270</v>
          </cell>
          <cell r="Y195">
            <v>500</v>
          </cell>
          <cell r="Z195">
            <v>0</v>
          </cell>
          <cell r="AA195">
            <v>0</v>
          </cell>
          <cell r="AB195">
            <v>0</v>
          </cell>
          <cell r="AC195">
            <v>0</v>
          </cell>
          <cell r="AD195">
            <v>0</v>
          </cell>
          <cell r="AE195">
            <v>52</v>
          </cell>
          <cell r="AF195">
            <v>0</v>
          </cell>
        </row>
        <row r="196">
          <cell r="H196">
            <v>0</v>
          </cell>
          <cell r="M196">
            <v>0</v>
          </cell>
          <cell r="N196" t="str">
            <v>89F2</v>
          </cell>
          <cell r="O196">
            <v>65</v>
          </cell>
          <cell r="P196">
            <v>0</v>
          </cell>
          <cell r="Q196">
            <v>13.8</v>
          </cell>
          <cell r="R196">
            <v>4</v>
          </cell>
          <cell r="S196">
            <v>1.9310616000000005</v>
          </cell>
          <cell r="T196">
            <v>6555.3269231923214</v>
          </cell>
          <cell r="U196">
            <v>0.2</v>
          </cell>
          <cell r="V196">
            <v>577.02753031173131</v>
          </cell>
          <cell r="W196" t="str">
            <v>89F5</v>
          </cell>
          <cell r="X196">
            <v>430</v>
          </cell>
          <cell r="Y196">
            <v>495</v>
          </cell>
          <cell r="Z196">
            <v>0</v>
          </cell>
          <cell r="AA196">
            <v>0</v>
          </cell>
          <cell r="AB196">
            <v>0</v>
          </cell>
          <cell r="AC196">
            <v>0</v>
          </cell>
          <cell r="AD196">
            <v>0</v>
          </cell>
          <cell r="AE196">
            <v>39</v>
          </cell>
          <cell r="AF196">
            <v>0</v>
          </cell>
        </row>
        <row r="197">
          <cell r="H197">
            <v>0</v>
          </cell>
          <cell r="M197">
            <v>0</v>
          </cell>
          <cell r="N197" t="str">
            <v>89F3</v>
          </cell>
          <cell r="O197">
            <v>350</v>
          </cell>
          <cell r="P197">
            <v>1</v>
          </cell>
          <cell r="Q197">
            <v>13.8</v>
          </cell>
          <cell r="R197">
            <v>4</v>
          </cell>
          <cell r="S197">
            <v>55.989360000000005</v>
          </cell>
          <cell r="T197">
            <v>190065.69185587202</v>
          </cell>
          <cell r="U197">
            <v>0.2</v>
          </cell>
          <cell r="V197">
            <v>16730.384014955522</v>
          </cell>
          <cell r="W197" t="str">
            <v>89F5</v>
          </cell>
          <cell r="X197">
            <v>430</v>
          </cell>
          <cell r="Y197">
            <v>780</v>
          </cell>
          <cell r="Z197">
            <v>1</v>
          </cell>
          <cell r="AA197">
            <v>0</v>
          </cell>
          <cell r="AB197">
            <v>0</v>
          </cell>
          <cell r="AC197">
            <v>4</v>
          </cell>
          <cell r="AD197">
            <v>4</v>
          </cell>
          <cell r="AE197">
            <v>0</v>
          </cell>
          <cell r="AF197">
            <v>0</v>
          </cell>
        </row>
        <row r="198">
          <cell r="H198">
            <v>0</v>
          </cell>
          <cell r="I198">
            <v>0.6</v>
          </cell>
          <cell r="J198">
            <v>67</v>
          </cell>
          <cell r="K198">
            <v>24.119999999999997</v>
          </cell>
          <cell r="L198">
            <v>81879.565824000005</v>
          </cell>
          <cell r="M198">
            <v>7207.3848038399992</v>
          </cell>
          <cell r="N198" t="str">
            <v>89F4</v>
          </cell>
          <cell r="O198">
            <v>130</v>
          </cell>
          <cell r="P198">
            <v>0</v>
          </cell>
          <cell r="Q198">
            <v>13.8</v>
          </cell>
          <cell r="R198">
            <v>4</v>
          </cell>
          <cell r="S198">
            <v>7.724246400000002</v>
          </cell>
          <cell r="T198">
            <v>26221.307692769285</v>
          </cell>
          <cell r="U198">
            <v>0.2</v>
          </cell>
          <cell r="V198">
            <v>2308.1101212469252</v>
          </cell>
          <cell r="W198" t="str">
            <v>43F1</v>
          </cell>
          <cell r="X198">
            <v>0</v>
          </cell>
          <cell r="Y198">
            <v>130</v>
          </cell>
          <cell r="Z198">
            <v>0</v>
          </cell>
          <cell r="AA198">
            <v>0.48</v>
          </cell>
          <cell r="AB198">
            <v>0.37</v>
          </cell>
          <cell r="AC198">
            <v>0</v>
          </cell>
          <cell r="AD198">
            <v>0.37</v>
          </cell>
          <cell r="AE198">
            <v>30</v>
          </cell>
          <cell r="AF198">
            <v>863.99999999999989</v>
          </cell>
        </row>
        <row r="199">
          <cell r="H199">
            <v>0</v>
          </cell>
          <cell r="M199">
            <v>0</v>
          </cell>
          <cell r="N199" t="str">
            <v>89F5</v>
          </cell>
          <cell r="O199">
            <v>430</v>
          </cell>
          <cell r="P199">
            <v>1</v>
          </cell>
          <cell r="Q199">
            <v>13.8</v>
          </cell>
          <cell r="R199">
            <v>4</v>
          </cell>
          <cell r="S199">
            <v>84.509654400000016</v>
          </cell>
          <cell r="T199">
            <v>286882.82795225095</v>
          </cell>
          <cell r="U199">
            <v>0.2</v>
          </cell>
          <cell r="V199">
            <v>25252.636770328791</v>
          </cell>
          <cell r="W199" t="str">
            <v>27F1</v>
          </cell>
          <cell r="X199">
            <v>270</v>
          </cell>
          <cell r="Y199">
            <v>700</v>
          </cell>
          <cell r="Z199">
            <v>1</v>
          </cell>
          <cell r="AA199">
            <v>0</v>
          </cell>
          <cell r="AB199">
            <v>0</v>
          </cell>
          <cell r="AC199">
            <v>0</v>
          </cell>
          <cell r="AD199">
            <v>0</v>
          </cell>
          <cell r="AE199">
            <v>0</v>
          </cell>
          <cell r="AF199">
            <v>0</v>
          </cell>
        </row>
        <row r="200">
          <cell r="H200">
            <v>0</v>
          </cell>
          <cell r="M200">
            <v>0</v>
          </cell>
          <cell r="N200" t="str">
            <v>89F6</v>
          </cell>
          <cell r="O200">
            <v>100</v>
          </cell>
          <cell r="P200">
            <v>0</v>
          </cell>
          <cell r="Q200">
            <v>13.8</v>
          </cell>
          <cell r="R200">
            <v>4</v>
          </cell>
          <cell r="S200">
            <v>4.5705599999999995</v>
          </cell>
          <cell r="T200">
            <v>15515.566682111999</v>
          </cell>
          <cell r="U200">
            <v>0.2</v>
          </cell>
          <cell r="V200">
            <v>1365.74563387392</v>
          </cell>
          <cell r="W200" t="str">
            <v>69F4</v>
          </cell>
          <cell r="X200">
            <v>340</v>
          </cell>
          <cell r="Y200">
            <v>440</v>
          </cell>
          <cell r="Z200">
            <v>0</v>
          </cell>
          <cell r="AA200">
            <v>0.75</v>
          </cell>
          <cell r="AB200">
            <v>1</v>
          </cell>
          <cell r="AC200">
            <v>1</v>
          </cell>
          <cell r="AD200">
            <v>2</v>
          </cell>
          <cell r="AE200">
            <v>26</v>
          </cell>
          <cell r="AF200">
            <v>1170</v>
          </cell>
        </row>
        <row r="201">
          <cell r="H201">
            <v>5</v>
          </cell>
          <cell r="J201">
            <v>67</v>
          </cell>
          <cell r="K201">
            <v>928.08400000000017</v>
          </cell>
          <cell r="L201">
            <v>3150543.7383168004</v>
          </cell>
          <cell r="M201">
            <v>277324.15084108803</v>
          </cell>
          <cell r="N201">
            <v>62</v>
          </cell>
          <cell r="O201">
            <v>15696</v>
          </cell>
          <cell r="P201">
            <v>35</v>
          </cell>
          <cell r="R201">
            <v>3.6838709677419348</v>
          </cell>
          <cell r="S201">
            <v>2116.4399828424002</v>
          </cell>
          <cell r="T201">
            <v>7184626.3220435232</v>
          </cell>
          <cell r="U201">
            <v>0.19999999999999982</v>
          </cell>
          <cell r="V201">
            <v>632421.11818315531</v>
          </cell>
          <cell r="X201">
            <v>15221</v>
          </cell>
          <cell r="Y201">
            <v>30917</v>
          </cell>
          <cell r="Z201">
            <v>27</v>
          </cell>
          <cell r="AA201">
            <v>0.58853198890405534</v>
          </cell>
          <cell r="AB201">
            <v>0.77953661221434545</v>
          </cell>
          <cell r="AD201">
            <v>2.4257873277266522</v>
          </cell>
          <cell r="AE201">
            <v>22711</v>
          </cell>
          <cell r="AF201">
            <v>801969.00000000012</v>
          </cell>
        </row>
        <row r="202">
          <cell r="H202">
            <v>0</v>
          </cell>
          <cell r="I202">
            <v>0.52</v>
          </cell>
          <cell r="J202">
            <v>32</v>
          </cell>
          <cell r="K202">
            <v>8.6528000000000009</v>
          </cell>
          <cell r="L202">
            <v>29373.445570560005</v>
          </cell>
          <cell r="M202">
            <v>2585.5745949696002</v>
          </cell>
          <cell r="N202" t="str">
            <v>1F1</v>
          </cell>
          <cell r="O202">
            <v>140</v>
          </cell>
          <cell r="P202">
            <v>0</v>
          </cell>
          <cell r="Q202">
            <v>4.16</v>
          </cell>
          <cell r="R202">
            <v>1.6</v>
          </cell>
          <cell r="S202">
            <v>6.5124433920000007</v>
          </cell>
          <cell r="T202">
            <v>22107.630074226283</v>
          </cell>
          <cell r="U202">
            <v>4</v>
          </cell>
          <cell r="V202">
            <v>1946.00686315792</v>
          </cell>
          <cell r="W202" t="str">
            <v>25F2</v>
          </cell>
          <cell r="X202">
            <v>430</v>
          </cell>
          <cell r="Y202">
            <v>570</v>
          </cell>
          <cell r="Z202">
            <v>1</v>
          </cell>
          <cell r="AC202">
            <v>0</v>
          </cell>
          <cell r="AD202">
            <v>0</v>
          </cell>
          <cell r="AE202">
            <v>172</v>
          </cell>
          <cell r="AF202">
            <v>0</v>
          </cell>
        </row>
        <row r="203">
          <cell r="H203">
            <v>0</v>
          </cell>
          <cell r="M203">
            <v>0</v>
          </cell>
          <cell r="N203" t="str">
            <v>1F2</v>
          </cell>
          <cell r="O203">
            <v>100</v>
          </cell>
          <cell r="P203">
            <v>0</v>
          </cell>
          <cell r="Q203">
            <v>4.16</v>
          </cell>
          <cell r="R203">
            <v>1.6</v>
          </cell>
          <cell r="S203">
            <v>3.3226752000000008</v>
          </cell>
          <cell r="T203">
            <v>11279.403099095045</v>
          </cell>
          <cell r="U203">
            <v>4</v>
          </cell>
          <cell r="V203">
            <v>992.86064446832677</v>
          </cell>
          <cell r="W203" t="str">
            <v>42F3</v>
          </cell>
          <cell r="X203">
            <v>0</v>
          </cell>
          <cell r="Y203">
            <v>100</v>
          </cell>
          <cell r="Z203">
            <v>0</v>
          </cell>
          <cell r="AA203">
            <v>0.43</v>
          </cell>
          <cell r="AB203">
            <v>1</v>
          </cell>
          <cell r="AC203">
            <v>1</v>
          </cell>
          <cell r="AD203">
            <v>2</v>
          </cell>
          <cell r="AE203">
            <v>172</v>
          </cell>
          <cell r="AF203">
            <v>4437.5999999999995</v>
          </cell>
        </row>
        <row r="204">
          <cell r="H204">
            <v>0</v>
          </cell>
          <cell r="M204">
            <v>0</v>
          </cell>
          <cell r="N204" t="str">
            <v>1F3</v>
          </cell>
          <cell r="O204">
            <v>130</v>
          </cell>
          <cell r="P204">
            <v>0</v>
          </cell>
          <cell r="Q204">
            <v>4.16</v>
          </cell>
          <cell r="R204">
            <v>1.6</v>
          </cell>
          <cell r="S204">
            <v>5.6153210880000008</v>
          </cell>
          <cell r="T204">
            <v>19062.191237470623</v>
          </cell>
          <cell r="U204">
            <v>4</v>
          </cell>
          <cell r="V204">
            <v>1677.934489151472</v>
          </cell>
          <cell r="W204" t="str">
            <v>78F2</v>
          </cell>
          <cell r="X204">
            <v>170</v>
          </cell>
          <cell r="Y204">
            <v>300</v>
          </cell>
          <cell r="Z204">
            <v>0</v>
          </cell>
          <cell r="AA204">
            <v>2.58</v>
          </cell>
          <cell r="AB204">
            <v>1.41</v>
          </cell>
          <cell r="AC204">
            <v>0</v>
          </cell>
          <cell r="AD204">
            <v>1.41</v>
          </cell>
          <cell r="AE204">
            <v>238</v>
          </cell>
          <cell r="AF204">
            <v>36842.399999999994</v>
          </cell>
        </row>
        <row r="205">
          <cell r="H205">
            <v>0</v>
          </cell>
          <cell r="I205">
            <v>0.82</v>
          </cell>
          <cell r="J205">
            <v>32</v>
          </cell>
          <cell r="K205">
            <v>21.516799999999996</v>
          </cell>
          <cell r="L205">
            <v>73042.547343359998</v>
          </cell>
          <cell r="M205">
            <v>6429.5131570176</v>
          </cell>
          <cell r="N205" t="str">
            <v>1F4</v>
          </cell>
          <cell r="O205">
            <v>140</v>
          </cell>
          <cell r="P205">
            <v>0</v>
          </cell>
          <cell r="Q205">
            <v>4.16</v>
          </cell>
          <cell r="R205">
            <v>1.6</v>
          </cell>
          <cell r="S205">
            <v>6.5124433920000007</v>
          </cell>
          <cell r="T205">
            <v>22107.630074226283</v>
          </cell>
          <cell r="U205">
            <v>4</v>
          </cell>
          <cell r="V205">
            <v>1946.00686315792</v>
          </cell>
          <cell r="W205" t="str">
            <v>25F2</v>
          </cell>
          <cell r="X205">
            <v>430</v>
          </cell>
          <cell r="Y205">
            <v>570</v>
          </cell>
          <cell r="Z205">
            <v>1</v>
          </cell>
          <cell r="AA205">
            <v>0.11</v>
          </cell>
          <cell r="AB205">
            <v>1.08</v>
          </cell>
          <cell r="AC205">
            <v>0</v>
          </cell>
          <cell r="AD205">
            <v>1.08</v>
          </cell>
          <cell r="AE205">
            <v>150</v>
          </cell>
          <cell r="AF205">
            <v>990</v>
          </cell>
        </row>
        <row r="206">
          <cell r="H206">
            <v>0</v>
          </cell>
          <cell r="M206">
            <v>0</v>
          </cell>
          <cell r="N206" t="str">
            <v>1F5</v>
          </cell>
          <cell r="O206">
            <v>230</v>
          </cell>
          <cell r="P206">
            <v>0</v>
          </cell>
          <cell r="Q206">
            <v>4.16</v>
          </cell>
          <cell r="R206">
            <v>1.6</v>
          </cell>
          <cell r="S206">
            <v>17.576951808</v>
          </cell>
          <cell r="T206">
            <v>59668.042394212767</v>
          </cell>
          <cell r="U206">
            <v>4</v>
          </cell>
          <cell r="V206">
            <v>5252.2328092374464</v>
          </cell>
          <cell r="W206" t="str">
            <v>9F4</v>
          </cell>
          <cell r="X206">
            <v>286</v>
          </cell>
          <cell r="Y206">
            <v>516</v>
          </cell>
          <cell r="Z206">
            <v>1</v>
          </cell>
          <cell r="AA206">
            <v>0</v>
          </cell>
          <cell r="AB206">
            <v>0</v>
          </cell>
          <cell r="AC206">
            <v>1</v>
          </cell>
          <cell r="AD206">
            <v>1</v>
          </cell>
          <cell r="AE206">
            <v>346</v>
          </cell>
          <cell r="AF206">
            <v>0</v>
          </cell>
        </row>
        <row r="207">
          <cell r="H207">
            <v>0</v>
          </cell>
          <cell r="M207">
            <v>0</v>
          </cell>
          <cell r="N207" t="str">
            <v>1F6</v>
          </cell>
          <cell r="O207">
            <v>200</v>
          </cell>
          <cell r="P207">
            <v>0</v>
          </cell>
          <cell r="Q207">
            <v>4.16</v>
          </cell>
          <cell r="R207">
            <v>1.6</v>
          </cell>
          <cell r="S207">
            <v>13.290700800000003</v>
          </cell>
          <cell r="T207">
            <v>45117.61239638018</v>
          </cell>
          <cell r="U207">
            <v>4</v>
          </cell>
          <cell r="V207">
            <v>3971.4425778733071</v>
          </cell>
          <cell r="W207" t="str">
            <v>9F1</v>
          </cell>
          <cell r="X207">
            <v>320</v>
          </cell>
          <cell r="Y207">
            <v>520</v>
          </cell>
          <cell r="Z207">
            <v>1</v>
          </cell>
          <cell r="AA207">
            <v>0.46</v>
          </cell>
          <cell r="AB207">
            <v>0.14000000000000001</v>
          </cell>
          <cell r="AC207">
            <v>0</v>
          </cell>
          <cell r="AD207">
            <v>0.14000000000000001</v>
          </cell>
          <cell r="AE207">
            <v>139</v>
          </cell>
          <cell r="AF207">
            <v>3836.4</v>
          </cell>
        </row>
        <row r="208">
          <cell r="H208">
            <v>0</v>
          </cell>
          <cell r="M208">
            <v>0</v>
          </cell>
          <cell r="N208" t="str">
            <v>2F4</v>
          </cell>
          <cell r="O208">
            <v>260</v>
          </cell>
          <cell r="P208">
            <v>1</v>
          </cell>
          <cell r="Q208">
            <v>4.16</v>
          </cell>
          <cell r="R208">
            <v>2</v>
          </cell>
          <cell r="S208">
            <v>28.076605440000002</v>
          </cell>
          <cell r="T208">
            <v>95310.956187353091</v>
          </cell>
          <cell r="U208">
            <v>4</v>
          </cell>
          <cell r="V208">
            <v>8389.6724457573582</v>
          </cell>
          <cell r="W208" t="str">
            <v>7F3</v>
          </cell>
          <cell r="X208">
            <v>100</v>
          </cell>
          <cell r="Y208">
            <v>360</v>
          </cell>
          <cell r="Z208">
            <v>0</v>
          </cell>
          <cell r="AA208">
            <v>0.57999999999999996</v>
          </cell>
          <cell r="AB208">
            <v>0.17</v>
          </cell>
          <cell r="AC208">
            <v>0</v>
          </cell>
          <cell r="AD208">
            <v>0.17</v>
          </cell>
          <cell r="AE208">
            <v>433</v>
          </cell>
          <cell r="AF208">
            <v>15068.4</v>
          </cell>
        </row>
        <row r="209">
          <cell r="H209">
            <v>0</v>
          </cell>
          <cell r="I209">
            <v>0.78</v>
          </cell>
          <cell r="J209">
            <v>32</v>
          </cell>
          <cell r="K209">
            <v>19.468800000000002</v>
          </cell>
          <cell r="L209">
            <v>66090.252533760009</v>
          </cell>
          <cell r="M209">
            <v>5817.5428386816011</v>
          </cell>
          <cell r="N209" t="str">
            <v>3F2</v>
          </cell>
          <cell r="O209">
            <v>200</v>
          </cell>
          <cell r="P209">
            <v>0</v>
          </cell>
          <cell r="Q209">
            <v>4.16</v>
          </cell>
          <cell r="R209">
            <v>1.5</v>
          </cell>
          <cell r="S209">
            <v>12.460032000000002</v>
          </cell>
          <cell r="T209">
            <v>42297.761621606405</v>
          </cell>
          <cell r="U209">
            <v>4</v>
          </cell>
          <cell r="V209">
            <v>3723.2274167562246</v>
          </cell>
          <cell r="W209" t="str">
            <v>36F4</v>
          </cell>
          <cell r="X209">
            <v>158</v>
          </cell>
          <cell r="Y209">
            <v>358</v>
          </cell>
          <cell r="Z209">
            <v>0</v>
          </cell>
          <cell r="AA209">
            <v>0.52</v>
          </cell>
          <cell r="AB209">
            <v>0.14000000000000001</v>
          </cell>
          <cell r="AC209">
            <v>0</v>
          </cell>
          <cell r="AD209">
            <v>0.14000000000000001</v>
          </cell>
          <cell r="AE209">
            <v>14</v>
          </cell>
          <cell r="AF209">
            <v>436.8</v>
          </cell>
        </row>
        <row r="210">
          <cell r="H210">
            <v>0</v>
          </cell>
          <cell r="M210">
            <v>0</v>
          </cell>
          <cell r="N210" t="str">
            <v>3F3</v>
          </cell>
          <cell r="O210">
            <v>350</v>
          </cell>
          <cell r="P210">
            <v>1</v>
          </cell>
          <cell r="Q210">
            <v>4.16</v>
          </cell>
          <cell r="R210">
            <v>1.5</v>
          </cell>
          <cell r="S210">
            <v>38.158848000000006</v>
          </cell>
          <cell r="T210">
            <v>129536.89496616964</v>
          </cell>
          <cell r="U210">
            <v>4</v>
          </cell>
          <cell r="V210">
            <v>11402.383963815939</v>
          </cell>
          <cell r="W210" t="str">
            <v>25F3</v>
          </cell>
          <cell r="X210">
            <v>350</v>
          </cell>
          <cell r="Y210">
            <v>700</v>
          </cell>
          <cell r="Z210">
            <v>1</v>
          </cell>
          <cell r="AA210">
            <v>1.1499999999999999</v>
          </cell>
          <cell r="AB210">
            <v>0.92</v>
          </cell>
          <cell r="AC210">
            <v>0</v>
          </cell>
          <cell r="AD210">
            <v>0.92</v>
          </cell>
          <cell r="AE210">
            <v>12</v>
          </cell>
          <cell r="AF210">
            <v>827.99999999999989</v>
          </cell>
        </row>
        <row r="211">
          <cell r="H211">
            <v>0</v>
          </cell>
          <cell r="I211">
            <v>0.91999999999999993</v>
          </cell>
          <cell r="J211">
            <v>32</v>
          </cell>
          <cell r="K211">
            <v>27.084799999999994</v>
          </cell>
          <cell r="L211">
            <v>91944.098856959987</v>
          </cell>
          <cell r="M211">
            <v>8093.307459993599</v>
          </cell>
          <cell r="N211" t="str">
            <v>3F4</v>
          </cell>
          <cell r="O211">
            <v>330</v>
          </cell>
          <cell r="P211">
            <v>1</v>
          </cell>
          <cell r="Q211">
            <v>4.16</v>
          </cell>
          <cell r="R211">
            <v>1.5</v>
          </cell>
          <cell r="S211">
            <v>33.922437119999998</v>
          </cell>
          <cell r="T211">
            <v>115155.65601482341</v>
          </cell>
          <cell r="U211">
            <v>4</v>
          </cell>
          <cell r="V211">
            <v>10136.48664211882</v>
          </cell>
          <cell r="W211" t="str">
            <v>36F4</v>
          </cell>
          <cell r="X211">
            <v>158</v>
          </cell>
          <cell r="Y211">
            <v>488</v>
          </cell>
          <cell r="Z211">
            <v>0</v>
          </cell>
          <cell r="AA211">
            <v>0.17</v>
          </cell>
          <cell r="AB211">
            <v>7.0000000000000007E-2</v>
          </cell>
          <cell r="AC211">
            <v>1</v>
          </cell>
          <cell r="AD211">
            <v>1.07</v>
          </cell>
          <cell r="AE211">
            <v>319</v>
          </cell>
          <cell r="AF211">
            <v>3253.8</v>
          </cell>
        </row>
        <row r="212">
          <cell r="H212">
            <v>0</v>
          </cell>
          <cell r="M212">
            <v>0</v>
          </cell>
          <cell r="N212" t="str">
            <v>3F5</v>
          </cell>
          <cell r="O212">
            <v>270</v>
          </cell>
          <cell r="P212">
            <v>1</v>
          </cell>
          <cell r="Q212">
            <v>4.16</v>
          </cell>
          <cell r="R212">
            <v>1.5</v>
          </cell>
          <cell r="S212">
            <v>22.708408320000004</v>
          </cell>
          <cell r="T212">
            <v>77087.670555377685</v>
          </cell>
          <cell r="U212">
            <v>4</v>
          </cell>
          <cell r="V212">
            <v>6785.5819670382207</v>
          </cell>
          <cell r="W212" t="str">
            <v>35F2</v>
          </cell>
          <cell r="X212">
            <v>230</v>
          </cell>
          <cell r="Y212">
            <v>500</v>
          </cell>
          <cell r="Z212">
            <v>0</v>
          </cell>
          <cell r="AA212">
            <v>0.73</v>
          </cell>
          <cell r="AB212">
            <v>0.55000000000000004</v>
          </cell>
          <cell r="AC212">
            <v>1</v>
          </cell>
          <cell r="AD212">
            <v>1.55</v>
          </cell>
          <cell r="AE212">
            <v>251</v>
          </cell>
          <cell r="AF212">
            <v>10993.8</v>
          </cell>
        </row>
        <row r="213">
          <cell r="H213">
            <v>0</v>
          </cell>
          <cell r="M213">
            <v>0</v>
          </cell>
          <cell r="N213" t="str">
            <v>3F6</v>
          </cell>
          <cell r="O213">
            <v>40</v>
          </cell>
          <cell r="P213">
            <v>0</v>
          </cell>
          <cell r="Q213">
            <v>4.16</v>
          </cell>
          <cell r="R213">
            <v>1.5</v>
          </cell>
          <cell r="S213">
            <v>0.49840128000000017</v>
          </cell>
          <cell r="T213">
            <v>1691.9104648642567</v>
          </cell>
          <cell r="U213">
            <v>4</v>
          </cell>
          <cell r="V213">
            <v>148.92909667024901</v>
          </cell>
          <cell r="W213" t="str">
            <v>36F1</v>
          </cell>
          <cell r="X213">
            <v>123</v>
          </cell>
          <cell r="Y213">
            <v>163</v>
          </cell>
          <cell r="Z213">
            <v>0</v>
          </cell>
          <cell r="AA213">
            <v>0</v>
          </cell>
          <cell r="AB213">
            <v>0</v>
          </cell>
          <cell r="AC213">
            <v>0</v>
          </cell>
          <cell r="AD213">
            <v>0</v>
          </cell>
          <cell r="AE213">
            <v>3</v>
          </cell>
          <cell r="AF213">
            <v>0</v>
          </cell>
        </row>
        <row r="214">
          <cell r="H214">
            <v>0</v>
          </cell>
          <cell r="I214">
            <v>0.96</v>
          </cell>
          <cell r="J214">
            <v>32</v>
          </cell>
          <cell r="K214">
            <v>29.491199999999999</v>
          </cell>
          <cell r="L214">
            <v>100113.04525824</v>
          </cell>
          <cell r="M214">
            <v>8812.3725840383995</v>
          </cell>
          <cell r="N214" t="str">
            <v>4F1</v>
          </cell>
          <cell r="O214">
            <v>275</v>
          </cell>
          <cell r="P214">
            <v>1</v>
          </cell>
          <cell r="Q214">
            <v>4.16</v>
          </cell>
          <cell r="R214">
            <v>1.5</v>
          </cell>
          <cell r="S214">
            <v>23.557248000000001</v>
          </cell>
          <cell r="T214">
            <v>79969.20556584961</v>
          </cell>
          <cell r="U214">
            <v>4</v>
          </cell>
          <cell r="V214">
            <v>7039.2268348047364</v>
          </cell>
          <cell r="W214" t="str">
            <v>7F4</v>
          </cell>
          <cell r="X214">
            <v>0</v>
          </cell>
          <cell r="Y214">
            <v>275</v>
          </cell>
          <cell r="Z214">
            <v>0</v>
          </cell>
          <cell r="AA214">
            <v>0</v>
          </cell>
          <cell r="AB214">
            <v>0</v>
          </cell>
          <cell r="AC214">
            <v>0</v>
          </cell>
          <cell r="AD214">
            <v>0</v>
          </cell>
          <cell r="AE214">
            <v>416</v>
          </cell>
          <cell r="AF214">
            <v>0</v>
          </cell>
        </row>
        <row r="215">
          <cell r="H215">
            <v>0</v>
          </cell>
          <cell r="M215">
            <v>0</v>
          </cell>
          <cell r="N215" t="str">
            <v>4F2</v>
          </cell>
          <cell r="O215">
            <v>175</v>
          </cell>
          <cell r="P215">
            <v>0</v>
          </cell>
          <cell r="Q215">
            <v>4.16</v>
          </cell>
          <cell r="R215">
            <v>1.5</v>
          </cell>
          <cell r="S215">
            <v>9.5397120000000015</v>
          </cell>
          <cell r="T215">
            <v>32384.22374154241</v>
          </cell>
          <cell r="U215">
            <v>4</v>
          </cell>
          <cell r="V215">
            <v>2850.5959909539847</v>
          </cell>
          <cell r="W215" t="str">
            <v>7F1</v>
          </cell>
          <cell r="X215">
            <v>0</v>
          </cell>
          <cell r="Y215">
            <v>175</v>
          </cell>
          <cell r="Z215">
            <v>0</v>
          </cell>
          <cell r="AA215">
            <v>0</v>
          </cell>
          <cell r="AB215">
            <v>0</v>
          </cell>
          <cell r="AC215">
            <v>1</v>
          </cell>
          <cell r="AD215">
            <v>1</v>
          </cell>
          <cell r="AE215">
            <v>209</v>
          </cell>
          <cell r="AF215">
            <v>0</v>
          </cell>
        </row>
        <row r="216">
          <cell r="H216">
            <v>0</v>
          </cell>
          <cell r="M216">
            <v>0</v>
          </cell>
          <cell r="N216" t="str">
            <v>4F3</v>
          </cell>
          <cell r="O216">
            <v>220</v>
          </cell>
          <cell r="P216">
            <v>0</v>
          </cell>
          <cell r="Q216">
            <v>4.16</v>
          </cell>
          <cell r="R216">
            <v>1.5</v>
          </cell>
          <cell r="S216">
            <v>15.076638720000002</v>
          </cell>
          <cell r="T216">
            <v>51180.29156214375</v>
          </cell>
          <cell r="U216">
            <v>4</v>
          </cell>
          <cell r="V216">
            <v>4505.1051742750315</v>
          </cell>
          <cell r="W216" t="str">
            <v>9F3</v>
          </cell>
          <cell r="X216">
            <v>154</v>
          </cell>
          <cell r="Y216">
            <v>374</v>
          </cell>
          <cell r="Z216">
            <v>0</v>
          </cell>
          <cell r="AA216">
            <v>0.05</v>
          </cell>
          <cell r="AB216">
            <v>0.04</v>
          </cell>
          <cell r="AC216">
            <v>0</v>
          </cell>
          <cell r="AD216">
            <v>0.04</v>
          </cell>
          <cell r="AE216">
            <v>611</v>
          </cell>
          <cell r="AF216">
            <v>1833</v>
          </cell>
        </row>
        <row r="217">
          <cell r="H217">
            <v>0</v>
          </cell>
          <cell r="I217">
            <v>0.72</v>
          </cell>
          <cell r="J217">
            <v>32</v>
          </cell>
          <cell r="K217">
            <v>16.588799999999999</v>
          </cell>
          <cell r="L217">
            <v>56313.587957760006</v>
          </cell>
          <cell r="M217">
            <v>4956.9595785216006</v>
          </cell>
          <cell r="N217" t="str">
            <v>4F4</v>
          </cell>
          <cell r="O217">
            <v>220</v>
          </cell>
          <cell r="P217">
            <v>0</v>
          </cell>
          <cell r="Q217">
            <v>4.16</v>
          </cell>
          <cell r="R217">
            <v>1.5</v>
          </cell>
          <cell r="S217">
            <v>15.076638720000002</v>
          </cell>
          <cell r="T217">
            <v>51180.29156214375</v>
          </cell>
          <cell r="U217">
            <v>4</v>
          </cell>
          <cell r="V217">
            <v>4505.1051742750315</v>
          </cell>
          <cell r="W217" t="str">
            <v>4F5</v>
          </cell>
          <cell r="X217">
            <v>285</v>
          </cell>
          <cell r="Y217">
            <v>505</v>
          </cell>
          <cell r="Z217">
            <v>1</v>
          </cell>
          <cell r="AA217">
            <v>0</v>
          </cell>
          <cell r="AB217">
            <v>0</v>
          </cell>
          <cell r="AC217">
            <v>0</v>
          </cell>
          <cell r="AD217">
            <v>0</v>
          </cell>
          <cell r="AE217">
            <v>29</v>
          </cell>
          <cell r="AF217">
            <v>0</v>
          </cell>
        </row>
        <row r="218">
          <cell r="H218">
            <v>0</v>
          </cell>
          <cell r="M218">
            <v>0</v>
          </cell>
          <cell r="N218" t="str">
            <v>4F5</v>
          </cell>
          <cell r="O218">
            <v>285</v>
          </cell>
          <cell r="P218">
            <v>1</v>
          </cell>
          <cell r="Q218">
            <v>4.16</v>
          </cell>
          <cell r="R218">
            <v>1.5</v>
          </cell>
          <cell r="S218">
            <v>25.301652480000001</v>
          </cell>
          <cell r="T218">
            <v>85890.892192874511</v>
          </cell>
          <cell r="U218">
            <v>4</v>
          </cell>
          <cell r="V218">
            <v>7560.4786731506083</v>
          </cell>
          <cell r="W218" t="str">
            <v>9F2</v>
          </cell>
          <cell r="X218">
            <v>276</v>
          </cell>
          <cell r="Y218">
            <v>561</v>
          </cell>
          <cell r="Z218">
            <v>1</v>
          </cell>
          <cell r="AA218">
            <v>1.25</v>
          </cell>
          <cell r="AB218">
            <v>0.61</v>
          </cell>
          <cell r="AC218">
            <v>3</v>
          </cell>
          <cell r="AD218">
            <v>3.61</v>
          </cell>
          <cell r="AE218">
            <v>242</v>
          </cell>
          <cell r="AF218">
            <v>18150</v>
          </cell>
        </row>
        <row r="219">
          <cell r="H219">
            <v>0</v>
          </cell>
          <cell r="I219">
            <v>0.81333333333333324</v>
          </cell>
          <cell r="J219">
            <v>32</v>
          </cell>
          <cell r="K219">
            <v>21.16835555555555</v>
          </cell>
          <cell r="L219">
            <v>71859.691629226654</v>
          </cell>
          <cell r="M219">
            <v>6325.393207022933</v>
          </cell>
          <cell r="N219" t="str">
            <v>7F1</v>
          </cell>
          <cell r="O219">
            <v>0</v>
          </cell>
          <cell r="P219">
            <v>0</v>
          </cell>
          <cell r="Q219">
            <v>4.16</v>
          </cell>
          <cell r="R219">
            <v>3</v>
          </cell>
          <cell r="S219">
            <v>0</v>
          </cell>
          <cell r="T219">
            <v>0</v>
          </cell>
          <cell r="U219">
            <v>4</v>
          </cell>
          <cell r="V219">
            <v>0</v>
          </cell>
          <cell r="W219" t="str">
            <v>4F2</v>
          </cell>
          <cell r="X219">
            <v>175</v>
          </cell>
          <cell r="Y219">
            <v>175</v>
          </cell>
          <cell r="Z219">
            <v>0</v>
          </cell>
          <cell r="AA219">
            <v>0</v>
          </cell>
          <cell r="AB219">
            <v>0</v>
          </cell>
          <cell r="AC219">
            <v>0</v>
          </cell>
          <cell r="AD219">
            <v>0</v>
          </cell>
          <cell r="AE219">
            <v>0</v>
          </cell>
          <cell r="AF219">
            <v>0</v>
          </cell>
        </row>
        <row r="220">
          <cell r="H220">
            <v>0</v>
          </cell>
          <cell r="M220">
            <v>0</v>
          </cell>
          <cell r="N220" t="str">
            <v>7F2</v>
          </cell>
          <cell r="O220">
            <v>240</v>
          </cell>
          <cell r="P220">
            <v>0</v>
          </cell>
          <cell r="Q220">
            <v>4.16</v>
          </cell>
          <cell r="R220">
            <v>3</v>
          </cell>
          <cell r="S220">
            <v>35.88489216</v>
          </cell>
          <cell r="T220">
            <v>121817.55347022643</v>
          </cell>
          <cell r="U220">
            <v>4</v>
          </cell>
          <cell r="V220">
            <v>10722.894960257927</v>
          </cell>
          <cell r="W220" t="str">
            <v>9F5</v>
          </cell>
          <cell r="X220">
            <v>230</v>
          </cell>
          <cell r="Y220">
            <v>470</v>
          </cell>
          <cell r="Z220">
            <v>0</v>
          </cell>
          <cell r="AA220">
            <v>1.1599999999999999</v>
          </cell>
          <cell r="AB220">
            <v>2.12</v>
          </cell>
          <cell r="AC220">
            <v>1</v>
          </cell>
          <cell r="AD220">
            <v>3.12</v>
          </cell>
          <cell r="AE220">
            <v>611</v>
          </cell>
          <cell r="AF220">
            <v>42525.599999999999</v>
          </cell>
        </row>
        <row r="221">
          <cell r="H221">
            <v>0</v>
          </cell>
          <cell r="M221">
            <v>0</v>
          </cell>
          <cell r="N221" t="str">
            <v>7F3</v>
          </cell>
          <cell r="O221">
            <v>100</v>
          </cell>
          <cell r="P221">
            <v>0</v>
          </cell>
          <cell r="Q221">
            <v>4.16</v>
          </cell>
          <cell r="R221">
            <v>3</v>
          </cell>
          <cell r="S221">
            <v>6.2300160000000009</v>
          </cell>
          <cell r="T221">
            <v>21148.880810803203</v>
          </cell>
          <cell r="U221">
            <v>4</v>
          </cell>
          <cell r="V221">
            <v>1861.6137083781123</v>
          </cell>
          <cell r="W221" t="str">
            <v>4F2</v>
          </cell>
          <cell r="X221">
            <v>175</v>
          </cell>
          <cell r="Y221">
            <v>275</v>
          </cell>
          <cell r="Z221">
            <v>0</v>
          </cell>
          <cell r="AA221">
            <v>0.02</v>
          </cell>
          <cell r="AB221">
            <v>0.03</v>
          </cell>
          <cell r="AC221">
            <v>0</v>
          </cell>
          <cell r="AD221">
            <v>0.03</v>
          </cell>
          <cell r="AE221">
            <v>368</v>
          </cell>
          <cell r="AF221">
            <v>441.6</v>
          </cell>
        </row>
        <row r="222">
          <cell r="H222">
            <v>0</v>
          </cell>
          <cell r="M222">
            <v>0</v>
          </cell>
          <cell r="N222" t="str">
            <v>7F4</v>
          </cell>
          <cell r="O222">
            <v>0</v>
          </cell>
          <cell r="P222">
            <v>0</v>
          </cell>
          <cell r="Q222">
            <v>4.16</v>
          </cell>
          <cell r="R222">
            <v>3</v>
          </cell>
          <cell r="S222">
            <v>0</v>
          </cell>
          <cell r="T222">
            <v>0</v>
          </cell>
          <cell r="U222">
            <v>4</v>
          </cell>
          <cell r="V222">
            <v>0</v>
          </cell>
          <cell r="W222" t="str">
            <v>4F1</v>
          </cell>
          <cell r="X222">
            <v>275</v>
          </cell>
          <cell r="Y222">
            <v>275</v>
          </cell>
          <cell r="Z222">
            <v>0</v>
          </cell>
          <cell r="AA222">
            <v>0.02</v>
          </cell>
          <cell r="AB222">
            <v>1</v>
          </cell>
          <cell r="AC222">
            <v>0</v>
          </cell>
          <cell r="AD222">
            <v>1</v>
          </cell>
          <cell r="AE222">
            <v>2</v>
          </cell>
          <cell r="AF222">
            <v>2.4</v>
          </cell>
        </row>
        <row r="223">
          <cell r="H223">
            <v>0</v>
          </cell>
          <cell r="M223">
            <v>0</v>
          </cell>
          <cell r="N223" t="str">
            <v>7F5</v>
          </cell>
          <cell r="O223">
            <v>140</v>
          </cell>
          <cell r="P223">
            <v>0</v>
          </cell>
          <cell r="Q223">
            <v>4.16</v>
          </cell>
          <cell r="R223">
            <v>3</v>
          </cell>
          <cell r="S223">
            <v>12.21083136</v>
          </cell>
          <cell r="T223">
            <v>41451.806389174279</v>
          </cell>
          <cell r="U223">
            <v>4</v>
          </cell>
          <cell r="V223">
            <v>3648.7628684210999</v>
          </cell>
          <cell r="W223" t="str">
            <v>9F5</v>
          </cell>
          <cell r="X223">
            <v>230</v>
          </cell>
          <cell r="Y223">
            <v>370</v>
          </cell>
          <cell r="Z223">
            <v>0</v>
          </cell>
          <cell r="AA223">
            <v>2.59</v>
          </cell>
          <cell r="AB223">
            <v>2</v>
          </cell>
          <cell r="AC223">
            <v>0</v>
          </cell>
          <cell r="AD223">
            <v>2</v>
          </cell>
          <cell r="AE223">
            <v>217</v>
          </cell>
          <cell r="AF223">
            <v>33721.799999999996</v>
          </cell>
        </row>
        <row r="224">
          <cell r="H224">
            <v>0</v>
          </cell>
          <cell r="I224">
            <v>0</v>
          </cell>
          <cell r="J224">
            <v>32</v>
          </cell>
          <cell r="K224">
            <v>0</v>
          </cell>
          <cell r="L224">
            <v>0</v>
          </cell>
          <cell r="M224">
            <v>0</v>
          </cell>
          <cell r="N224" t="str">
            <v>7F6</v>
          </cell>
          <cell r="O224">
            <v>0</v>
          </cell>
          <cell r="P224">
            <v>0</v>
          </cell>
          <cell r="Q224">
            <v>4.16</v>
          </cell>
          <cell r="R224">
            <v>3</v>
          </cell>
          <cell r="S224">
            <v>0</v>
          </cell>
          <cell r="T224">
            <v>0</v>
          </cell>
          <cell r="U224">
            <v>4</v>
          </cell>
          <cell r="V224">
            <v>0</v>
          </cell>
          <cell r="W224" t="str">
            <v>2F4</v>
          </cell>
          <cell r="X224">
            <v>260</v>
          </cell>
          <cell r="Y224">
            <v>260</v>
          </cell>
          <cell r="Z224">
            <v>0</v>
          </cell>
          <cell r="AA224">
            <v>0</v>
          </cell>
          <cell r="AB224">
            <v>0</v>
          </cell>
          <cell r="AC224">
            <v>0</v>
          </cell>
          <cell r="AD224">
            <v>0</v>
          </cell>
          <cell r="AE224">
            <v>0</v>
          </cell>
          <cell r="AF224">
            <v>0</v>
          </cell>
        </row>
        <row r="225">
          <cell r="H225">
            <v>0</v>
          </cell>
          <cell r="M225">
            <v>0</v>
          </cell>
          <cell r="N225" t="str">
            <v>7F7</v>
          </cell>
          <cell r="O225">
            <v>0</v>
          </cell>
          <cell r="P225">
            <v>0</v>
          </cell>
          <cell r="Q225">
            <v>4.16</v>
          </cell>
          <cell r="R225">
            <v>3</v>
          </cell>
          <cell r="S225">
            <v>0</v>
          </cell>
          <cell r="T225">
            <v>0</v>
          </cell>
          <cell r="U225">
            <v>4</v>
          </cell>
          <cell r="V225">
            <v>0</v>
          </cell>
          <cell r="W225" t="str">
            <v>2F4</v>
          </cell>
          <cell r="X225">
            <v>260</v>
          </cell>
          <cell r="Y225">
            <v>260</v>
          </cell>
          <cell r="Z225">
            <v>0</v>
          </cell>
          <cell r="AA225">
            <v>0</v>
          </cell>
          <cell r="AB225">
            <v>0</v>
          </cell>
          <cell r="AC225">
            <v>0</v>
          </cell>
          <cell r="AD225">
            <v>0</v>
          </cell>
          <cell r="AE225">
            <v>0</v>
          </cell>
          <cell r="AF225">
            <v>0</v>
          </cell>
        </row>
        <row r="226">
          <cell r="H226">
            <v>0</v>
          </cell>
          <cell r="M226">
            <v>0</v>
          </cell>
          <cell r="N226" t="str">
            <v>7F8</v>
          </cell>
          <cell r="O226">
            <v>0</v>
          </cell>
          <cell r="P226">
            <v>0</v>
          </cell>
          <cell r="Q226">
            <v>4.16</v>
          </cell>
          <cell r="R226">
            <v>3</v>
          </cell>
          <cell r="S226">
            <v>0</v>
          </cell>
          <cell r="T226">
            <v>0</v>
          </cell>
          <cell r="U226">
            <v>4</v>
          </cell>
          <cell r="V226">
            <v>0</v>
          </cell>
          <cell r="W226" t="str">
            <v>7F5</v>
          </cell>
          <cell r="X226">
            <v>140</v>
          </cell>
          <cell r="Y226">
            <v>140</v>
          </cell>
          <cell r="Z226">
            <v>0</v>
          </cell>
          <cell r="AA226">
            <v>0</v>
          </cell>
          <cell r="AB226">
            <v>0</v>
          </cell>
          <cell r="AC226">
            <v>0</v>
          </cell>
          <cell r="AD226">
            <v>0</v>
          </cell>
          <cell r="AE226">
            <v>0</v>
          </cell>
          <cell r="AF226">
            <v>0</v>
          </cell>
        </row>
        <row r="227">
          <cell r="H227">
            <v>0</v>
          </cell>
          <cell r="I227">
            <v>0.82</v>
          </cell>
          <cell r="J227">
            <v>32</v>
          </cell>
          <cell r="K227">
            <v>21.516799999999996</v>
          </cell>
          <cell r="L227">
            <v>73042.547343359998</v>
          </cell>
          <cell r="M227">
            <v>6429.5131570176</v>
          </cell>
          <cell r="N227" t="str">
            <v>9F1</v>
          </cell>
          <cell r="O227">
            <v>145</v>
          </cell>
          <cell r="P227">
            <v>0</v>
          </cell>
          <cell r="Q227">
            <v>4.16</v>
          </cell>
          <cell r="R227">
            <v>2</v>
          </cell>
          <cell r="S227">
            <v>8.7324057599999989</v>
          </cell>
          <cell r="T227">
            <v>29643.681269809149</v>
          </cell>
          <cell r="U227">
            <v>4</v>
          </cell>
          <cell r="V227">
            <v>2609.3618812433201</v>
          </cell>
          <cell r="W227" t="str">
            <v>1F6</v>
          </cell>
          <cell r="X227">
            <v>200</v>
          </cell>
          <cell r="Y227">
            <v>345</v>
          </cell>
          <cell r="Z227">
            <v>0</v>
          </cell>
          <cell r="AA227">
            <v>0.16</v>
          </cell>
          <cell r="AB227">
            <v>0.03</v>
          </cell>
          <cell r="AC227">
            <v>1</v>
          </cell>
          <cell r="AD227">
            <v>1.03</v>
          </cell>
          <cell r="AE227">
            <v>328</v>
          </cell>
          <cell r="AF227">
            <v>3148.8</v>
          </cell>
        </row>
        <row r="228">
          <cell r="H228">
            <v>0</v>
          </cell>
          <cell r="M228">
            <v>0</v>
          </cell>
          <cell r="N228" t="str">
            <v>9F2</v>
          </cell>
          <cell r="O228">
            <v>276</v>
          </cell>
          <cell r="P228">
            <v>1</v>
          </cell>
          <cell r="Q228">
            <v>4.16</v>
          </cell>
          <cell r="R228">
            <v>2</v>
          </cell>
          <cell r="S228">
            <v>31.638513254400003</v>
          </cell>
          <cell r="T228">
            <v>107402.47630958298</v>
          </cell>
          <cell r="U228">
            <v>4</v>
          </cell>
          <cell r="V228">
            <v>9454.019056627405</v>
          </cell>
          <cell r="W228" t="str">
            <v>4F5</v>
          </cell>
          <cell r="X228">
            <v>285</v>
          </cell>
          <cell r="Y228">
            <v>561</v>
          </cell>
          <cell r="Z228">
            <v>1</v>
          </cell>
          <cell r="AA228">
            <v>0.31</v>
          </cell>
          <cell r="AB228">
            <v>0.41</v>
          </cell>
          <cell r="AC228">
            <v>0</v>
          </cell>
          <cell r="AD228">
            <v>0.41</v>
          </cell>
          <cell r="AE228">
            <v>74</v>
          </cell>
          <cell r="AF228">
            <v>1376.4</v>
          </cell>
        </row>
        <row r="229">
          <cell r="H229">
            <v>0</v>
          </cell>
          <cell r="M229">
            <v>0</v>
          </cell>
          <cell r="N229" t="str">
            <v>9F3</v>
          </cell>
          <cell r="O229">
            <v>154</v>
          </cell>
          <cell r="P229">
            <v>0</v>
          </cell>
          <cell r="Q229">
            <v>4.16</v>
          </cell>
          <cell r="R229">
            <v>2</v>
          </cell>
          <cell r="S229">
            <v>9.8500706304000012</v>
          </cell>
          <cell r="T229">
            <v>33437.790487267252</v>
          </cell>
          <cell r="U229">
            <v>4</v>
          </cell>
          <cell r="V229">
            <v>2943.3353805263541</v>
          </cell>
          <cell r="W229" t="str">
            <v>4F3</v>
          </cell>
          <cell r="X229">
            <v>220</v>
          </cell>
          <cell r="Y229">
            <v>374</v>
          </cell>
          <cell r="Z229">
            <v>0</v>
          </cell>
          <cell r="AA229">
            <v>0.11</v>
          </cell>
          <cell r="AB229">
            <v>0.12</v>
          </cell>
          <cell r="AC229">
            <v>0</v>
          </cell>
          <cell r="AD229">
            <v>0.12</v>
          </cell>
          <cell r="AE229">
            <v>346</v>
          </cell>
          <cell r="AF229">
            <v>2283.6000000000004</v>
          </cell>
        </row>
        <row r="230">
          <cell r="H230">
            <v>0</v>
          </cell>
          <cell r="I230">
            <v>0.86</v>
          </cell>
          <cell r="J230">
            <v>32</v>
          </cell>
          <cell r="K230">
            <v>23.667199999999998</v>
          </cell>
          <cell r="L230">
            <v>80342.456893440001</v>
          </cell>
          <cell r="M230">
            <v>7072.0819912704001</v>
          </cell>
          <cell r="N230" t="str">
            <v>9F4</v>
          </cell>
          <cell r="O230">
            <v>286</v>
          </cell>
          <cell r="P230">
            <v>1</v>
          </cell>
          <cell r="Q230">
            <v>4.16</v>
          </cell>
          <cell r="R230">
            <v>2</v>
          </cell>
          <cell r="S230">
            <v>33.972692582400001</v>
          </cell>
          <cell r="T230">
            <v>115326.25698669723</v>
          </cell>
          <cell r="U230">
            <v>4</v>
          </cell>
          <cell r="V230">
            <v>10151.503659366404</v>
          </cell>
          <cell r="W230" t="str">
            <v>35F2</v>
          </cell>
          <cell r="X230">
            <v>230</v>
          </cell>
          <cell r="Y230">
            <v>516</v>
          </cell>
          <cell r="Z230">
            <v>1</v>
          </cell>
          <cell r="AA230">
            <v>7.0000000000000007E-2</v>
          </cell>
          <cell r="AB230">
            <v>0.04</v>
          </cell>
          <cell r="AC230">
            <v>2</v>
          </cell>
          <cell r="AD230">
            <v>2.04</v>
          </cell>
          <cell r="AE230">
            <v>707</v>
          </cell>
          <cell r="AF230">
            <v>2969.4</v>
          </cell>
        </row>
        <row r="231">
          <cell r="H231">
            <v>0</v>
          </cell>
          <cell r="M231">
            <v>0</v>
          </cell>
          <cell r="N231" t="str">
            <v>9F5</v>
          </cell>
          <cell r="O231">
            <v>230</v>
          </cell>
          <cell r="P231">
            <v>0</v>
          </cell>
          <cell r="Q231">
            <v>4.16</v>
          </cell>
          <cell r="R231">
            <v>2</v>
          </cell>
          <cell r="S231">
            <v>21.971189759999998</v>
          </cell>
          <cell r="T231">
            <v>74585.052992765952</v>
          </cell>
          <cell r="U231">
            <v>4</v>
          </cell>
          <cell r="V231">
            <v>6565.2910115468076</v>
          </cell>
          <cell r="W231" t="str">
            <v>7F5</v>
          </cell>
          <cell r="X231">
            <v>140</v>
          </cell>
          <cell r="Y231">
            <v>370</v>
          </cell>
          <cell r="Z231">
            <v>0</v>
          </cell>
          <cell r="AA231">
            <v>0</v>
          </cell>
          <cell r="AB231">
            <v>0</v>
          </cell>
          <cell r="AC231">
            <v>0</v>
          </cell>
          <cell r="AD231">
            <v>0</v>
          </cell>
          <cell r="AE231">
            <v>606</v>
          </cell>
          <cell r="AF231">
            <v>0</v>
          </cell>
        </row>
        <row r="232">
          <cell r="H232">
            <v>0</v>
          </cell>
          <cell r="I232">
            <v>0.76</v>
          </cell>
          <cell r="J232">
            <v>32</v>
          </cell>
          <cell r="K232">
            <v>18.4832</v>
          </cell>
          <cell r="L232">
            <v>62744.460656640003</v>
          </cell>
          <cell r="M232">
            <v>5523.0321229824003</v>
          </cell>
          <cell r="N232" t="str">
            <v>11F1</v>
          </cell>
          <cell r="O232">
            <v>0</v>
          </cell>
          <cell r="P232">
            <v>0</v>
          </cell>
          <cell r="Q232">
            <v>4.16</v>
          </cell>
          <cell r="R232">
            <v>1.6</v>
          </cell>
          <cell r="S232">
            <v>0</v>
          </cell>
          <cell r="T232">
            <v>0</v>
          </cell>
          <cell r="U232">
            <v>4</v>
          </cell>
          <cell r="V232">
            <v>0</v>
          </cell>
          <cell r="W232" t="str">
            <v>11F5</v>
          </cell>
          <cell r="X232">
            <v>170</v>
          </cell>
          <cell r="Y232">
            <v>170</v>
          </cell>
          <cell r="Z232">
            <v>0</v>
          </cell>
          <cell r="AA232">
            <v>0</v>
          </cell>
          <cell r="AB232">
            <v>0</v>
          </cell>
          <cell r="AC232">
            <v>0</v>
          </cell>
          <cell r="AD232">
            <v>0</v>
          </cell>
          <cell r="AE232">
            <v>39</v>
          </cell>
          <cell r="AF232">
            <v>0</v>
          </cell>
        </row>
        <row r="233">
          <cell r="H233">
            <v>0</v>
          </cell>
          <cell r="M233">
            <v>0</v>
          </cell>
          <cell r="N233" t="str">
            <v>11F2</v>
          </cell>
          <cell r="O233">
            <v>290</v>
          </cell>
          <cell r="P233">
            <v>1</v>
          </cell>
          <cell r="Q233">
            <v>4.16</v>
          </cell>
          <cell r="R233">
            <v>1.6</v>
          </cell>
          <cell r="S233">
            <v>27.943698431999998</v>
          </cell>
          <cell r="T233">
            <v>94859.780063389291</v>
          </cell>
          <cell r="U233">
            <v>4</v>
          </cell>
          <cell r="V233">
            <v>8349.9580199786251</v>
          </cell>
          <cell r="W233" t="str">
            <v>3F4</v>
          </cell>
          <cell r="X233">
            <v>330</v>
          </cell>
          <cell r="Y233">
            <v>620</v>
          </cell>
          <cell r="Z233">
            <v>1</v>
          </cell>
          <cell r="AA233">
            <v>0</v>
          </cell>
          <cell r="AB233">
            <v>0</v>
          </cell>
          <cell r="AC233">
            <v>0</v>
          </cell>
          <cell r="AD233">
            <v>0</v>
          </cell>
          <cell r="AE233">
            <v>320</v>
          </cell>
          <cell r="AF233">
            <v>0</v>
          </cell>
        </row>
        <row r="234">
          <cell r="H234">
            <v>0</v>
          </cell>
          <cell r="M234">
            <v>0</v>
          </cell>
          <cell r="N234" t="str">
            <v>11F3</v>
          </cell>
          <cell r="O234">
            <v>220</v>
          </cell>
          <cell r="P234">
            <v>0</v>
          </cell>
          <cell r="Q234">
            <v>4.16</v>
          </cell>
          <cell r="R234">
            <v>1.6</v>
          </cell>
          <cell r="S234">
            <v>16.081747968000002</v>
          </cell>
          <cell r="T234">
            <v>54592.31099962</v>
          </cell>
          <cell r="U234">
            <v>4</v>
          </cell>
          <cell r="V234">
            <v>4805.4455192267005</v>
          </cell>
          <cell r="W234" t="str">
            <v>35F2</v>
          </cell>
          <cell r="X234">
            <v>230</v>
          </cell>
          <cell r="Y234">
            <v>450</v>
          </cell>
          <cell r="Z234">
            <v>0</v>
          </cell>
          <cell r="AA234">
            <v>0.9</v>
          </cell>
          <cell r="AB234">
            <v>0.34</v>
          </cell>
          <cell r="AC234">
            <v>1</v>
          </cell>
          <cell r="AD234">
            <v>1.34</v>
          </cell>
          <cell r="AE234">
            <v>424</v>
          </cell>
          <cell r="AF234">
            <v>22896</v>
          </cell>
        </row>
        <row r="235">
          <cell r="H235">
            <v>0</v>
          </cell>
          <cell r="I235">
            <v>0.86</v>
          </cell>
          <cell r="J235">
            <v>32</v>
          </cell>
          <cell r="K235">
            <v>23.667199999999998</v>
          </cell>
          <cell r="L235">
            <v>80342.456893440001</v>
          </cell>
          <cell r="M235">
            <v>7072.0819912704001</v>
          </cell>
          <cell r="N235" t="str">
            <v>11F4</v>
          </cell>
          <cell r="O235">
            <v>270</v>
          </cell>
          <cell r="P235">
            <v>1</v>
          </cell>
          <cell r="Q235">
            <v>4.16</v>
          </cell>
          <cell r="R235">
            <v>1.6</v>
          </cell>
          <cell r="S235">
            <v>24.222302208000002</v>
          </cell>
          <cell r="T235">
            <v>82226.84859240285</v>
          </cell>
          <cell r="U235">
            <v>4</v>
          </cell>
          <cell r="V235">
            <v>7237.9540981741011</v>
          </cell>
          <cell r="W235" t="str">
            <v>35F1</v>
          </cell>
          <cell r="X235">
            <v>175</v>
          </cell>
          <cell r="Y235">
            <v>445</v>
          </cell>
          <cell r="Z235">
            <v>0</v>
          </cell>
          <cell r="AA235">
            <v>0.01</v>
          </cell>
          <cell r="AB235">
            <v>0.02</v>
          </cell>
          <cell r="AC235">
            <v>0</v>
          </cell>
          <cell r="AD235">
            <v>0.02</v>
          </cell>
          <cell r="AE235">
            <v>383</v>
          </cell>
          <cell r="AF235">
            <v>229.8</v>
          </cell>
        </row>
        <row r="236">
          <cell r="H236">
            <v>0</v>
          </cell>
          <cell r="M236">
            <v>0</v>
          </cell>
          <cell r="N236" t="str">
            <v>11F5</v>
          </cell>
          <cell r="O236">
            <v>170</v>
          </cell>
          <cell r="P236">
            <v>0</v>
          </cell>
          <cell r="Q236">
            <v>4.16</v>
          </cell>
          <cell r="R236">
            <v>1.6</v>
          </cell>
          <cell r="S236">
            <v>9.6025313279999995</v>
          </cell>
          <cell r="T236">
            <v>32597.474956384667</v>
          </cell>
          <cell r="U236">
            <v>4</v>
          </cell>
          <cell r="V236">
            <v>2869.3672625134632</v>
          </cell>
          <cell r="W236" t="str">
            <v>11F1</v>
          </cell>
          <cell r="X236">
            <v>0</v>
          </cell>
          <cell r="Y236">
            <v>170</v>
          </cell>
          <cell r="Z236">
            <v>0</v>
          </cell>
          <cell r="AA236">
            <v>0.17</v>
          </cell>
          <cell r="AB236">
            <v>0.21</v>
          </cell>
          <cell r="AC236">
            <v>0</v>
          </cell>
          <cell r="AD236">
            <v>0.21</v>
          </cell>
          <cell r="AE236">
            <v>39</v>
          </cell>
          <cell r="AF236">
            <v>397.80000000000007</v>
          </cell>
        </row>
        <row r="237">
          <cell r="H237">
            <v>0</v>
          </cell>
          <cell r="I237">
            <v>0.78</v>
          </cell>
          <cell r="J237">
            <v>32</v>
          </cell>
          <cell r="K237">
            <v>19.468800000000002</v>
          </cell>
          <cell r="L237">
            <v>66090.252533760009</v>
          </cell>
          <cell r="M237">
            <v>5817.5428386816011</v>
          </cell>
          <cell r="N237" t="str">
            <v>25F1</v>
          </cell>
          <cell r="O237">
            <v>250</v>
          </cell>
          <cell r="P237">
            <v>0</v>
          </cell>
          <cell r="Q237">
            <v>4.16</v>
          </cell>
          <cell r="R237">
            <v>1.8</v>
          </cell>
          <cell r="S237">
            <v>23.362560000000002</v>
          </cell>
          <cell r="T237">
            <v>79308.303040512008</v>
          </cell>
          <cell r="U237">
            <v>4</v>
          </cell>
          <cell r="V237">
            <v>6981.0514064179206</v>
          </cell>
          <cell r="W237" t="str">
            <v>67F2</v>
          </cell>
          <cell r="X237">
            <v>250</v>
          </cell>
          <cell r="Y237">
            <v>500</v>
          </cell>
          <cell r="Z237">
            <v>0</v>
          </cell>
          <cell r="AA237">
            <v>0</v>
          </cell>
          <cell r="AB237">
            <v>0</v>
          </cell>
          <cell r="AC237">
            <v>1</v>
          </cell>
          <cell r="AD237">
            <v>1</v>
          </cell>
          <cell r="AE237">
            <v>194</v>
          </cell>
          <cell r="AF237">
            <v>0</v>
          </cell>
        </row>
        <row r="238">
          <cell r="H238">
            <v>0</v>
          </cell>
          <cell r="M238">
            <v>0</v>
          </cell>
          <cell r="N238" t="str">
            <v>25F2</v>
          </cell>
          <cell r="O238">
            <v>430</v>
          </cell>
          <cell r="P238">
            <v>1</v>
          </cell>
          <cell r="Q238">
            <v>4.16</v>
          </cell>
          <cell r="R238">
            <v>1.8</v>
          </cell>
          <cell r="S238">
            <v>69.115797504</v>
          </cell>
          <cell r="T238">
            <v>234625.68371505072</v>
          </cell>
          <cell r="U238">
            <v>4</v>
          </cell>
          <cell r="V238">
            <v>20652.742480746776</v>
          </cell>
          <cell r="W238" t="str">
            <v>1F4</v>
          </cell>
          <cell r="X238">
            <v>140</v>
          </cell>
          <cell r="Y238">
            <v>570</v>
          </cell>
          <cell r="Z238">
            <v>1</v>
          </cell>
          <cell r="AA238">
            <v>0.13</v>
          </cell>
          <cell r="AB238">
            <v>0.1</v>
          </cell>
          <cell r="AC238">
            <v>4</v>
          </cell>
          <cell r="AD238">
            <v>4.0999999999999996</v>
          </cell>
          <cell r="AE238">
            <v>326</v>
          </cell>
          <cell r="AF238">
            <v>2542.8000000000002</v>
          </cell>
        </row>
        <row r="239">
          <cell r="H239">
            <v>0</v>
          </cell>
          <cell r="M239">
            <v>0</v>
          </cell>
          <cell r="N239" t="str">
            <v>25F3</v>
          </cell>
          <cell r="O239">
            <v>350</v>
          </cell>
          <cell r="P239">
            <v>1</v>
          </cell>
          <cell r="Q239">
            <v>4.16</v>
          </cell>
          <cell r="R239">
            <v>1.8</v>
          </cell>
          <cell r="S239">
            <v>45.790617600000012</v>
          </cell>
          <cell r="T239">
            <v>155444.27395940357</v>
          </cell>
          <cell r="U239">
            <v>4</v>
          </cell>
          <cell r="V239">
            <v>13682.860756579128</v>
          </cell>
          <cell r="W239" t="str">
            <v>1F4</v>
          </cell>
          <cell r="X239">
            <v>140</v>
          </cell>
          <cell r="Y239">
            <v>490</v>
          </cell>
          <cell r="Z239">
            <v>0</v>
          </cell>
          <cell r="AA239">
            <v>0.02</v>
          </cell>
          <cell r="AB239">
            <v>0.05</v>
          </cell>
          <cell r="AC239">
            <v>0</v>
          </cell>
          <cell r="AD239">
            <v>0.05</v>
          </cell>
          <cell r="AE239">
            <v>346</v>
          </cell>
          <cell r="AF239">
            <v>415.2</v>
          </cell>
        </row>
        <row r="240">
          <cell r="H240">
            <v>0</v>
          </cell>
          <cell r="I240">
            <v>0.7</v>
          </cell>
          <cell r="J240">
            <v>32</v>
          </cell>
          <cell r="K240">
            <v>15.679999999999998</v>
          </cell>
          <cell r="L240">
            <v>53228.507136</v>
          </cell>
          <cell r="M240">
            <v>4685.3977497599999</v>
          </cell>
          <cell r="N240" t="str">
            <v>35F1</v>
          </cell>
          <cell r="O240">
            <v>175</v>
          </cell>
          <cell r="P240">
            <v>0</v>
          </cell>
          <cell r="Q240">
            <v>4.16</v>
          </cell>
          <cell r="R240">
            <v>2</v>
          </cell>
          <cell r="S240">
            <v>12.719616000000002</v>
          </cell>
          <cell r="T240">
            <v>43178.964988723208</v>
          </cell>
          <cell r="U240">
            <v>4</v>
          </cell>
          <cell r="V240">
            <v>3800.7946546053126</v>
          </cell>
          <cell r="W240" t="str">
            <v>11F4</v>
          </cell>
          <cell r="X240">
            <v>270</v>
          </cell>
          <cell r="Y240">
            <v>445</v>
          </cell>
          <cell r="Z240">
            <v>0</v>
          </cell>
          <cell r="AA240">
            <v>0.04</v>
          </cell>
          <cell r="AB240">
            <v>0.04</v>
          </cell>
          <cell r="AC240">
            <v>1</v>
          </cell>
          <cell r="AD240">
            <v>1.04</v>
          </cell>
          <cell r="AE240">
            <v>744</v>
          </cell>
          <cell r="AF240">
            <v>1785.6000000000001</v>
          </cell>
        </row>
        <row r="241">
          <cell r="H241">
            <v>0</v>
          </cell>
          <cell r="M241">
            <v>0</v>
          </cell>
          <cell r="N241" t="str">
            <v>35F2</v>
          </cell>
          <cell r="O241">
            <v>230</v>
          </cell>
          <cell r="P241">
            <v>0</v>
          </cell>
          <cell r="Q241">
            <v>4.16</v>
          </cell>
          <cell r="R241">
            <v>2</v>
          </cell>
          <cell r="S241">
            <v>21.971189759999998</v>
          </cell>
          <cell r="T241">
            <v>74585.052992765952</v>
          </cell>
          <cell r="U241">
            <v>4</v>
          </cell>
          <cell r="V241">
            <v>6565.2910115468076</v>
          </cell>
          <cell r="W241" t="str">
            <v>11F3</v>
          </cell>
          <cell r="X241">
            <v>220</v>
          </cell>
          <cell r="Y241">
            <v>450</v>
          </cell>
          <cell r="Z241">
            <v>0</v>
          </cell>
          <cell r="AA241">
            <v>0</v>
          </cell>
          <cell r="AB241">
            <v>0.01</v>
          </cell>
          <cell r="AC241">
            <v>0</v>
          </cell>
          <cell r="AD241">
            <v>0.01</v>
          </cell>
          <cell r="AE241">
            <v>184</v>
          </cell>
          <cell r="AF241">
            <v>0</v>
          </cell>
        </row>
        <row r="242">
          <cell r="H242">
            <v>0</v>
          </cell>
          <cell r="I242">
            <v>0.67</v>
          </cell>
          <cell r="J242">
            <v>32</v>
          </cell>
          <cell r="K242">
            <v>14.364800000000002</v>
          </cell>
          <cell r="L242">
            <v>48763.83031296001</v>
          </cell>
          <cell r="M242">
            <v>4292.3980609536011</v>
          </cell>
          <cell r="N242" t="str">
            <v>36F1</v>
          </cell>
          <cell r="O242">
            <v>123</v>
          </cell>
          <cell r="P242">
            <v>0</v>
          </cell>
          <cell r="Q242">
            <v>4.16</v>
          </cell>
          <cell r="R242">
            <v>2</v>
          </cell>
          <cell r="S242">
            <v>6.2835941375999997</v>
          </cell>
          <cell r="T242">
            <v>21330.761185776108</v>
          </cell>
          <cell r="U242">
            <v>4</v>
          </cell>
          <cell r="V242">
            <v>1877.6235862701637</v>
          </cell>
          <cell r="W242" t="str">
            <v>3F6</v>
          </cell>
          <cell r="X242">
            <v>40</v>
          </cell>
          <cell r="Y242">
            <v>163</v>
          </cell>
          <cell r="Z242">
            <v>0</v>
          </cell>
          <cell r="AA242">
            <v>0</v>
          </cell>
          <cell r="AB242">
            <v>0</v>
          </cell>
          <cell r="AC242">
            <v>0</v>
          </cell>
          <cell r="AD242">
            <v>0</v>
          </cell>
          <cell r="AE242">
            <v>23</v>
          </cell>
          <cell r="AF242">
            <v>0</v>
          </cell>
        </row>
        <row r="243">
          <cell r="H243">
            <v>0</v>
          </cell>
          <cell r="M243">
            <v>0</v>
          </cell>
          <cell r="N243" t="str">
            <v>36F2</v>
          </cell>
          <cell r="O243">
            <v>117</v>
          </cell>
          <cell r="P243">
            <v>0</v>
          </cell>
          <cell r="Q243">
            <v>4.16</v>
          </cell>
          <cell r="R243">
            <v>2</v>
          </cell>
          <cell r="S243">
            <v>5.6855126015999993</v>
          </cell>
          <cell r="T243">
            <v>19300.468627938997</v>
          </cell>
          <cell r="U243">
            <v>4</v>
          </cell>
          <cell r="V243">
            <v>1698.9086702658647</v>
          </cell>
          <cell r="W243" t="str">
            <v>36F1</v>
          </cell>
          <cell r="X243">
            <v>123</v>
          </cell>
          <cell r="Y243">
            <v>240</v>
          </cell>
          <cell r="Z243">
            <v>0</v>
          </cell>
          <cell r="AA243">
            <v>0</v>
          </cell>
          <cell r="AB243">
            <v>0</v>
          </cell>
          <cell r="AC243">
            <v>0</v>
          </cell>
          <cell r="AD243">
            <v>0</v>
          </cell>
          <cell r="AE243">
            <v>118</v>
          </cell>
          <cell r="AF243">
            <v>0</v>
          </cell>
        </row>
        <row r="244">
          <cell r="H244">
            <v>0</v>
          </cell>
          <cell r="M244">
            <v>0</v>
          </cell>
          <cell r="N244" t="str">
            <v>36F3</v>
          </cell>
          <cell r="O244">
            <v>280</v>
          </cell>
          <cell r="P244">
            <v>1</v>
          </cell>
          <cell r="Q244">
            <v>4.16</v>
          </cell>
          <cell r="R244">
            <v>2</v>
          </cell>
          <cell r="S244">
            <v>32.562216960000001</v>
          </cell>
          <cell r="T244">
            <v>110538.1503711314</v>
          </cell>
          <cell r="U244">
            <v>4</v>
          </cell>
          <cell r="V244">
            <v>9730.0343157896004</v>
          </cell>
          <cell r="W244" t="str">
            <v>36F2</v>
          </cell>
          <cell r="X244">
            <v>117</v>
          </cell>
          <cell r="Y244">
            <v>397</v>
          </cell>
          <cell r="Z244">
            <v>0</v>
          </cell>
          <cell r="AA244">
            <v>0.1</v>
          </cell>
          <cell r="AB244">
            <v>0.04</v>
          </cell>
          <cell r="AC244">
            <v>1</v>
          </cell>
          <cell r="AD244">
            <v>1.04</v>
          </cell>
          <cell r="AE244">
            <v>57</v>
          </cell>
          <cell r="AF244">
            <v>342</v>
          </cell>
        </row>
        <row r="245">
          <cell r="H245">
            <v>0</v>
          </cell>
          <cell r="M245">
            <v>0</v>
          </cell>
          <cell r="N245" t="str">
            <v>36F4</v>
          </cell>
          <cell r="O245">
            <v>158</v>
          </cell>
          <cell r="P245">
            <v>0</v>
          </cell>
          <cell r="Q245">
            <v>4.16</v>
          </cell>
          <cell r="R245">
            <v>2</v>
          </cell>
          <cell r="S245">
            <v>10.368407961600003</v>
          </cell>
          <cell r="T245">
            <v>35197.377370726084</v>
          </cell>
          <cell r="U245">
            <v>4</v>
          </cell>
          <cell r="V245">
            <v>3098.2216410634137</v>
          </cell>
          <cell r="W245" t="str">
            <v>3F2</v>
          </cell>
          <cell r="X245">
            <v>200</v>
          </cell>
          <cell r="Y245">
            <v>358</v>
          </cell>
          <cell r="Z245">
            <v>0</v>
          </cell>
          <cell r="AA245">
            <v>0</v>
          </cell>
          <cell r="AB245">
            <v>0</v>
          </cell>
          <cell r="AC245">
            <v>1</v>
          </cell>
          <cell r="AD245">
            <v>1</v>
          </cell>
          <cell r="AE245">
            <v>99</v>
          </cell>
          <cell r="AF245">
            <v>0</v>
          </cell>
        </row>
        <row r="246">
          <cell r="H246">
            <v>0</v>
          </cell>
          <cell r="I246">
            <v>0.8</v>
          </cell>
          <cell r="J246">
            <v>32</v>
          </cell>
          <cell r="K246">
            <v>20.480000000000004</v>
          </cell>
          <cell r="L246">
            <v>69522.948096000022</v>
          </cell>
          <cell r="M246">
            <v>6119.7031833600013</v>
          </cell>
          <cell r="N246" t="str">
            <v>42F1</v>
          </cell>
          <cell r="O246">
            <v>300</v>
          </cell>
          <cell r="P246">
            <v>1</v>
          </cell>
          <cell r="Q246">
            <v>4.16</v>
          </cell>
          <cell r="R246">
            <v>2</v>
          </cell>
          <cell r="S246">
            <v>37.380096000000009</v>
          </cell>
          <cell r="T246">
            <v>126893.28486481924</v>
          </cell>
          <cell r="U246">
            <v>4</v>
          </cell>
          <cell r="V246">
            <v>11169.682250268675</v>
          </cell>
          <cell r="W246" t="str">
            <v>78F5</v>
          </cell>
          <cell r="X246">
            <v>180</v>
          </cell>
          <cell r="Y246">
            <v>480</v>
          </cell>
          <cell r="Z246">
            <v>0</v>
          </cell>
          <cell r="AA246">
            <v>0</v>
          </cell>
          <cell r="AB246">
            <v>0</v>
          </cell>
          <cell r="AC246">
            <v>0</v>
          </cell>
          <cell r="AD246">
            <v>0</v>
          </cell>
          <cell r="AE246">
            <v>0</v>
          </cell>
          <cell r="AF246">
            <v>0</v>
          </cell>
        </row>
        <row r="247">
          <cell r="H247">
            <v>0</v>
          </cell>
          <cell r="M247">
            <v>0</v>
          </cell>
          <cell r="N247" t="str">
            <v>42F2</v>
          </cell>
          <cell r="O247">
            <v>360</v>
          </cell>
          <cell r="P247">
            <v>1</v>
          </cell>
          <cell r="Q247">
            <v>4.16</v>
          </cell>
          <cell r="R247">
            <v>2</v>
          </cell>
          <cell r="S247">
            <v>53.827338239999996</v>
          </cell>
          <cell r="T247">
            <v>182726.33020533965</v>
          </cell>
          <cell r="U247">
            <v>4</v>
          </cell>
          <cell r="V247">
            <v>16084.342440386887</v>
          </cell>
          <cell r="W247" t="str">
            <v>78F4</v>
          </cell>
          <cell r="X247">
            <v>390</v>
          </cell>
          <cell r="Y247">
            <v>750</v>
          </cell>
          <cell r="Z247">
            <v>1</v>
          </cell>
          <cell r="AA247">
            <v>0</v>
          </cell>
          <cell r="AB247">
            <v>0</v>
          </cell>
          <cell r="AC247">
            <v>0</v>
          </cell>
          <cell r="AD247">
            <v>0</v>
          </cell>
          <cell r="AE247">
            <v>0</v>
          </cell>
          <cell r="AF247">
            <v>0</v>
          </cell>
        </row>
        <row r="248">
          <cell r="H248">
            <v>0</v>
          </cell>
          <cell r="M248">
            <v>0</v>
          </cell>
          <cell r="N248" t="str">
            <v>42F3</v>
          </cell>
          <cell r="O248">
            <v>0</v>
          </cell>
          <cell r="P248">
            <v>0</v>
          </cell>
          <cell r="Q248">
            <v>4.16</v>
          </cell>
          <cell r="R248">
            <v>2</v>
          </cell>
          <cell r="S248">
            <v>0</v>
          </cell>
          <cell r="T248">
            <v>0</v>
          </cell>
          <cell r="U248">
            <v>4</v>
          </cell>
          <cell r="V248">
            <v>0</v>
          </cell>
          <cell r="W248" t="str">
            <v>1F2</v>
          </cell>
          <cell r="X248">
            <v>100</v>
          </cell>
          <cell r="Y248">
            <v>100</v>
          </cell>
          <cell r="Z248">
            <v>0</v>
          </cell>
          <cell r="AA248">
            <v>0</v>
          </cell>
          <cell r="AB248">
            <v>0</v>
          </cell>
          <cell r="AC248">
            <v>0</v>
          </cell>
          <cell r="AD248">
            <v>0</v>
          </cell>
          <cell r="AE248">
            <v>0</v>
          </cell>
          <cell r="AF248">
            <v>0</v>
          </cell>
        </row>
        <row r="249">
          <cell r="H249">
            <v>0</v>
          </cell>
          <cell r="I249">
            <v>1</v>
          </cell>
          <cell r="J249">
            <v>32</v>
          </cell>
          <cell r="K249">
            <v>32</v>
          </cell>
          <cell r="L249">
            <v>108629.6064</v>
          </cell>
          <cell r="M249">
            <v>9562.0362239999995</v>
          </cell>
          <cell r="N249" t="str">
            <v>65F1</v>
          </cell>
          <cell r="O249">
            <v>0</v>
          </cell>
          <cell r="P249">
            <v>0</v>
          </cell>
          <cell r="Q249">
            <v>4.16</v>
          </cell>
          <cell r="R249">
            <v>2</v>
          </cell>
          <cell r="S249">
            <v>0</v>
          </cell>
          <cell r="T249">
            <v>0</v>
          </cell>
          <cell r="U249">
            <v>4</v>
          </cell>
          <cell r="V249">
            <v>0</v>
          </cell>
          <cell r="W249" t="str">
            <v>79F1</v>
          </cell>
          <cell r="X249">
            <v>320</v>
          </cell>
          <cell r="Y249">
            <v>320</v>
          </cell>
          <cell r="Z249">
            <v>0</v>
          </cell>
          <cell r="AA249">
            <v>0</v>
          </cell>
          <cell r="AB249">
            <v>0</v>
          </cell>
          <cell r="AC249">
            <v>0</v>
          </cell>
          <cell r="AD249">
            <v>0</v>
          </cell>
          <cell r="AE249">
            <v>0</v>
          </cell>
          <cell r="AF249">
            <v>0</v>
          </cell>
        </row>
        <row r="250">
          <cell r="H250">
            <v>0</v>
          </cell>
          <cell r="M250">
            <v>0</v>
          </cell>
          <cell r="N250" t="str">
            <v>65F2</v>
          </cell>
          <cell r="O250">
            <v>250</v>
          </cell>
          <cell r="P250">
            <v>0</v>
          </cell>
          <cell r="Q250">
            <v>4.16</v>
          </cell>
          <cell r="R250">
            <v>2</v>
          </cell>
          <cell r="S250">
            <v>25.958400000000001</v>
          </cell>
          <cell r="T250">
            <v>88120.336711680007</v>
          </cell>
          <cell r="U250">
            <v>4</v>
          </cell>
          <cell r="V250">
            <v>7756.7237849088015</v>
          </cell>
          <cell r="W250" t="str">
            <v>78F1</v>
          </cell>
          <cell r="X250">
            <v>80</v>
          </cell>
          <cell r="Y250">
            <v>330</v>
          </cell>
          <cell r="Z250">
            <v>0</v>
          </cell>
          <cell r="AA250">
            <v>0.41</v>
          </cell>
          <cell r="AB250">
            <v>0.24</v>
          </cell>
          <cell r="AC250">
            <v>1</v>
          </cell>
          <cell r="AD250">
            <v>1.24</v>
          </cell>
          <cell r="AE250">
            <v>129</v>
          </cell>
          <cell r="AF250">
            <v>3173.3999999999996</v>
          </cell>
        </row>
        <row r="251">
          <cell r="H251">
            <v>0</v>
          </cell>
          <cell r="M251">
            <v>0</v>
          </cell>
          <cell r="N251" t="str">
            <v>65F3</v>
          </cell>
          <cell r="O251">
            <v>500</v>
          </cell>
          <cell r="P251">
            <v>1</v>
          </cell>
          <cell r="Q251">
            <v>4.16</v>
          </cell>
          <cell r="R251">
            <v>2</v>
          </cell>
          <cell r="S251">
            <v>103.8336</v>
          </cell>
          <cell r="T251">
            <v>352481.34684672003</v>
          </cell>
          <cell r="U251">
            <v>4</v>
          </cell>
          <cell r="V251">
            <v>31026.895139635206</v>
          </cell>
          <cell r="W251" t="str">
            <v>78F2</v>
          </cell>
          <cell r="X251">
            <v>170</v>
          </cell>
          <cell r="Y251">
            <v>670</v>
          </cell>
          <cell r="Z251">
            <v>1</v>
          </cell>
          <cell r="AA251">
            <v>0.39</v>
          </cell>
          <cell r="AB251">
            <v>0.08</v>
          </cell>
          <cell r="AC251">
            <v>1</v>
          </cell>
          <cell r="AD251">
            <v>1.08</v>
          </cell>
          <cell r="AE251">
            <v>52</v>
          </cell>
          <cell r="AF251">
            <v>1216.8000000000002</v>
          </cell>
        </row>
        <row r="252">
          <cell r="H252">
            <v>0</v>
          </cell>
          <cell r="I252">
            <v>0.78</v>
          </cell>
          <cell r="J252">
            <v>32</v>
          </cell>
          <cell r="K252">
            <v>19.468800000000002</v>
          </cell>
          <cell r="L252">
            <v>66090.252533760009</v>
          </cell>
          <cell r="M252">
            <v>5817.5428386816011</v>
          </cell>
          <cell r="N252" t="str">
            <v>78F1</v>
          </cell>
          <cell r="O252">
            <v>80</v>
          </cell>
          <cell r="P252">
            <v>0</v>
          </cell>
          <cell r="Q252">
            <v>4.16</v>
          </cell>
          <cell r="R252">
            <v>1.6</v>
          </cell>
          <cell r="S252">
            <v>2.1265121280000008</v>
          </cell>
          <cell r="T252">
            <v>7218.8179834208286</v>
          </cell>
          <cell r="U252">
            <v>4</v>
          </cell>
          <cell r="V252">
            <v>635.43081245972917</v>
          </cell>
          <cell r="W252" t="str">
            <v>65F2</v>
          </cell>
          <cell r="X252">
            <v>250</v>
          </cell>
          <cell r="Y252">
            <v>330</v>
          </cell>
          <cell r="Z252">
            <v>0</v>
          </cell>
          <cell r="AA252">
            <v>0.45</v>
          </cell>
          <cell r="AB252">
            <v>0.56000000000000005</v>
          </cell>
          <cell r="AC252">
            <v>3</v>
          </cell>
          <cell r="AD252">
            <v>3.56</v>
          </cell>
          <cell r="AE252">
            <v>498</v>
          </cell>
          <cell r="AF252">
            <v>13446</v>
          </cell>
        </row>
        <row r="253">
          <cell r="H253">
            <v>0</v>
          </cell>
          <cell r="M253">
            <v>0</v>
          </cell>
          <cell r="N253" t="str">
            <v>78F2</v>
          </cell>
          <cell r="O253">
            <v>170</v>
          </cell>
          <cell r="P253">
            <v>0</v>
          </cell>
          <cell r="Q253">
            <v>4.16</v>
          </cell>
          <cell r="R253">
            <v>1.6</v>
          </cell>
          <cell r="S253">
            <v>9.6025313279999995</v>
          </cell>
          <cell r="T253">
            <v>32597.474956384667</v>
          </cell>
          <cell r="U253">
            <v>4</v>
          </cell>
          <cell r="V253">
            <v>2869.3672625134632</v>
          </cell>
          <cell r="W253" t="str">
            <v>1F3</v>
          </cell>
          <cell r="X253">
            <v>130</v>
          </cell>
          <cell r="Y253">
            <v>300</v>
          </cell>
          <cell r="Z253">
            <v>0</v>
          </cell>
          <cell r="AA253">
            <v>0.66</v>
          </cell>
          <cell r="AB253">
            <v>0.45</v>
          </cell>
          <cell r="AC253">
            <v>2</v>
          </cell>
          <cell r="AD253">
            <v>2.4500000000000002</v>
          </cell>
          <cell r="AE253">
            <v>368</v>
          </cell>
          <cell r="AF253">
            <v>14572.800000000001</v>
          </cell>
        </row>
        <row r="254">
          <cell r="H254">
            <v>0</v>
          </cell>
          <cell r="I254">
            <v>0.82</v>
          </cell>
          <cell r="J254">
            <v>32</v>
          </cell>
          <cell r="K254">
            <v>21.516799999999996</v>
          </cell>
          <cell r="L254">
            <v>73042.547343359998</v>
          </cell>
          <cell r="M254">
            <v>6429.5131570176</v>
          </cell>
          <cell r="N254" t="str">
            <v>78F4</v>
          </cell>
          <cell r="O254">
            <v>390</v>
          </cell>
          <cell r="P254">
            <v>1</v>
          </cell>
          <cell r="Q254">
            <v>4.16</v>
          </cell>
          <cell r="R254">
            <v>1.6</v>
          </cell>
          <cell r="S254">
            <v>50.537889791999994</v>
          </cell>
          <cell r="T254">
            <v>171559.72113723555</v>
          </cell>
          <cell r="U254">
            <v>4</v>
          </cell>
          <cell r="V254">
            <v>15101.410402363244</v>
          </cell>
          <cell r="W254" t="str">
            <v>42F2</v>
          </cell>
          <cell r="X254">
            <v>360</v>
          </cell>
          <cell r="Y254">
            <v>750</v>
          </cell>
          <cell r="Z254">
            <v>1</v>
          </cell>
          <cell r="AA254">
            <v>0.18</v>
          </cell>
          <cell r="AB254">
            <v>1.1499999999999999</v>
          </cell>
          <cell r="AC254">
            <v>1</v>
          </cell>
          <cell r="AD254">
            <v>2.15</v>
          </cell>
          <cell r="AE254">
            <v>405</v>
          </cell>
          <cell r="AF254">
            <v>4373.9999999999991</v>
          </cell>
        </row>
        <row r="255">
          <cell r="H255">
            <v>0</v>
          </cell>
          <cell r="M255">
            <v>0</v>
          </cell>
          <cell r="N255" t="str">
            <v>78F5</v>
          </cell>
          <cell r="O255">
            <v>180</v>
          </cell>
          <cell r="P255">
            <v>0</v>
          </cell>
          <cell r="Q255">
            <v>4.16</v>
          </cell>
          <cell r="R255">
            <v>1.6</v>
          </cell>
          <cell r="S255">
            <v>10.765467648</v>
          </cell>
          <cell r="T255">
            <v>36545.266041067931</v>
          </cell>
          <cell r="U255">
            <v>4</v>
          </cell>
          <cell r="V255">
            <v>3216.8684880773776</v>
          </cell>
          <cell r="W255" t="str">
            <v>42F1</v>
          </cell>
          <cell r="X255">
            <v>300</v>
          </cell>
          <cell r="Y255">
            <v>480</v>
          </cell>
          <cell r="Z255">
            <v>0</v>
          </cell>
          <cell r="AA255">
            <v>0.95</v>
          </cell>
          <cell r="AB255">
            <v>0.4</v>
          </cell>
          <cell r="AC255">
            <v>1</v>
          </cell>
          <cell r="AD255">
            <v>1.4</v>
          </cell>
          <cell r="AE255">
            <v>139</v>
          </cell>
          <cell r="AF255">
            <v>7922.9999999999991</v>
          </cell>
        </row>
        <row r="256">
          <cell r="H256">
            <v>0</v>
          </cell>
          <cell r="J256">
            <v>32</v>
          </cell>
          <cell r="K256">
            <v>374.28515555555555</v>
          </cell>
          <cell r="L256">
            <v>1270576.5352925865</v>
          </cell>
          <cell r="M256">
            <v>111841.50673524056</v>
          </cell>
          <cell r="N256">
            <v>54</v>
          </cell>
          <cell r="O256">
            <v>10429</v>
          </cell>
          <cell r="P256">
            <v>17</v>
          </cell>
          <cell r="R256">
            <v>1.9333333333333327</v>
          </cell>
          <cell r="S256">
            <v>1037.4393968639999</v>
          </cell>
          <cell r="T256">
            <v>3521769.7920371788</v>
          </cell>
          <cell r="U256">
            <v>4</v>
          </cell>
          <cell r="V256">
            <v>310001.03415682114</v>
          </cell>
          <cell r="X256">
            <v>10975</v>
          </cell>
          <cell r="Y256">
            <v>21404</v>
          </cell>
          <cell r="Z256">
            <v>14</v>
          </cell>
          <cell r="AA256">
            <v>0.35912031591329174</v>
          </cell>
          <cell r="AB256">
            <v>0.3533162493698539</v>
          </cell>
          <cell r="AD256">
            <v>1.2063661569484119</v>
          </cell>
          <cell r="AE256">
            <v>11902</v>
          </cell>
          <cell r="AF256">
            <v>256454.99999999991</v>
          </cell>
        </row>
        <row r="257">
          <cell r="H257">
            <v>1</v>
          </cell>
          <cell r="I257">
            <v>1.27</v>
          </cell>
          <cell r="J257">
            <v>67</v>
          </cell>
          <cell r="K257">
            <v>108.0643</v>
          </cell>
          <cell r="L257">
            <v>366843.19921536004</v>
          </cell>
          <cell r="M257">
            <v>32291.085972537603</v>
          </cell>
          <cell r="N257" t="str">
            <v>21F1</v>
          </cell>
          <cell r="O257">
            <v>400</v>
          </cell>
          <cell r="P257">
            <v>1</v>
          </cell>
          <cell r="Q257">
            <v>13.8</v>
          </cell>
          <cell r="R257">
            <v>4</v>
          </cell>
          <cell r="S257">
            <v>73.128959999999992</v>
          </cell>
          <cell r="T257">
            <v>248249.06691379199</v>
          </cell>
          <cell r="U257">
            <v>0.2</v>
          </cell>
          <cell r="V257">
            <v>21851.930141982721</v>
          </cell>
          <cell r="W257" t="str">
            <v>37F1</v>
          </cell>
          <cell r="X257">
            <v>280</v>
          </cell>
          <cell r="Y257">
            <v>680</v>
          </cell>
          <cell r="Z257">
            <v>1</v>
          </cell>
          <cell r="AA257">
            <v>0.82</v>
          </cell>
          <cell r="AB257">
            <v>0.57999999999999996</v>
          </cell>
          <cell r="AC257">
            <v>2</v>
          </cell>
          <cell r="AD257">
            <v>2.58</v>
          </cell>
          <cell r="AE257">
            <v>210</v>
          </cell>
          <cell r="AF257">
            <v>10332</v>
          </cell>
        </row>
        <row r="258">
          <cell r="H258">
            <v>0</v>
          </cell>
          <cell r="M258">
            <v>0</v>
          </cell>
          <cell r="N258" t="str">
            <v>21F2</v>
          </cell>
          <cell r="O258">
            <v>290</v>
          </cell>
          <cell r="P258">
            <v>1</v>
          </cell>
          <cell r="Q258">
            <v>13.8</v>
          </cell>
          <cell r="R258">
            <v>4</v>
          </cell>
          <cell r="S258">
            <v>38.438409600000007</v>
          </cell>
          <cell r="T258">
            <v>130485.91579656197</v>
          </cell>
          <cell r="U258">
            <v>0.2</v>
          </cell>
          <cell r="V258">
            <v>11485.920780879671</v>
          </cell>
          <cell r="W258" t="str">
            <v>37F3</v>
          </cell>
          <cell r="X258">
            <v>265</v>
          </cell>
          <cell r="Y258">
            <v>555</v>
          </cell>
          <cell r="Z258">
            <v>1</v>
          </cell>
          <cell r="AA258">
            <v>0.59</v>
          </cell>
          <cell r="AB258">
            <v>0.34</v>
          </cell>
          <cell r="AC258">
            <v>2</v>
          </cell>
          <cell r="AD258">
            <v>2.34</v>
          </cell>
          <cell r="AE258">
            <v>574</v>
          </cell>
          <cell r="AF258">
            <v>20319.599999999999</v>
          </cell>
        </row>
        <row r="259">
          <cell r="H259">
            <v>0</v>
          </cell>
          <cell r="M259">
            <v>0</v>
          </cell>
          <cell r="N259" t="str">
            <v>21F3</v>
          </cell>
          <cell r="O259">
            <v>350</v>
          </cell>
          <cell r="P259">
            <v>1</v>
          </cell>
          <cell r="Q259">
            <v>13.8</v>
          </cell>
          <cell r="R259">
            <v>4</v>
          </cell>
          <cell r="S259">
            <v>55.989360000000005</v>
          </cell>
          <cell r="T259">
            <v>190065.69185587202</v>
          </cell>
          <cell r="U259">
            <v>0.2</v>
          </cell>
          <cell r="V259">
            <v>16730.384014955522</v>
          </cell>
          <cell r="W259" t="str">
            <v>21F2</v>
          </cell>
          <cell r="X259">
            <v>290</v>
          </cell>
          <cell r="Y259">
            <v>640</v>
          </cell>
          <cell r="Z259">
            <v>1</v>
          </cell>
          <cell r="AA259">
            <v>0.94</v>
          </cell>
          <cell r="AB259">
            <v>1.02</v>
          </cell>
          <cell r="AC259">
            <v>4</v>
          </cell>
          <cell r="AD259">
            <v>5.0199999999999996</v>
          </cell>
          <cell r="AE259">
            <v>47</v>
          </cell>
          <cell r="AF259">
            <v>2650.8</v>
          </cell>
        </row>
        <row r="260">
          <cell r="H260">
            <v>1</v>
          </cell>
          <cell r="I260">
            <v>1.25</v>
          </cell>
          <cell r="J260">
            <v>67</v>
          </cell>
          <cell r="K260">
            <v>104.6875</v>
          </cell>
          <cell r="L260">
            <v>355380.06000000006</v>
          </cell>
          <cell r="M260">
            <v>31282.052100000001</v>
          </cell>
          <cell r="N260" t="str">
            <v>28F1</v>
          </cell>
          <cell r="O260">
            <v>300</v>
          </cell>
          <cell r="P260">
            <v>1</v>
          </cell>
          <cell r="Q260">
            <v>13.8</v>
          </cell>
          <cell r="R260">
            <v>3.5</v>
          </cell>
          <cell r="S260">
            <v>35.993160000000003</v>
          </cell>
          <cell r="T260">
            <v>122185.08762163202</v>
          </cell>
          <cell r="U260">
            <v>0.2</v>
          </cell>
          <cell r="V260">
            <v>10755.246866757123</v>
          </cell>
          <cell r="W260" t="str">
            <v>48F1</v>
          </cell>
          <cell r="X260">
            <v>360</v>
          </cell>
          <cell r="Y260">
            <v>660</v>
          </cell>
          <cell r="Z260">
            <v>1</v>
          </cell>
          <cell r="AA260">
            <v>0.28000000000000003</v>
          </cell>
          <cell r="AB260">
            <v>0.05</v>
          </cell>
          <cell r="AC260">
            <v>2</v>
          </cell>
          <cell r="AD260">
            <v>2.0499999999999998</v>
          </cell>
          <cell r="AE260">
            <v>55</v>
          </cell>
          <cell r="AF260">
            <v>924.00000000000011</v>
          </cell>
        </row>
        <row r="261">
          <cell r="H261">
            <v>0</v>
          </cell>
          <cell r="M261">
            <v>0</v>
          </cell>
          <cell r="N261" t="str">
            <v>28F2</v>
          </cell>
          <cell r="O261">
            <v>150</v>
          </cell>
          <cell r="P261">
            <v>0</v>
          </cell>
          <cell r="Q261">
            <v>13.8</v>
          </cell>
          <cell r="R261">
            <v>3.5</v>
          </cell>
          <cell r="S261">
            <v>8.9982900000000008</v>
          </cell>
          <cell r="T261">
            <v>30546.271905408004</v>
          </cell>
          <cell r="U261">
            <v>0.2</v>
          </cell>
          <cell r="V261">
            <v>2688.8117166892807</v>
          </cell>
          <cell r="W261" t="str">
            <v>37F3</v>
          </cell>
          <cell r="X261">
            <v>265</v>
          </cell>
          <cell r="Y261">
            <v>415</v>
          </cell>
          <cell r="Z261">
            <v>0</v>
          </cell>
          <cell r="AA261">
            <v>0.13</v>
          </cell>
          <cell r="AB261">
            <v>0.11</v>
          </cell>
          <cell r="AC261">
            <v>3</v>
          </cell>
          <cell r="AD261">
            <v>3.11</v>
          </cell>
          <cell r="AE261">
            <v>28</v>
          </cell>
          <cell r="AF261">
            <v>218.4</v>
          </cell>
        </row>
        <row r="262">
          <cell r="H262">
            <v>0</v>
          </cell>
          <cell r="I262">
            <v>0.91999999999999993</v>
          </cell>
          <cell r="J262">
            <v>67</v>
          </cell>
          <cell r="K262">
            <v>56.708799999999989</v>
          </cell>
          <cell r="L262">
            <v>192507.95698175998</v>
          </cell>
          <cell r="M262">
            <v>16945.362494361598</v>
          </cell>
          <cell r="N262" t="str">
            <v>28F4</v>
          </cell>
          <cell r="O262">
            <v>340</v>
          </cell>
          <cell r="P262">
            <v>1</v>
          </cell>
          <cell r="Q262">
            <v>13.8</v>
          </cell>
          <cell r="R262">
            <v>3.5</v>
          </cell>
          <cell r="S262">
            <v>46.231214399999999</v>
          </cell>
          <cell r="T262">
            <v>156939.9569895629</v>
          </cell>
          <cell r="U262">
            <v>0.2</v>
          </cell>
          <cell r="V262">
            <v>13814.5170866347</v>
          </cell>
          <cell r="W262" t="str">
            <v>37F4</v>
          </cell>
          <cell r="X262">
            <v>175</v>
          </cell>
          <cell r="Y262">
            <v>515</v>
          </cell>
          <cell r="Z262">
            <v>1</v>
          </cell>
          <cell r="AA262">
            <v>0.17</v>
          </cell>
          <cell r="AB262">
            <v>1.28</v>
          </cell>
          <cell r="AC262">
            <v>9</v>
          </cell>
          <cell r="AD262">
            <v>10.28</v>
          </cell>
          <cell r="AE262">
            <v>47</v>
          </cell>
          <cell r="AF262">
            <v>479.40000000000003</v>
          </cell>
        </row>
        <row r="263">
          <cell r="H263">
            <v>0</v>
          </cell>
          <cell r="M263">
            <v>0</v>
          </cell>
          <cell r="N263" t="str">
            <v>28F5</v>
          </cell>
          <cell r="O263">
            <v>220</v>
          </cell>
          <cell r="P263">
            <v>0</v>
          </cell>
          <cell r="Q263">
            <v>13.8</v>
          </cell>
          <cell r="R263">
            <v>3.5</v>
          </cell>
          <cell r="S263">
            <v>19.356321600000005</v>
          </cell>
          <cell r="T263">
            <v>65708.424898744342</v>
          </cell>
          <cell r="U263">
            <v>0.2</v>
          </cell>
          <cell r="V263">
            <v>5783.9327594560527</v>
          </cell>
          <cell r="W263" t="str">
            <v>37F5</v>
          </cell>
          <cell r="X263">
            <v>270</v>
          </cell>
          <cell r="Y263">
            <v>490</v>
          </cell>
          <cell r="Z263">
            <v>0</v>
          </cell>
          <cell r="AA263">
            <v>0</v>
          </cell>
          <cell r="AB263">
            <v>0</v>
          </cell>
          <cell r="AC263">
            <v>0</v>
          </cell>
          <cell r="AD263">
            <v>0</v>
          </cell>
          <cell r="AE263">
            <v>18</v>
          </cell>
          <cell r="AF263">
            <v>0</v>
          </cell>
        </row>
        <row r="264">
          <cell r="H264">
            <v>0</v>
          </cell>
          <cell r="I264">
            <v>0.74</v>
          </cell>
          <cell r="J264">
            <v>67</v>
          </cell>
          <cell r="K264">
            <v>36.6892</v>
          </cell>
          <cell r="L264">
            <v>124547.91734784</v>
          </cell>
          <cell r="M264">
            <v>10963.233107174401</v>
          </cell>
          <cell r="N264" t="str">
            <v>33F1</v>
          </cell>
          <cell r="O264">
            <v>160</v>
          </cell>
          <cell r="P264">
            <v>0</v>
          </cell>
          <cell r="Q264">
            <v>13.8</v>
          </cell>
          <cell r="R264">
            <v>4</v>
          </cell>
          <cell r="S264">
            <v>11.700633600000003</v>
          </cell>
          <cell r="T264">
            <v>39719.850706206737</v>
          </cell>
          <cell r="U264">
            <v>0.2</v>
          </cell>
          <cell r="V264">
            <v>3496.3088227172366</v>
          </cell>
          <cell r="W264" t="str">
            <v>28F1</v>
          </cell>
          <cell r="X264">
            <v>300</v>
          </cell>
          <cell r="Y264">
            <v>460</v>
          </cell>
          <cell r="Z264">
            <v>0</v>
          </cell>
          <cell r="AA264">
            <v>0.27</v>
          </cell>
          <cell r="AB264">
            <v>0.23</v>
          </cell>
          <cell r="AC264">
            <v>4</v>
          </cell>
          <cell r="AD264">
            <v>4.2300000000000004</v>
          </cell>
          <cell r="AE264">
            <v>177</v>
          </cell>
          <cell r="AF264">
            <v>2867.4000000000005</v>
          </cell>
        </row>
        <row r="265">
          <cell r="H265">
            <v>0</v>
          </cell>
          <cell r="M265">
            <v>0</v>
          </cell>
          <cell r="N265" t="str">
            <v>33F2</v>
          </cell>
          <cell r="O265">
            <v>289</v>
          </cell>
          <cell r="P265">
            <v>1</v>
          </cell>
          <cell r="Q265">
            <v>13.8</v>
          </cell>
          <cell r="R265">
            <v>4</v>
          </cell>
          <cell r="S265">
            <v>38.173774176000009</v>
          </cell>
          <cell r="T265">
            <v>129587.56448566768</v>
          </cell>
          <cell r="U265">
            <v>0.2</v>
          </cell>
          <cell r="V265">
            <v>11406.844108678371</v>
          </cell>
          <cell r="W265" t="str">
            <v>37F6</v>
          </cell>
          <cell r="X265">
            <v>370</v>
          </cell>
          <cell r="Y265">
            <v>659</v>
          </cell>
          <cell r="Z265">
            <v>1</v>
          </cell>
          <cell r="AA265">
            <v>0.46</v>
          </cell>
          <cell r="AB265">
            <v>0.36</v>
          </cell>
          <cell r="AC265">
            <v>2</v>
          </cell>
          <cell r="AD265">
            <v>2.36</v>
          </cell>
          <cell r="AE265">
            <v>1009</v>
          </cell>
          <cell r="AF265">
            <v>27848.400000000001</v>
          </cell>
        </row>
        <row r="266">
          <cell r="H266">
            <v>0</v>
          </cell>
          <cell r="I266">
            <v>0.53</v>
          </cell>
          <cell r="J266">
            <v>67</v>
          </cell>
          <cell r="K266">
            <v>18.820300000000003</v>
          </cell>
          <cell r="L266">
            <v>63888.805666560016</v>
          </cell>
          <cell r="M266">
            <v>5623.7621983296012</v>
          </cell>
          <cell r="N266" t="str">
            <v>34F1</v>
          </cell>
          <cell r="O266">
            <v>150</v>
          </cell>
          <cell r="P266">
            <v>0</v>
          </cell>
          <cell r="Q266">
            <v>13.8</v>
          </cell>
          <cell r="R266">
            <v>4</v>
          </cell>
          <cell r="S266">
            <v>10.283760000000001</v>
          </cell>
          <cell r="T266">
            <v>34910.025034752005</v>
          </cell>
          <cell r="U266">
            <v>0.2</v>
          </cell>
          <cell r="V266">
            <v>3072.9276762163208</v>
          </cell>
          <cell r="W266" t="str">
            <v>17F1</v>
          </cell>
          <cell r="X266">
            <v>270</v>
          </cell>
          <cell r="Y266">
            <v>420</v>
          </cell>
          <cell r="Z266">
            <v>0</v>
          </cell>
          <cell r="AA266">
            <v>0</v>
          </cell>
          <cell r="AB266">
            <v>0</v>
          </cell>
          <cell r="AC266">
            <v>0</v>
          </cell>
          <cell r="AD266">
            <v>0</v>
          </cell>
          <cell r="AE266">
            <v>21</v>
          </cell>
          <cell r="AF266">
            <v>0</v>
          </cell>
        </row>
        <row r="267">
          <cell r="H267">
            <v>0</v>
          </cell>
          <cell r="M267">
            <v>0</v>
          </cell>
          <cell r="N267" t="str">
            <v>34F2</v>
          </cell>
          <cell r="O267">
            <v>200</v>
          </cell>
          <cell r="P267">
            <v>0</v>
          </cell>
          <cell r="Q267">
            <v>13.8</v>
          </cell>
          <cell r="R267">
            <v>4</v>
          </cell>
          <cell r="S267">
            <v>18.282239999999998</v>
          </cell>
          <cell r="T267">
            <v>62062.266728447998</v>
          </cell>
          <cell r="U267">
            <v>0.2</v>
          </cell>
          <cell r="V267">
            <v>5462.9825354956802</v>
          </cell>
          <cell r="W267" t="str">
            <v>37F1</v>
          </cell>
          <cell r="X267">
            <v>280</v>
          </cell>
          <cell r="Y267">
            <v>480</v>
          </cell>
          <cell r="Z267">
            <v>0</v>
          </cell>
          <cell r="AA267">
            <v>0</v>
          </cell>
          <cell r="AB267">
            <v>0</v>
          </cell>
          <cell r="AC267">
            <v>0</v>
          </cell>
          <cell r="AD267">
            <v>0</v>
          </cell>
          <cell r="AE267">
            <v>38</v>
          </cell>
          <cell r="AF267">
            <v>0</v>
          </cell>
        </row>
        <row r="268">
          <cell r="H268">
            <v>0</v>
          </cell>
          <cell r="M268">
            <v>0</v>
          </cell>
          <cell r="N268" t="str">
            <v>34F3</v>
          </cell>
          <cell r="O268">
            <v>0</v>
          </cell>
          <cell r="P268">
            <v>0</v>
          </cell>
          <cell r="Q268">
            <v>13.8</v>
          </cell>
          <cell r="R268">
            <v>4</v>
          </cell>
          <cell r="S268">
            <v>0</v>
          </cell>
          <cell r="T268">
            <v>0</v>
          </cell>
          <cell r="U268">
            <v>0.2</v>
          </cell>
          <cell r="V268">
            <v>0</v>
          </cell>
          <cell r="W268" t="str">
            <v>17F2</v>
          </cell>
          <cell r="X268">
            <v>250</v>
          </cell>
          <cell r="Y268">
            <v>250</v>
          </cell>
          <cell r="Z268">
            <v>0</v>
          </cell>
          <cell r="AA268">
            <v>0</v>
          </cell>
          <cell r="AB268">
            <v>0</v>
          </cell>
          <cell r="AC268">
            <v>0</v>
          </cell>
          <cell r="AD268">
            <v>0</v>
          </cell>
          <cell r="AE268">
            <v>0</v>
          </cell>
          <cell r="AF268">
            <v>0</v>
          </cell>
        </row>
        <row r="269">
          <cell r="H269">
            <v>0</v>
          </cell>
          <cell r="I269">
            <v>0.91999999999999993</v>
          </cell>
          <cell r="J269">
            <v>67</v>
          </cell>
          <cell r="K269">
            <v>56.708799999999989</v>
          </cell>
          <cell r="L269">
            <v>192507.95698175998</v>
          </cell>
          <cell r="M269">
            <v>16945.362494361598</v>
          </cell>
          <cell r="N269" t="str">
            <v>37F1</v>
          </cell>
          <cell r="O269">
            <v>280</v>
          </cell>
          <cell r="P269">
            <v>1</v>
          </cell>
          <cell r="Q269">
            <v>13.8</v>
          </cell>
          <cell r="R269">
            <v>3.5</v>
          </cell>
          <cell r="S269">
            <v>31.354041600000002</v>
          </cell>
          <cell r="T269">
            <v>106436.78743928832</v>
          </cell>
          <cell r="U269">
            <v>0.2</v>
          </cell>
          <cell r="V269">
            <v>9369.0150483750913</v>
          </cell>
          <cell r="W269" t="str">
            <v>34F2</v>
          </cell>
          <cell r="X269">
            <v>200</v>
          </cell>
          <cell r="Y269">
            <v>480</v>
          </cell>
          <cell r="Z269">
            <v>0</v>
          </cell>
          <cell r="AA269">
            <v>0.02</v>
          </cell>
          <cell r="AB269">
            <v>0.03</v>
          </cell>
          <cell r="AC269">
            <v>0</v>
          </cell>
          <cell r="AD269">
            <v>0.03</v>
          </cell>
          <cell r="AE269">
            <v>420</v>
          </cell>
          <cell r="AF269">
            <v>504</v>
          </cell>
        </row>
        <row r="270">
          <cell r="H270">
            <v>0</v>
          </cell>
          <cell r="M270">
            <v>0</v>
          </cell>
          <cell r="N270" t="str">
            <v>37F2</v>
          </cell>
          <cell r="O270">
            <v>260</v>
          </cell>
          <cell r="P270">
            <v>1</v>
          </cell>
          <cell r="Q270">
            <v>13.8</v>
          </cell>
          <cell r="R270">
            <v>3.5</v>
          </cell>
          <cell r="S270">
            <v>27.034862400000009</v>
          </cell>
          <cell r="T270">
            <v>91774.576924692519</v>
          </cell>
          <cell r="U270">
            <v>0.2</v>
          </cell>
          <cell r="V270">
            <v>8078.38542436424</v>
          </cell>
          <cell r="W270" t="str">
            <v>21F2</v>
          </cell>
          <cell r="X270">
            <v>290</v>
          </cell>
          <cell r="Y270">
            <v>550</v>
          </cell>
          <cell r="Z270">
            <v>1</v>
          </cell>
          <cell r="AA270">
            <v>0.36</v>
          </cell>
          <cell r="AB270">
            <v>1.4</v>
          </cell>
          <cell r="AC270">
            <v>4</v>
          </cell>
          <cell r="AD270">
            <v>5.4</v>
          </cell>
          <cell r="AE270">
            <v>719</v>
          </cell>
          <cell r="AF270">
            <v>15530.399999999998</v>
          </cell>
        </row>
        <row r="271">
          <cell r="H271">
            <v>0</v>
          </cell>
          <cell r="M271">
            <v>0</v>
          </cell>
          <cell r="N271" t="str">
            <v>37F3</v>
          </cell>
          <cell r="O271">
            <v>265</v>
          </cell>
          <cell r="P271">
            <v>1</v>
          </cell>
          <cell r="Q271">
            <v>13.8</v>
          </cell>
          <cell r="R271">
            <v>3.5</v>
          </cell>
          <cell r="S271">
            <v>28.084662900000005</v>
          </cell>
          <cell r="T271">
            <v>95338.308646990103</v>
          </cell>
          <cell r="U271">
            <v>0.2</v>
          </cell>
          <cell r="V271">
            <v>8392.0801246446554</v>
          </cell>
          <cell r="W271" t="str">
            <v>28F2</v>
          </cell>
          <cell r="X271">
            <v>150</v>
          </cell>
          <cell r="Y271">
            <v>415</v>
          </cell>
          <cell r="Z271">
            <v>0</v>
          </cell>
          <cell r="AA271">
            <v>0.53</v>
          </cell>
          <cell r="AB271">
            <v>1.48</v>
          </cell>
          <cell r="AC271">
            <v>3</v>
          </cell>
          <cell r="AD271">
            <v>4.4800000000000004</v>
          </cell>
          <cell r="AE271">
            <v>254</v>
          </cell>
          <cell r="AF271">
            <v>8077.2000000000007</v>
          </cell>
        </row>
        <row r="272">
          <cell r="H272">
            <v>0</v>
          </cell>
          <cell r="I272">
            <v>0.70499999999999996</v>
          </cell>
          <cell r="J272">
            <v>67</v>
          </cell>
          <cell r="K272">
            <v>33.300674999999998</v>
          </cell>
          <cell r="L272">
            <v>113044.97556576</v>
          </cell>
          <cell r="M272">
            <v>9950.695644801599</v>
          </cell>
          <cell r="N272" t="str">
            <v>37F4</v>
          </cell>
          <cell r="O272">
            <v>175</v>
          </cell>
          <cell r="P272">
            <v>0</v>
          </cell>
          <cell r="Q272">
            <v>13.8</v>
          </cell>
          <cell r="R272">
            <v>3.5</v>
          </cell>
          <cell r="S272">
            <v>12.2476725</v>
          </cell>
          <cell r="T272">
            <v>41576.870093472004</v>
          </cell>
          <cell r="U272">
            <v>0.2</v>
          </cell>
          <cell r="V272">
            <v>3659.7715032715205</v>
          </cell>
          <cell r="W272" t="str">
            <v>48F3</v>
          </cell>
          <cell r="X272">
            <v>240</v>
          </cell>
          <cell r="Y272">
            <v>415</v>
          </cell>
          <cell r="Z272">
            <v>0</v>
          </cell>
          <cell r="AA272">
            <v>1.23</v>
          </cell>
          <cell r="AB272">
            <v>1</v>
          </cell>
          <cell r="AC272">
            <v>4</v>
          </cell>
          <cell r="AD272">
            <v>5</v>
          </cell>
          <cell r="AE272">
            <v>31</v>
          </cell>
          <cell r="AF272">
            <v>2287.8000000000002</v>
          </cell>
        </row>
        <row r="273">
          <cell r="H273">
            <v>0</v>
          </cell>
          <cell r="M273">
            <v>0</v>
          </cell>
          <cell r="N273" t="str">
            <v>37F5</v>
          </cell>
          <cell r="O273">
            <v>270</v>
          </cell>
          <cell r="P273">
            <v>1</v>
          </cell>
          <cell r="Q273">
            <v>13.8</v>
          </cell>
          <cell r="R273">
            <v>3.5</v>
          </cell>
          <cell r="S273">
            <v>29.154459600000003</v>
          </cell>
          <cell r="T273">
            <v>98969.920973521934</v>
          </cell>
          <cell r="U273">
            <v>0.2</v>
          </cell>
          <cell r="V273">
            <v>8711.7499620732688</v>
          </cell>
          <cell r="W273" t="str">
            <v>28F2</v>
          </cell>
          <cell r="X273">
            <v>150</v>
          </cell>
          <cell r="Y273">
            <v>420</v>
          </cell>
          <cell r="Z273">
            <v>0</v>
          </cell>
          <cell r="AA273">
            <v>0.03</v>
          </cell>
          <cell r="AB273">
            <v>1</v>
          </cell>
          <cell r="AC273">
            <v>2</v>
          </cell>
          <cell r="AD273">
            <v>3</v>
          </cell>
          <cell r="AE273">
            <v>794</v>
          </cell>
          <cell r="AF273">
            <v>1429.2</v>
          </cell>
        </row>
        <row r="274">
          <cell r="H274">
            <v>0</v>
          </cell>
          <cell r="M274">
            <v>0</v>
          </cell>
          <cell r="N274" t="str">
            <v>37F6</v>
          </cell>
          <cell r="O274">
            <v>370</v>
          </cell>
          <cell r="P274">
            <v>1</v>
          </cell>
          <cell r="Q274">
            <v>13.8</v>
          </cell>
          <cell r="R274">
            <v>3.5</v>
          </cell>
          <cell r="S274">
            <v>54.749595600000013</v>
          </cell>
          <cell r="T274">
            <v>185857.09439334917</v>
          </cell>
          <cell r="U274">
            <v>0.2</v>
          </cell>
          <cell r="V274">
            <v>16359.925511767226</v>
          </cell>
          <cell r="W274" t="str">
            <v>48F2</v>
          </cell>
          <cell r="X274">
            <v>350</v>
          </cell>
          <cell r="Y274">
            <v>720</v>
          </cell>
          <cell r="Z274">
            <v>1</v>
          </cell>
          <cell r="AA274">
            <v>1.83</v>
          </cell>
          <cell r="AB274">
            <v>2.19</v>
          </cell>
          <cell r="AC274">
            <v>5</v>
          </cell>
          <cell r="AD274">
            <v>7.1899999999999995</v>
          </cell>
          <cell r="AE274">
            <v>1669</v>
          </cell>
          <cell r="AF274">
            <v>183256.2</v>
          </cell>
        </row>
        <row r="275">
          <cell r="H275">
            <v>0</v>
          </cell>
          <cell r="I275">
            <v>0.85</v>
          </cell>
          <cell r="J275">
            <v>67</v>
          </cell>
          <cell r="K275">
            <v>48.407499999999992</v>
          </cell>
          <cell r="L275">
            <v>164327.73974399999</v>
          </cell>
          <cell r="M275">
            <v>14464.820891039999</v>
          </cell>
          <cell r="N275" t="str">
            <v>48F1</v>
          </cell>
          <cell r="O275">
            <v>360</v>
          </cell>
          <cell r="P275">
            <v>1</v>
          </cell>
          <cell r="Q275">
            <v>13.8</v>
          </cell>
          <cell r="R275">
            <v>3.5</v>
          </cell>
          <cell r="S275">
            <v>51.830150400000008</v>
          </cell>
          <cell r="T275">
            <v>175946.52617515012</v>
          </cell>
          <cell r="U275">
            <v>0.2</v>
          </cell>
          <cell r="V275">
            <v>15487.555488130256</v>
          </cell>
          <cell r="W275" t="str">
            <v>37F4</v>
          </cell>
          <cell r="X275">
            <v>175</v>
          </cell>
          <cell r="Y275">
            <v>535</v>
          </cell>
          <cell r="Z275">
            <v>1</v>
          </cell>
          <cell r="AA275">
            <v>7.0000000000000007E-2</v>
          </cell>
          <cell r="AB275">
            <v>1.42</v>
          </cell>
          <cell r="AC275">
            <v>0</v>
          </cell>
          <cell r="AD275">
            <v>1.42</v>
          </cell>
          <cell r="AE275">
            <v>1216</v>
          </cell>
          <cell r="AF275">
            <v>5107.2000000000007</v>
          </cell>
        </row>
        <row r="276">
          <cell r="H276">
            <v>0</v>
          </cell>
          <cell r="M276">
            <v>0</v>
          </cell>
          <cell r="N276" t="str">
            <v>48F2</v>
          </cell>
          <cell r="O276">
            <v>350</v>
          </cell>
          <cell r="P276">
            <v>1</v>
          </cell>
          <cell r="Q276">
            <v>13.8</v>
          </cell>
          <cell r="R276">
            <v>3.5</v>
          </cell>
          <cell r="S276">
            <v>48.990690000000001</v>
          </cell>
          <cell r="T276">
            <v>166307.48037388801</v>
          </cell>
          <cell r="U276">
            <v>0.2</v>
          </cell>
          <cell r="V276">
            <v>14639.086013086082</v>
          </cell>
          <cell r="W276" t="str">
            <v>28F5</v>
          </cell>
          <cell r="X276">
            <v>220</v>
          </cell>
          <cell r="Y276">
            <v>570</v>
          </cell>
          <cell r="Z276">
            <v>1</v>
          </cell>
          <cell r="AA276">
            <v>0</v>
          </cell>
          <cell r="AB276">
            <v>0</v>
          </cell>
          <cell r="AC276">
            <v>0</v>
          </cell>
          <cell r="AD276">
            <v>0</v>
          </cell>
          <cell r="AE276">
            <v>543</v>
          </cell>
          <cell r="AF276">
            <v>0</v>
          </cell>
        </row>
        <row r="277">
          <cell r="H277">
            <v>0</v>
          </cell>
          <cell r="M277">
            <v>0</v>
          </cell>
          <cell r="N277" t="str">
            <v>48F3</v>
          </cell>
          <cell r="O277">
            <v>240</v>
          </cell>
          <cell r="P277">
            <v>0</v>
          </cell>
          <cell r="Q277">
            <v>13.8</v>
          </cell>
          <cell r="R277">
            <v>3.5</v>
          </cell>
          <cell r="S277">
            <v>23.035622400000001</v>
          </cell>
          <cell r="T277">
            <v>78198.456077844487</v>
          </cell>
          <cell r="U277">
            <v>0.2</v>
          </cell>
          <cell r="V277">
            <v>6883.357994724558</v>
          </cell>
          <cell r="W277" t="str">
            <v>28F1</v>
          </cell>
          <cell r="X277">
            <v>300</v>
          </cell>
          <cell r="Y277">
            <v>540</v>
          </cell>
          <cell r="Z277">
            <v>1</v>
          </cell>
          <cell r="AA277">
            <v>1.74</v>
          </cell>
          <cell r="AB277">
            <v>2.23</v>
          </cell>
          <cell r="AC277">
            <v>0</v>
          </cell>
          <cell r="AD277">
            <v>2.23</v>
          </cell>
          <cell r="AE277">
            <v>22</v>
          </cell>
          <cell r="AF277">
            <v>2296.8000000000002</v>
          </cell>
        </row>
        <row r="278">
          <cell r="H278">
            <v>0</v>
          </cell>
          <cell r="M278">
            <v>0</v>
          </cell>
          <cell r="N278" t="str">
            <v>48F4</v>
          </cell>
          <cell r="O278">
            <v>275</v>
          </cell>
          <cell r="P278">
            <v>1</v>
          </cell>
          <cell r="Q278">
            <v>13.8</v>
          </cell>
          <cell r="R278">
            <v>3.5</v>
          </cell>
          <cell r="S278">
            <v>30.244252500000002</v>
          </cell>
          <cell r="T278">
            <v>102669.41390428801</v>
          </cell>
          <cell r="U278">
            <v>0.2</v>
          </cell>
          <cell r="V278">
            <v>9037.3949366500819</v>
          </cell>
          <cell r="W278" t="str">
            <v>37F6</v>
          </cell>
          <cell r="X278">
            <v>370</v>
          </cell>
          <cell r="Y278">
            <v>645</v>
          </cell>
          <cell r="Z278">
            <v>1</v>
          </cell>
          <cell r="AA278">
            <v>2.95</v>
          </cell>
          <cell r="AB278">
            <v>1.88</v>
          </cell>
          <cell r="AC278">
            <v>9</v>
          </cell>
          <cell r="AD278">
            <v>10.879999999999999</v>
          </cell>
          <cell r="AE278">
            <v>1505</v>
          </cell>
          <cell r="AF278">
            <v>266385</v>
          </cell>
        </row>
        <row r="279">
          <cell r="H279">
            <v>2</v>
          </cell>
          <cell r="J279">
            <v>67</v>
          </cell>
          <cell r="K279">
            <v>463.38707499999998</v>
          </cell>
          <cell r="L279">
            <v>1573048.61150304</v>
          </cell>
          <cell r="M279">
            <v>138466.37490260642</v>
          </cell>
          <cell r="N279">
            <v>22</v>
          </cell>
          <cell r="O279">
            <v>5694</v>
          </cell>
          <cell r="P279">
            <v>14</v>
          </cell>
          <cell r="R279">
            <v>3.6818181818181817</v>
          </cell>
          <cell r="S279">
            <v>693.30213327600006</v>
          </cell>
          <cell r="T279">
            <v>2353535.5579391322</v>
          </cell>
          <cell r="U279">
            <v>0.20000000000000007</v>
          </cell>
          <cell r="V279">
            <v>207168.12851754963</v>
          </cell>
          <cell r="X279">
            <v>5820</v>
          </cell>
          <cell r="Y279">
            <v>11514</v>
          </cell>
          <cell r="Z279">
            <v>12</v>
          </cell>
          <cell r="AA279">
            <v>0.97639991486644684</v>
          </cell>
          <cell r="AB279">
            <v>1.2041342981802701</v>
          </cell>
          <cell r="AD279">
            <v>4.6455517718420776</v>
          </cell>
          <cell r="AE279">
            <v>9397</v>
          </cell>
          <cell r="AF279">
            <v>550513.80000000005</v>
          </cell>
        </row>
      </sheetData>
      <sheetData sheetId="8" refreshError="1"/>
      <sheetData sheetId="9" refreshError="1"/>
      <sheetData sheetId="10" refreshError="1"/>
      <sheetData sheetId="11" refreshError="1"/>
      <sheetData sheetId="12" refreshError="1"/>
      <sheetData sheetId="13">
        <row r="1">
          <cell r="B1" t="str">
            <v xml:space="preserve">POSSIBLE  SYSTEM   CAPITAL PROJECTS  -  1997 </v>
          </cell>
        </row>
      </sheetData>
      <sheetData sheetId="14" refreshError="1"/>
      <sheetData sheetId="15" refreshError="1"/>
      <sheetData sheetId="16" refreshError="1"/>
      <sheetData sheetId="17" refreshError="1">
        <row r="4">
          <cell r="D4" t="str">
            <v>TABLE 1</v>
          </cell>
        </row>
        <row r="5">
          <cell r="D5" t="str">
            <v xml:space="preserve">SUMMARY OF </v>
          </cell>
        </row>
        <row r="6">
          <cell r="D6" t="str">
            <v>RECOMMENDED SYSTEM EXPANSION PROJECTS - 1997</v>
          </cell>
        </row>
        <row r="8">
          <cell r="E8">
            <v>1997</v>
          </cell>
        </row>
        <row r="9">
          <cell r="C9" t="str">
            <v>Item</v>
          </cell>
          <cell r="D9" t="str">
            <v>Description</v>
          </cell>
          <cell r="E9" t="str">
            <v>Budget</v>
          </cell>
        </row>
        <row r="10">
          <cell r="E10" t="str">
            <v>Amount</v>
          </cell>
        </row>
        <row r="12">
          <cell r="D12" t="str">
            <v>SUBTRANSMISSION</v>
          </cell>
        </row>
        <row r="15">
          <cell r="C15">
            <v>1</v>
          </cell>
          <cell r="D15" t="str">
            <v>44 kV Aquitaine MS - C.P.R. Feeder Tie</v>
          </cell>
          <cell r="E15">
            <v>160000</v>
          </cell>
        </row>
        <row r="16">
          <cell r="C16">
            <v>2</v>
          </cell>
          <cell r="D16" t="str">
            <v>44 kV Meadowvale Feeder Egress</v>
          </cell>
          <cell r="E16">
            <v>350000</v>
          </cell>
        </row>
        <row r="17">
          <cell r="C17">
            <v>3</v>
          </cell>
          <cell r="D17" t="str">
            <v>44 kV Mississauga Rd. Feeder Tie</v>
          </cell>
          <cell r="E17">
            <v>50000</v>
          </cell>
        </row>
        <row r="18">
          <cell r="C18">
            <v>4</v>
          </cell>
          <cell r="D18" t="str">
            <v>44 kV Britannia Rd. Feeder Tie</v>
          </cell>
          <cell r="E18">
            <v>0</v>
          </cell>
        </row>
        <row r="19">
          <cell r="C19">
            <v>5</v>
          </cell>
          <cell r="D19" t="str">
            <v>44 kV Drew Rd. Feeder Tie</v>
          </cell>
          <cell r="E19">
            <v>0</v>
          </cell>
        </row>
        <row r="20">
          <cell r="C20">
            <v>6</v>
          </cell>
          <cell r="D20" t="str">
            <v>27.6 kV Stanfield Feeder Tie</v>
          </cell>
          <cell r="E20">
            <v>0</v>
          </cell>
        </row>
        <row r="21">
          <cell r="C21">
            <v>7</v>
          </cell>
          <cell r="D21" t="str">
            <v>27.6 kV Midway Feeder Tie</v>
          </cell>
          <cell r="E21">
            <v>335000</v>
          </cell>
        </row>
        <row r="22">
          <cell r="C22">
            <v>8</v>
          </cell>
          <cell r="D22" t="str">
            <v>27.6 kV Pacific Drive Feeder Tie</v>
          </cell>
          <cell r="E22">
            <v>110000</v>
          </cell>
        </row>
        <row r="23">
          <cell r="C23">
            <v>9</v>
          </cell>
          <cell r="D23" t="str">
            <v>27.6 kV Kennedy/401 Crossing</v>
          </cell>
          <cell r="E23">
            <v>155000</v>
          </cell>
        </row>
        <row r="24">
          <cell r="C24">
            <v>10</v>
          </cell>
          <cell r="D24" t="str">
            <v>27.6 kV Bramalea TS Feeder Ties</v>
          </cell>
          <cell r="E24">
            <v>300000</v>
          </cell>
        </row>
        <row r="25">
          <cell r="C25">
            <v>11</v>
          </cell>
          <cell r="D25" t="str">
            <v>27.6 kV Highway 10 Feeder Tie</v>
          </cell>
          <cell r="E25">
            <v>0</v>
          </cell>
        </row>
        <row r="27">
          <cell r="D27" t="str">
            <v>TOTAL - TRANSMISSION</v>
          </cell>
          <cell r="E27">
            <v>1460000</v>
          </cell>
        </row>
        <row r="30">
          <cell r="D30" t="str">
            <v>TABLE 1 (Cont'd)</v>
          </cell>
        </row>
        <row r="31">
          <cell r="D31" t="str">
            <v xml:space="preserve">SUMMARY OF </v>
          </cell>
        </row>
        <row r="32">
          <cell r="D32" t="str">
            <v>RECOMMENDED SYSTEM EXPANSION PROJECTS - 1997</v>
          </cell>
        </row>
        <row r="34">
          <cell r="E34">
            <v>1997</v>
          </cell>
        </row>
        <row r="35">
          <cell r="C35" t="str">
            <v>Item</v>
          </cell>
          <cell r="D35" t="str">
            <v>Description</v>
          </cell>
          <cell r="E35" t="str">
            <v>Budget</v>
          </cell>
        </row>
        <row r="36">
          <cell r="E36" t="str">
            <v>Estimate</v>
          </cell>
        </row>
        <row r="39">
          <cell r="D39" t="str">
            <v>DISTRIBUTION</v>
          </cell>
        </row>
        <row r="41">
          <cell r="C41">
            <v>1</v>
          </cell>
          <cell r="D41" t="str">
            <v xml:space="preserve">Streetsville Conversion </v>
          </cell>
          <cell r="E41">
            <v>100000</v>
          </cell>
        </row>
        <row r="42">
          <cell r="C42">
            <v>2</v>
          </cell>
          <cell r="D42" t="str">
            <v xml:space="preserve">13.8 kV WCB/Collegeway Tie </v>
          </cell>
          <cell r="E42">
            <v>80000</v>
          </cell>
        </row>
        <row r="43">
          <cell r="C43">
            <v>3</v>
          </cell>
          <cell r="D43" t="str">
            <v>13.8 kV Burnhamthorpe Road Feeder Tie</v>
          </cell>
          <cell r="E43">
            <v>300000</v>
          </cell>
        </row>
        <row r="44">
          <cell r="C44">
            <v>4</v>
          </cell>
          <cell r="D44" t="str">
            <v>13.8 kV Tomken Road Feeder Tie</v>
          </cell>
          <cell r="E44">
            <v>160000</v>
          </cell>
        </row>
        <row r="45">
          <cell r="C45">
            <v>5</v>
          </cell>
          <cell r="D45" t="str">
            <v>13.8 kV American/Elmbank Drive Feeder Tie</v>
          </cell>
          <cell r="E45">
            <v>360000</v>
          </cell>
        </row>
        <row r="46">
          <cell r="C46">
            <v>6</v>
          </cell>
          <cell r="D46" t="str">
            <v>13.8 kV Derry Rd. &amp; Ninth Line Feeder Tie</v>
          </cell>
          <cell r="E46">
            <v>60000</v>
          </cell>
        </row>
        <row r="47">
          <cell r="C47">
            <v>7</v>
          </cell>
          <cell r="D47" t="str">
            <v>13.8 kV Mississauga Road Feeder Tie</v>
          </cell>
          <cell r="E47">
            <v>150000</v>
          </cell>
        </row>
        <row r="48">
          <cell r="C48">
            <v>8</v>
          </cell>
          <cell r="D48" t="str">
            <v>4.16 kV Bromsgrove MS/Clarkson MS Tie</v>
          </cell>
          <cell r="E48">
            <v>0</v>
          </cell>
        </row>
        <row r="49">
          <cell r="C49">
            <v>9</v>
          </cell>
          <cell r="D49" t="str">
            <v>4.16 kV Atwater Feeder Tie</v>
          </cell>
          <cell r="E49">
            <v>0</v>
          </cell>
        </row>
        <row r="50">
          <cell r="C50">
            <v>10</v>
          </cell>
          <cell r="D50" t="str">
            <v>4.16 kV Pinetree MS/Melton MS Tie</v>
          </cell>
          <cell r="E50">
            <v>0</v>
          </cell>
        </row>
        <row r="51">
          <cell r="C51">
            <v>11</v>
          </cell>
          <cell r="D51" t="str">
            <v>4.16 kV Bromsgrove MS/Park West MS Tie</v>
          </cell>
          <cell r="E51">
            <v>0</v>
          </cell>
        </row>
        <row r="52">
          <cell r="C52">
            <v>12</v>
          </cell>
          <cell r="D52" t="str">
            <v>4.16 kV Bromsgrove MS/Robin MS Tie</v>
          </cell>
          <cell r="E52">
            <v>0</v>
          </cell>
        </row>
        <row r="53">
          <cell r="C53">
            <v>13</v>
          </cell>
          <cell r="D53" t="str">
            <v>4.16 kV Lakeshore Road Feeder Tie</v>
          </cell>
          <cell r="E53">
            <v>0</v>
          </cell>
        </row>
        <row r="54">
          <cell r="C54">
            <v>14</v>
          </cell>
          <cell r="D54" t="str">
            <v xml:space="preserve">4.16 kV Stanfield Road Feeder Tie </v>
          </cell>
          <cell r="E54">
            <v>0</v>
          </cell>
        </row>
        <row r="55">
          <cell r="C55">
            <v>15</v>
          </cell>
          <cell r="D55" t="str">
            <v xml:space="preserve">4.16 kV Clarkson/Lorne Park Feeder Tie </v>
          </cell>
          <cell r="E55">
            <v>0</v>
          </cell>
        </row>
        <row r="57">
          <cell r="D57" t="str">
            <v>TOTAL - DISTRIBUTION</v>
          </cell>
          <cell r="E57">
            <v>1210000</v>
          </cell>
        </row>
        <row r="62">
          <cell r="D62" t="str">
            <v>TABLE 1 (Cont'd)</v>
          </cell>
        </row>
        <row r="63">
          <cell r="D63" t="str">
            <v xml:space="preserve">SUMMARY OF </v>
          </cell>
        </row>
        <row r="64">
          <cell r="D64" t="str">
            <v>RECOMMENDED SYSTEM EXPANSION PROJECTS - 1997</v>
          </cell>
        </row>
        <row r="66">
          <cell r="E66">
            <v>1997</v>
          </cell>
        </row>
        <row r="67">
          <cell r="C67" t="str">
            <v>Item</v>
          </cell>
          <cell r="D67" t="str">
            <v>Description</v>
          </cell>
          <cell r="E67" t="str">
            <v>Budget</v>
          </cell>
        </row>
        <row r="68">
          <cell r="E68" t="str">
            <v>Estimate</v>
          </cell>
        </row>
        <row r="71">
          <cell r="D71" t="str">
            <v>MUNICIPAL SUBSTATIONS</v>
          </cell>
        </row>
        <row r="73">
          <cell r="C73">
            <v>1</v>
          </cell>
          <cell r="D73" t="str">
            <v>Lisgar M.S.</v>
          </cell>
          <cell r="E73">
            <v>1200000</v>
          </cell>
        </row>
        <row r="74">
          <cell r="C74">
            <v>2</v>
          </cell>
          <cell r="D74" t="str">
            <v xml:space="preserve">Sheridan Park System Rebuild  </v>
          </cell>
          <cell r="E74">
            <v>600000</v>
          </cell>
        </row>
        <row r="75">
          <cell r="C75">
            <v>3</v>
          </cell>
          <cell r="D75" t="str">
            <v>Orlando M.S.</v>
          </cell>
          <cell r="E75">
            <v>600000</v>
          </cell>
        </row>
        <row r="76">
          <cell r="C76">
            <v>4</v>
          </cell>
          <cell r="D76" t="str">
            <v>Chalkdene M.S.</v>
          </cell>
          <cell r="E76">
            <v>0</v>
          </cell>
        </row>
        <row r="77">
          <cell r="C77">
            <v>5</v>
          </cell>
          <cell r="D77" t="str">
            <v>Rockwood M.S.</v>
          </cell>
          <cell r="E77">
            <v>0</v>
          </cell>
        </row>
        <row r="78">
          <cell r="C78">
            <v>6</v>
          </cell>
          <cell r="D78" t="str">
            <v>Woodlake M.S. Rebuild</v>
          </cell>
          <cell r="E78">
            <v>50000</v>
          </cell>
        </row>
        <row r="79">
          <cell r="C79">
            <v>7</v>
          </cell>
          <cell r="D79" t="str">
            <v>Orchard Heights M.S.</v>
          </cell>
          <cell r="E79">
            <v>250000</v>
          </cell>
        </row>
        <row r="81">
          <cell r="D81" t="str">
            <v>TOTAL - SUBSTATION</v>
          </cell>
          <cell r="E81">
            <v>2700000</v>
          </cell>
        </row>
        <row r="84">
          <cell r="D84" t="str">
            <v>SUBDIVISION REBUILDS</v>
          </cell>
        </row>
        <row r="86">
          <cell r="C86">
            <v>1</v>
          </cell>
          <cell r="D86" t="str">
            <v>Sheridan Homelands - Phase V</v>
          </cell>
          <cell r="E86">
            <v>1200000</v>
          </cell>
        </row>
        <row r="87">
          <cell r="C87">
            <v>2</v>
          </cell>
          <cell r="D87" t="str">
            <v>Malton - Phase VI</v>
          </cell>
          <cell r="E87">
            <v>1000000</v>
          </cell>
        </row>
        <row r="88">
          <cell r="C88">
            <v>3</v>
          </cell>
          <cell r="D88" t="str">
            <v>Forest Glenn Area - Phase III</v>
          </cell>
          <cell r="E88">
            <v>1200000</v>
          </cell>
        </row>
        <row r="89">
          <cell r="C89">
            <v>4</v>
          </cell>
          <cell r="D89" t="str">
            <v>Meadowvale T.C. Main Feeders - Phase III</v>
          </cell>
          <cell r="E89">
            <v>600000</v>
          </cell>
        </row>
        <row r="90">
          <cell r="C90">
            <v>5</v>
          </cell>
          <cell r="D90" t="str">
            <v>Woodlands - Phase II</v>
          </cell>
          <cell r="E90">
            <v>1200000</v>
          </cell>
        </row>
        <row r="93">
          <cell r="D93" t="str">
            <v>TOTAL - SUBDIVISION REBUILDS</v>
          </cell>
          <cell r="E93">
            <v>5200000</v>
          </cell>
        </row>
        <row r="102">
          <cell r="D102" t="str">
            <v>TABLE 1 (Cont'd)</v>
          </cell>
        </row>
        <row r="103">
          <cell r="D103" t="str">
            <v xml:space="preserve">SUMMARY OF </v>
          </cell>
        </row>
        <row r="104">
          <cell r="D104" t="str">
            <v>RECOMMENDED SYSTEM EXPANSION PROJECTS - 1997</v>
          </cell>
        </row>
        <row r="106">
          <cell r="E106">
            <v>1997</v>
          </cell>
        </row>
        <row r="107">
          <cell r="C107" t="str">
            <v>Item</v>
          </cell>
          <cell r="D107" t="str">
            <v>Description</v>
          </cell>
          <cell r="E107" t="str">
            <v>Budget</v>
          </cell>
        </row>
        <row r="108">
          <cell r="E108" t="str">
            <v>Estimate</v>
          </cell>
        </row>
        <row r="111">
          <cell r="D111" t="str">
            <v>SYSTEM MAINTENANCE PROJECTS</v>
          </cell>
        </row>
        <row r="113">
          <cell r="C113">
            <v>1</v>
          </cell>
          <cell r="D113" t="str">
            <v>Wood &amp; Concrete Pole Replacements</v>
          </cell>
          <cell r="E113">
            <v>250000</v>
          </cell>
        </row>
        <row r="114">
          <cell r="C114">
            <v>2</v>
          </cell>
          <cell r="D114" t="str">
            <v>Overhead Switch Replacement</v>
          </cell>
          <cell r="E114">
            <v>300000</v>
          </cell>
        </row>
        <row r="115">
          <cell r="C115">
            <v>3</v>
          </cell>
          <cell r="D115" t="str">
            <v>Feeder Overhauls</v>
          </cell>
          <cell r="E115">
            <v>600000</v>
          </cell>
        </row>
        <row r="116">
          <cell r="C116">
            <v>4</v>
          </cell>
          <cell r="D116" t="str">
            <v>Overhead Rebuilds</v>
          </cell>
          <cell r="E116">
            <v>600000</v>
          </cell>
        </row>
        <row r="118">
          <cell r="D118" t="str">
            <v>O.H Distribution Maintenance - Total</v>
          </cell>
          <cell r="E118">
            <v>1750000</v>
          </cell>
        </row>
        <row r="120">
          <cell r="C120">
            <v>1</v>
          </cell>
          <cell r="D120" t="str">
            <v>Load Centre Replacement</v>
          </cell>
          <cell r="E120">
            <v>100000</v>
          </cell>
        </row>
        <row r="121">
          <cell r="C121">
            <v>2</v>
          </cell>
          <cell r="D121" t="str">
            <v>U/ground Cable and Splice Replacement</v>
          </cell>
          <cell r="E121">
            <v>1200000</v>
          </cell>
        </row>
        <row r="122">
          <cell r="C122">
            <v>3</v>
          </cell>
          <cell r="D122" t="str">
            <v>Meter Base Replacement</v>
          </cell>
          <cell r="E122">
            <v>40000</v>
          </cell>
        </row>
        <row r="123">
          <cell r="C123">
            <v>4</v>
          </cell>
          <cell r="D123" t="str">
            <v>Secondary Cable Replacement</v>
          </cell>
          <cell r="E123">
            <v>75000</v>
          </cell>
        </row>
        <row r="125">
          <cell r="D125" t="str">
            <v>U.G. Distribution Maintenance - Total</v>
          </cell>
          <cell r="E125">
            <v>1415000</v>
          </cell>
        </row>
        <row r="127">
          <cell r="C127">
            <v>1</v>
          </cell>
          <cell r="D127" t="str">
            <v>U/ground Transformer Replacement</v>
          </cell>
          <cell r="E127">
            <v>150000</v>
          </cell>
        </row>
        <row r="128">
          <cell r="C128">
            <v>2</v>
          </cell>
          <cell r="D128" t="str">
            <v>Overhead Transformer Replacement</v>
          </cell>
          <cell r="E128">
            <v>150000</v>
          </cell>
        </row>
        <row r="129">
          <cell r="C129">
            <v>3</v>
          </cell>
          <cell r="D129" t="str">
            <v>Power T/former O/H &amp;  StationUpgrade</v>
          </cell>
          <cell r="E129">
            <v>100000</v>
          </cell>
        </row>
        <row r="131">
          <cell r="D131" t="str">
            <v>Transformer Repalcement &amp; Overhauls - Total</v>
          </cell>
          <cell r="E131">
            <v>400000</v>
          </cell>
        </row>
        <row r="133">
          <cell r="D133" t="str">
            <v>Auto-Switches/SCADA</v>
          </cell>
          <cell r="E133">
            <v>1600000</v>
          </cell>
        </row>
        <row r="136">
          <cell r="D136" t="str">
            <v>TOTAL - SYSTEM MAINTENANCE</v>
          </cell>
          <cell r="E136">
            <v>5165000</v>
          </cell>
        </row>
        <row r="145">
          <cell r="D145" t="str">
            <v>TABLE 1 (Cont'd)</v>
          </cell>
        </row>
        <row r="146">
          <cell r="D146" t="str">
            <v xml:space="preserve">SUMMARY OF </v>
          </cell>
        </row>
        <row r="147">
          <cell r="D147" t="str">
            <v>RECOMMENDED SYSTEM EXPANSION PROJECTS - 1997</v>
          </cell>
        </row>
        <row r="150">
          <cell r="D150" t="str">
            <v>Road Relocations</v>
          </cell>
          <cell r="E150">
            <v>1500000</v>
          </cell>
        </row>
        <row r="152">
          <cell r="D152" t="str">
            <v>Industrial &amp; Commercail Services</v>
          </cell>
          <cell r="E152">
            <v>2500000</v>
          </cell>
        </row>
        <row r="154">
          <cell r="D154" t="str">
            <v>Land &amp; Easements</v>
          </cell>
          <cell r="E154">
            <v>50000</v>
          </cell>
        </row>
        <row r="156">
          <cell r="D156" t="str">
            <v>Major Tools</v>
          </cell>
          <cell r="E156">
            <v>140000</v>
          </cell>
        </row>
        <row r="158">
          <cell r="D158" t="str">
            <v xml:space="preserve">       Total - Subtransmission</v>
          </cell>
          <cell r="E158">
            <v>1460000</v>
          </cell>
        </row>
        <row r="159">
          <cell r="D159" t="str">
            <v xml:space="preserve">       Total - Distribution</v>
          </cell>
          <cell r="E159">
            <v>1210000</v>
          </cell>
        </row>
        <row r="160">
          <cell r="D160" t="str">
            <v xml:space="preserve">       Total - Substations</v>
          </cell>
          <cell r="E160">
            <v>2700000</v>
          </cell>
        </row>
        <row r="161">
          <cell r="D161" t="str">
            <v xml:space="preserve">       Total - Subdivision Rebuilds</v>
          </cell>
          <cell r="E161">
            <v>5200000</v>
          </cell>
        </row>
        <row r="162">
          <cell r="D162" t="str">
            <v xml:space="preserve">       Total - System Maintenance</v>
          </cell>
          <cell r="E162">
            <v>5165000</v>
          </cell>
        </row>
        <row r="163">
          <cell r="D163" t="str">
            <v xml:space="preserve">       Total - Road Relocations</v>
          </cell>
          <cell r="E163">
            <v>1500000</v>
          </cell>
        </row>
        <row r="164">
          <cell r="D164" t="str">
            <v xml:space="preserve">       Total - Industrial &amp; Commercial Serv.</v>
          </cell>
          <cell r="E164">
            <v>2500000</v>
          </cell>
        </row>
        <row r="165">
          <cell r="D165" t="str">
            <v xml:space="preserve">       Total - Land &amp; Easements</v>
          </cell>
          <cell r="E165">
            <v>50000</v>
          </cell>
        </row>
        <row r="166">
          <cell r="D166" t="str">
            <v xml:space="preserve">       Total - Major Tools</v>
          </cell>
          <cell r="E166">
            <v>140000</v>
          </cell>
        </row>
        <row r="168">
          <cell r="D168" t="str">
            <v xml:space="preserve">       GRAND TOTAL</v>
          </cell>
          <cell r="E168">
            <v>19925000</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Related Links"/>
      <sheetName val="3. Rate Class Selection"/>
      <sheetName val="4. Hidden"/>
      <sheetName val="6. hidden"/>
      <sheetName val="4. Growth Factor - NUM_CALC1"/>
      <sheetName val="5. Growth Factor - NUM_CALC2"/>
      <sheetName val="9. STS - Billing Det &amp; Rate HID"/>
      <sheetName val="6. Rev_Requ_Check"/>
      <sheetName val="7. Growth Factor - DEN_CALC"/>
      <sheetName val="7. Load Actual - HID"/>
      <sheetName val="8. Revenue Proportions"/>
      <sheetName val="8. Current Revenue - HID"/>
      <sheetName val="9. Threshold Test"/>
      <sheetName val="24. hidden"/>
      <sheetName val="lists"/>
      <sheetName val="Sheet1"/>
      <sheetName val="10a. Proposed ACM Projects"/>
      <sheetName val="10b. Proposed ACM ICM Projects"/>
      <sheetName val="11. Incremental Capital Adj."/>
      <sheetName val="12. Opt 1-Rate Rider Calc F &amp; V"/>
    </sheetNames>
    <sheetDataSet>
      <sheetData sheetId="0">
        <row r="26">
          <cell r="F26" t="str">
            <v>Price-Cap IR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DISTRIBUTED GENERATION [DGEN]</v>
          </cell>
          <cell r="AL1" t="str">
            <v>Algoma Power Inc.</v>
          </cell>
        </row>
        <row r="2">
          <cell r="A2" t="str">
            <v>EMBEDDED DISTRIBUTOR</v>
          </cell>
          <cell r="O2" t="str">
            <v>$/kWh</v>
          </cell>
          <cell r="AL2" t="str">
            <v>Atikokan Hydro Inc.</v>
          </cell>
        </row>
        <row r="3">
          <cell r="A3" t="str">
            <v>EMBEDDED DISTRIBUTOR</v>
          </cell>
          <cell r="O3" t="str">
            <v>$/kW</v>
          </cell>
          <cell r="AL3" t="str">
            <v>Attawapiskat Power Corporation</v>
          </cell>
        </row>
        <row r="4">
          <cell r="A4" t="str">
            <v>FARMS - SINGLE PHASE ENERGY-BILLED [F1]</v>
          </cell>
          <cell r="O4" t="str">
            <v>$/kVA</v>
          </cell>
          <cell r="AL4" t="str">
            <v>Bluewater Power Distribution Corporation</v>
          </cell>
        </row>
        <row r="5">
          <cell r="A5" t="str">
            <v>FARMS - THREE PHASE ENERGY-BILLED [F3]</v>
          </cell>
          <cell r="AL5" t="str">
            <v>Brant County Power Inc.</v>
          </cell>
        </row>
        <row r="6">
          <cell r="A6" t="str">
            <v>GENERAL SERVICE - COMMERCIAL</v>
          </cell>
          <cell r="AL6" t="str">
            <v>Brantford Power Inc.</v>
          </cell>
        </row>
        <row r="7">
          <cell r="A7" t="str">
            <v>GENERAL SERVICE - INSTITUTIONAL</v>
          </cell>
          <cell r="AL7" t="str">
            <v>Burlington Hydro Inc.</v>
          </cell>
        </row>
        <row r="8">
          <cell r="A8" t="str">
            <v>GENERAL SERVICE 1,000 TO 2,999 KW</v>
          </cell>
          <cell r="AL8" t="str">
            <v>Cambridge and North Dumfries Hydro Inc.</v>
          </cell>
        </row>
        <row r="9">
          <cell r="A9" t="str">
            <v>GENERAL SERVICE 1,000 TO 4,999 KW</v>
          </cell>
          <cell r="AL9" t="str">
            <v>Canadian Niagara Power Inc.</v>
          </cell>
        </row>
        <row r="10">
          <cell r="A10" t="str">
            <v>GENERAL SERVICE 1,000 TO 4,999 KW - INTERVAL METERS</v>
          </cell>
          <cell r="AL10" t="str">
            <v>Centre Wellington Hydro Ltd.</v>
          </cell>
        </row>
        <row r="11">
          <cell r="A11" t="str">
            <v>GENERAL SERVICE 1,000 TO 4,999 KW (CO-GENERATION)</v>
          </cell>
          <cell r="AL11" t="str">
            <v>Chapleau Public Utilities Corporation</v>
          </cell>
        </row>
        <row r="12">
          <cell r="A12" t="str">
            <v>GENERAL SERVICE 1,500 TO 4,999 KW</v>
          </cell>
          <cell r="AL12" t="str">
            <v>COLLUS PowerStream Corp.</v>
          </cell>
        </row>
        <row r="13">
          <cell r="A13" t="str">
            <v>GENERAL SERVICE 2,500 TO 4,999 KW</v>
          </cell>
          <cell r="AL13" t="str">
            <v>Cooperative Hydro Embrun Inc.</v>
          </cell>
        </row>
        <row r="14">
          <cell r="A14" t="str">
            <v>GENERAL SERVICE 3,000 TO 4,999 KW</v>
          </cell>
          <cell r="AL14" t="str">
            <v>E.L.K. Energy Inc.</v>
          </cell>
        </row>
        <row r="15">
          <cell r="A15" t="str">
            <v>GENERAL SERVICE 3,000 TO 4,999 KW - INTERMEDIATE USE</v>
          </cell>
          <cell r="AL15" t="str">
            <v>Enersource Hydro Mississauga Inc.</v>
          </cell>
        </row>
        <row r="16">
          <cell r="A16" t="str">
            <v>GENERAL SERVICE 3,000 TO 4,999 KW - INTERVAL METERED</v>
          </cell>
          <cell r="AL16" t="str">
            <v>Entegrus Powerlines Inc.</v>
          </cell>
        </row>
        <row r="17">
          <cell r="A17" t="str">
            <v>GENERAL SERVICE 3,000 TO 4,999 KW - TIME OF USE</v>
          </cell>
          <cell r="AL17" t="str">
            <v>EnWin Utilities Ltd.</v>
          </cell>
        </row>
        <row r="18">
          <cell r="A18" t="str">
            <v>GENERAL SERVICE 50 TO 1,000 KW</v>
          </cell>
          <cell r="AL18" t="str">
            <v>Erie Thames Powerlines Corporation</v>
          </cell>
        </row>
        <row r="19">
          <cell r="A19" t="str">
            <v>GENERAL SERVICE 50 TO 1,000 KW - INTERVAL METERS</v>
          </cell>
          <cell r="AL19" t="str">
            <v>Espanola Regional Hydro Distribution Corporation</v>
          </cell>
        </row>
        <row r="20">
          <cell r="A20" t="str">
            <v>GENERAL SERVICE 50 TO 1,000 KW - NON INTERVAL METERS</v>
          </cell>
          <cell r="AL20" t="str">
            <v>Essex Powerlines Corporation</v>
          </cell>
        </row>
        <row r="21">
          <cell r="A21" t="str">
            <v>GENERAL SERVICE 50 TO 1,499 KW</v>
          </cell>
          <cell r="AL21" t="str">
            <v>Festival Hydro Inc.</v>
          </cell>
        </row>
        <row r="22">
          <cell r="A22" t="str">
            <v>GENERAL SERVICE 50 TO 1,499 KW - INTERVAL METERED</v>
          </cell>
          <cell r="AL22" t="str">
            <v>Fort Albany Power Corporation</v>
          </cell>
        </row>
        <row r="23">
          <cell r="A23" t="str">
            <v>GENERAL SERVICE 50 TO 2,499 KW</v>
          </cell>
          <cell r="AL23" t="str">
            <v>Fort Frances Power Corporation</v>
          </cell>
        </row>
        <row r="24">
          <cell r="A24" t="str">
            <v>GENERAL SERVICE 50 TO 2,999 KW</v>
          </cell>
          <cell r="AL24" t="str">
            <v>Greater Sudbury Hydro Inc.</v>
          </cell>
        </row>
        <row r="25">
          <cell r="A25" t="str">
            <v>GENERAL SERVICE 50 TO 2,999 KW - INTERVAL METERED</v>
          </cell>
          <cell r="AL25" t="str">
            <v>Grimsby Power Inc.</v>
          </cell>
        </row>
        <row r="26">
          <cell r="A26" t="str">
            <v>GENERAL SERVICE 50 TO 2,999 KW - TIME OF USE</v>
          </cell>
          <cell r="AL26" t="str">
            <v>Guelph Hydro Electric Systems Inc.</v>
          </cell>
        </row>
        <row r="27">
          <cell r="A27" t="str">
            <v>GENERAL SERVICE 50 TO 4,999 KW</v>
          </cell>
          <cell r="AL27" t="str">
            <v>Haldimand County Hydro Inc.</v>
          </cell>
        </row>
        <row r="28">
          <cell r="A28" t="str">
            <v>GENERAL SERVICE 50 TO 4,999 KW - INTERVAL METERED</v>
          </cell>
          <cell r="AL28" t="str">
            <v>Halton Hills Hydro Inc.</v>
          </cell>
        </row>
        <row r="29">
          <cell r="A29" t="str">
            <v>GENERAL SERVICE 50 TO 4,999 KW - TIME OF USE</v>
          </cell>
          <cell r="AL29" t="str">
            <v>Hearst Power Distribution Company Limited</v>
          </cell>
        </row>
        <row r="30">
          <cell r="A30" t="str">
            <v>GENERAL SERVICE 50 TO 4,999 KW (COGENERATION)</v>
          </cell>
          <cell r="AL30" t="str">
            <v>Horizon Utilities Corporation</v>
          </cell>
        </row>
        <row r="31">
          <cell r="A31" t="str">
            <v>GENERAL SERVICE 50 TO 4,999 KW (FORMERLY TIME OF USE)</v>
          </cell>
          <cell r="AL31" t="str">
            <v>Hydro 2000 Inc.</v>
          </cell>
        </row>
        <row r="32">
          <cell r="A32" t="str">
            <v>GENERAL SERVICE 50 TO 499 KW</v>
          </cell>
          <cell r="AL32" t="str">
            <v>Hydro Hawkesbury Inc.</v>
          </cell>
        </row>
        <row r="33">
          <cell r="A33" t="str">
            <v>GENERAL SERVICE 50 TO 699 KW</v>
          </cell>
          <cell r="AL33" t="str">
            <v>Hydro One Brampton Networks Inc.</v>
          </cell>
        </row>
        <row r="34">
          <cell r="A34" t="str">
            <v>GENERAL SERVICE 50 TO 999 KW</v>
          </cell>
          <cell r="AL34" t="str">
            <v>Hydro One Networks Inc.</v>
          </cell>
        </row>
        <row r="35">
          <cell r="A35" t="str">
            <v>GENERAL SERVICE 50 TO 999 KW - INTERVAL METERED</v>
          </cell>
          <cell r="AL35" t="str">
            <v>Hydro One Remote Communities Inc.</v>
          </cell>
        </row>
        <row r="36">
          <cell r="A36" t="str">
            <v>GENERAL SERVICE 500 TO 4,999 KW</v>
          </cell>
          <cell r="AL36" t="str">
            <v>Hydro Ottawa Limited</v>
          </cell>
        </row>
        <row r="37">
          <cell r="A37" t="str">
            <v>GENERAL SERVICE 700 TO 4,999 KW</v>
          </cell>
          <cell r="AL37" t="str">
            <v>Innpower Corporation</v>
          </cell>
        </row>
        <row r="38">
          <cell r="A38" t="str">
            <v>GENERAL SERVICE DEMAND BILLED (50 KW AND ABOVE) [GSD]</v>
          </cell>
          <cell r="AL38" t="str">
            <v>Kashechewan Power Corporation</v>
          </cell>
        </row>
        <row r="39">
          <cell r="A39" t="str">
            <v>GENERAL SERVICE ENERGY BILLED (LESS THAN 50 KW) [GSE-METERED]</v>
          </cell>
          <cell r="AL39" t="str">
            <v>Kenora Hydro Electric Corporation Ltd.</v>
          </cell>
        </row>
        <row r="40">
          <cell r="A40" t="str">
            <v>GENERAL SERVICE ENERGY BILLED (LESS THAN TO 50 KW) [GSE-UNMETERED]</v>
          </cell>
          <cell r="AL40" t="str">
            <v>Kingston Hydro Corporation</v>
          </cell>
        </row>
        <row r="41">
          <cell r="A41" t="str">
            <v>GENERAL SERVICE EQUAL TO OR GREATER THAN 1,500 KW</v>
          </cell>
          <cell r="AL41" t="str">
            <v>Kitchener-Wilmot Hydro Inc.</v>
          </cell>
        </row>
        <row r="42">
          <cell r="A42" t="str">
            <v>GENERAL SERVICE EQUAL TO OR GREATER THAN 1,500 KW - INTERVAL METERED</v>
          </cell>
          <cell r="AL42" t="str">
            <v>Lakefront Utilities Inc.</v>
          </cell>
        </row>
        <row r="43">
          <cell r="A43" t="str">
            <v>GENERAL SERVICE GREATER THAN 1,000 KW</v>
          </cell>
          <cell r="AL43" t="str">
            <v>Lakeland Power Distribution Ltd.</v>
          </cell>
        </row>
        <row r="44">
          <cell r="A44" t="str">
            <v>GENERAL SERVICE GREATER THAN 50 kW - WMP</v>
          </cell>
          <cell r="AL44" t="str">
            <v>London Hydro Inc.</v>
          </cell>
        </row>
        <row r="45">
          <cell r="A45" t="str">
            <v>GENERAL SERVICE INTERMEDIATE 1,000 TO 4,999 KW</v>
          </cell>
          <cell r="AL45" t="str">
            <v>Midland Power Utility Corporation</v>
          </cell>
        </row>
        <row r="46">
          <cell r="A46" t="str">
            <v>GENERAL SERVICE INTERMEDIATE RATE CLASS 1,000 TO 4,999 KW (FORMERLY GENERAL SERVICE &gt; 50 KW CUSTOMERS)</v>
          </cell>
          <cell r="AL46" t="str">
            <v>Milton Hydro Distribution Inc.</v>
          </cell>
        </row>
        <row r="47">
          <cell r="A47" t="str">
            <v>GENERAL SERVICE INTERMEDIATE RATE CLASS 1,000 TO 4,999 KW (FORMERLY LARGE USE CUSTOMERS)</v>
          </cell>
          <cell r="AL47" t="str">
            <v>Newmarket-Tay Power Distribution Ltd.</v>
          </cell>
        </row>
        <row r="48">
          <cell r="A48" t="str">
            <v>GENERAL SERVICE LESS THAN 50 KW</v>
          </cell>
          <cell r="AL48" t="str">
            <v>Niagara Peninsula Energy Inc.</v>
          </cell>
        </row>
        <row r="49">
          <cell r="A49" t="str">
            <v>GENERAL SERVICE LESS THAN 50 KW - SINGLE PHASE ENERGY-BILLED [G1]</v>
          </cell>
          <cell r="AL49" t="str">
            <v>Niagara-on-the-Lake Hydro Inc.</v>
          </cell>
        </row>
        <row r="50">
          <cell r="A50" t="str">
            <v>GENERAL SERVICE LESS THAN 50 KW - THREE PHASE ENERGY-BILLED [G3]</v>
          </cell>
          <cell r="AL50" t="str">
            <v>Norfolk Power Distribution Inc.</v>
          </cell>
        </row>
        <row r="51">
          <cell r="A51" t="str">
            <v>GENERAL SERVICE LESS THAN 50 KW - TRANSMISSION CLASS ENERGY-BILLED [T]</v>
          </cell>
          <cell r="AL51" t="str">
            <v>North Bay Hydro Distribution Limited</v>
          </cell>
        </row>
        <row r="52">
          <cell r="A52" t="str">
            <v>GENERAL SERVICE LESS THAN 50 KW - URBAN ENERGY-BILLED [UG]</v>
          </cell>
          <cell r="AL52" t="str">
            <v>Northern Ontario Wires Inc.</v>
          </cell>
        </row>
        <row r="53">
          <cell r="A53" t="str">
            <v>GENERAL SERVICE SINGLE PHASE - G1</v>
          </cell>
          <cell r="AL53" t="str">
            <v>Oakville Hydro Electricity Distribution Inc.</v>
          </cell>
        </row>
        <row r="54">
          <cell r="A54" t="str">
            <v>GENERAL SERVICE THREE PHASE - G3</v>
          </cell>
          <cell r="AL54" t="str">
            <v>Orangeville Hydro Limited</v>
          </cell>
        </row>
        <row r="55">
          <cell r="A55" t="str">
            <v>INTERMEDIATE USERS</v>
          </cell>
          <cell r="AL55" t="str">
            <v>Orillia Power Distribution Corporation</v>
          </cell>
        </row>
        <row r="56">
          <cell r="A56" t="str">
            <v>INTERMEDIATE WITH SELF GENERATION</v>
          </cell>
          <cell r="AL56" t="str">
            <v>Oshawa PUC Networks Inc.</v>
          </cell>
        </row>
        <row r="57">
          <cell r="A57" t="str">
            <v>LARGE USE</v>
          </cell>
          <cell r="AL57" t="str">
            <v>Ottawa River Power Corporation</v>
          </cell>
        </row>
        <row r="58">
          <cell r="A58" t="str">
            <v>LARGE USE - 3TS</v>
          </cell>
          <cell r="AL58" t="str">
            <v>Peterborough Distribution Incorporated</v>
          </cell>
        </row>
        <row r="59">
          <cell r="A59" t="str">
            <v>LARGE USE - FORD ANNEX</v>
          </cell>
          <cell r="AL59" t="str">
            <v>PowerStream Inc.</v>
          </cell>
        </row>
        <row r="60">
          <cell r="A60" t="str">
            <v>LARGE USE - REGULAR</v>
          </cell>
          <cell r="AL60" t="str">
            <v>PUC Distribution Inc.</v>
          </cell>
        </row>
        <row r="61">
          <cell r="A61" t="str">
            <v>LARGE USE &gt; 5000 KW</v>
          </cell>
          <cell r="AL61" t="str">
            <v>Renfrew Hydro Inc.</v>
          </cell>
        </row>
        <row r="62">
          <cell r="A62" t="str">
            <v>microFIT</v>
          </cell>
          <cell r="AL62" t="str">
            <v>Rideau St. Lawrence Distribution Inc.</v>
          </cell>
        </row>
        <row r="63">
          <cell r="A63" t="str">
            <v>RESIDENTIAL</v>
          </cell>
          <cell r="AL63" t="str">
            <v>Sioux Lookout Hydro Inc.</v>
          </cell>
        </row>
        <row r="64">
          <cell r="A64" t="str">
            <v>RESIDENTIAL - HENSALL</v>
          </cell>
          <cell r="AL64" t="str">
            <v>St. Thomas Energy Inc.</v>
          </cell>
        </row>
        <row r="65">
          <cell r="A65" t="str">
            <v>RESIDENTIAL - HIGH DENSITY [R1]</v>
          </cell>
          <cell r="AL65" t="str">
            <v>Thunder Bay Hydro Electricity Distribution Inc.</v>
          </cell>
        </row>
        <row r="66">
          <cell r="A66" t="str">
            <v>RESIDENTIAL - LOW DENSITY [R2]</v>
          </cell>
          <cell r="AL66" t="str">
            <v>Tillsonburg Hydro Inc.</v>
          </cell>
        </row>
        <row r="67">
          <cell r="A67" t="str">
            <v>RESIDENTIAL - MEDIUM DENSITY [R1]</v>
          </cell>
          <cell r="AL67" t="str">
            <v>Toronto Hydro-Electric System Limited</v>
          </cell>
        </row>
        <row r="68">
          <cell r="A68" t="str">
            <v>RESIDENTIAL - NORMAL DENSITY [R2]</v>
          </cell>
          <cell r="AL68" t="str">
            <v>Veridian Connections Inc.</v>
          </cell>
        </row>
        <row r="69">
          <cell r="A69" t="str">
            <v>RESIDENTIAL - TIME OF USE</v>
          </cell>
          <cell r="AL69" t="str">
            <v>Wasaga Distribution Inc.</v>
          </cell>
        </row>
        <row r="70">
          <cell r="A70" t="str">
            <v>RESIDENTIAL - URBAN [UR]</v>
          </cell>
          <cell r="AL70" t="str">
            <v>Waterloo North Hydro Inc.</v>
          </cell>
        </row>
        <row r="71">
          <cell r="A71" t="str">
            <v>RESIDENTIAL REGULAR</v>
          </cell>
          <cell r="AL71" t="str">
            <v>Welland Hydro-Electric System Corp.</v>
          </cell>
        </row>
        <row r="72">
          <cell r="A72" t="str">
            <v>RESIDENTIAL SUBURBAN</v>
          </cell>
          <cell r="AL72" t="str">
            <v>Wellington North Power Inc.</v>
          </cell>
        </row>
        <row r="73">
          <cell r="A73" t="str">
            <v>RESIDENTIAL SUBURBAN SEASONAL</v>
          </cell>
          <cell r="AL73" t="str">
            <v>West Coast Huron Energy Inc.</v>
          </cell>
        </row>
        <row r="74">
          <cell r="A74" t="str">
            <v>RESIDENTIAL SUBURBAN YEAR ROUND</v>
          </cell>
          <cell r="AL74" t="str">
            <v>Westario Power Inc.</v>
          </cell>
        </row>
        <row r="75">
          <cell r="A75" t="str">
            <v>RESIDENTIAL URBAN</v>
          </cell>
          <cell r="AL75" t="str">
            <v>Whitby Hydro Electric Corporation</v>
          </cell>
        </row>
        <row r="76">
          <cell r="A76" t="str">
            <v>RESIDENTIAL URBAN YEAR-ROUND</v>
          </cell>
          <cell r="AL76" t="str">
            <v>Woodstock Hydro Services Inc.</v>
          </cell>
        </row>
        <row r="77">
          <cell r="A77" t="str">
            <v>SEASONAL RESIDENTIAL</v>
          </cell>
        </row>
        <row r="78">
          <cell r="A78" t="str">
            <v>SEASONAL RESIDENTIAL - HIGH DENSITY [R3]</v>
          </cell>
        </row>
        <row r="79">
          <cell r="A79" t="str">
            <v>SEASONAL RESIDENTIAL - NORMAL DENSITY [R4]</v>
          </cell>
        </row>
        <row r="80">
          <cell r="A80" t="str">
            <v>SENTINEL LIGHTING</v>
          </cell>
        </row>
        <row r="81">
          <cell r="A81" t="str">
            <v>SMALL COMMERCIAL AND USL - PER CONNECTION</v>
          </cell>
        </row>
        <row r="82">
          <cell r="A82" t="str">
            <v>SMALL COMMERCIAL AND USL - PER METER</v>
          </cell>
        </row>
        <row r="83">
          <cell r="A83" t="str">
            <v>STANDARD A GENERAL SERVICE AIR ACCESS</v>
          </cell>
        </row>
        <row r="84">
          <cell r="A84" t="str">
            <v>STANDARD A GENERAL SERVICE ROAD/RAIL</v>
          </cell>
        </row>
        <row r="85">
          <cell r="A85" t="str">
            <v>STANDARD A GRID CONNECTED</v>
          </cell>
        </row>
        <row r="86">
          <cell r="A86" t="str">
            <v>STANDARD A RESIDENTIAL AIR ACCESS</v>
          </cell>
        </row>
        <row r="87">
          <cell r="A87" t="str">
            <v>STANDARD A RESIDENTIAL ROAD/RAIL</v>
          </cell>
        </row>
        <row r="88">
          <cell r="A88" t="str">
            <v>STANDBY - GENERAL SERVICE 1,000 - 5,000 KW</v>
          </cell>
        </row>
        <row r="89">
          <cell r="A89" t="str">
            <v>STANDBY - GENERAL SERVICE 50 - 1,000 KW</v>
          </cell>
        </row>
        <row r="90">
          <cell r="A90" t="str">
            <v>STANDBY - LARGE USE</v>
          </cell>
        </row>
        <row r="91">
          <cell r="A91" t="str">
            <v>STANDBY DISTRIBUTION SERVICE</v>
          </cell>
        </row>
        <row r="92">
          <cell r="A92" t="str">
            <v>STANDBY POWER</v>
          </cell>
        </row>
        <row r="93">
          <cell r="A93" t="str">
            <v>STANDBY POWER - APPROVED ON AN INTERIM BASIS</v>
          </cell>
        </row>
        <row r="94">
          <cell r="A94" t="str">
            <v>STANDBY POWER GENERAL SERVICE 1,500 TO 4,999 KW</v>
          </cell>
        </row>
        <row r="95">
          <cell r="A95" t="str">
            <v>STANDBY POWER GENERAL SERVICE 50 TO 1,499 KW</v>
          </cell>
        </row>
        <row r="96">
          <cell r="A96" t="str">
            <v>STANDBY POWER GENERAL SERVICE LARGE USE</v>
          </cell>
        </row>
        <row r="97">
          <cell r="A97" t="str">
            <v>STREET LIGHTING</v>
          </cell>
        </row>
        <row r="98">
          <cell r="A98" t="str">
            <v>SUB TRANSMISSION [ST]</v>
          </cell>
        </row>
        <row r="99">
          <cell r="A99" t="str">
            <v>UNMETERED SCATTERED LOAD</v>
          </cell>
        </row>
        <row r="100">
          <cell r="A100" t="str">
            <v>URBAN GENERAL SERVICE DEMAND BILLED (50 KW AND ABOVE) [UGD]</v>
          </cell>
        </row>
        <row r="101">
          <cell r="A101" t="str">
            <v>URBAN GENERAL SERVICE ENERGY BILLED (LESS THAN 50 KW) [UGE]</v>
          </cell>
        </row>
        <row r="102">
          <cell r="A102" t="str">
            <v>WESTPORT SEWAGE TREATMENT PLANT</v>
          </cell>
        </row>
        <row r="103">
          <cell r="A103" t="str">
            <v>YEAR-ROUND RESIDENTIAL - R2</v>
          </cell>
        </row>
      </sheetData>
      <sheetData sheetId="16" refreshError="1"/>
      <sheetData sheetId="17" refreshError="1"/>
      <sheetData sheetId="18" refreshError="1"/>
      <sheetData sheetId="19" refreshError="1"/>
      <sheetData sheetId="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tRp - Solar Sunbelt reported"/>
      <sheetName val="Details - Solar PV  reported"/>
      <sheetName val="Flash Report"/>
      <sheetName val="Flash Report Cover"/>
      <sheetName val="INPUT"/>
      <sheetName val="Budget - Forecast Inputs"/>
      <sheetName val="Budget EDO Cons"/>
      <sheetName val="Master Dump Sheet"/>
      <sheetName val="Horizon Cons IS"/>
      <sheetName val="Horizon IS"/>
      <sheetName val="MgtRp -Comb Horiz Group"/>
      <sheetName val="Details - Solar PV"/>
      <sheetName val="MgtRp - Solar Sunbelt"/>
      <sheetName val="MgtRp - EDO"/>
      <sheetName val="MgtRp - Horizon Holdings"/>
      <sheetName val="MgtRp -Management Fee"/>
      <sheetName val="MgtRp - CS"/>
      <sheetName val="MgtRp - Horizon Energy"/>
      <sheetName val="Solar PV"/>
      <sheetName val="EDO Disb analysis"/>
      <sheetName val="MgtRp-CDM Quarter "/>
      <sheetName val="MgtRp - Solar Corp."/>
      <sheetName val="MgtRp -Horizon Utilities Cons"/>
      <sheetName val="MgtRp - solar combined"/>
      <sheetName val="BI mgmt Fee Elimin dont print"/>
      <sheetName val="Horizon solar 20 dont print"/>
      <sheetName val="MgtRp - Hor Hold (comb)dont prt"/>
      <sheetName val="MgtRp-CDM"/>
      <sheetName val="Horizon Hold"/>
      <sheetName val="Hor Holdings Cons"/>
      <sheetName val="HESI"/>
      <sheetName val="Solar Sunbelt"/>
      <sheetName val="Horizon Solar"/>
      <sheetName val="Horizon Utilities Cons"/>
      <sheetName val="Hor Holdings Cons BANK (2)"/>
      <sheetName val="HOR"/>
      <sheetName val="Final TB (2)"/>
      <sheetName val="Hor Holdings Cons BANK"/>
      <sheetName val="FA Info"/>
      <sheetName val="IFS Accounts"/>
      <sheetName val="HHI (Co-10)TB"/>
      <sheetName val="Co 11 BS"/>
      <sheetName val="Co 11 IS"/>
      <sheetName val="CS (Co-12)TB"/>
      <sheetName val="Solar Sunbelt GP (Co. 13)"/>
      <sheetName val="CS (Co-14)TB"/>
      <sheetName val="Horizon Solar Inc (Co. 20)"/>
      <sheetName val="HESI (Co-30) TB"/>
      <sheetName val="Tax Entry Work Sheet"/>
      <sheetName val="Merger Cash Flow Effect"/>
      <sheetName val="Checklist"/>
      <sheetName val="Tax Rec Info"/>
      <sheetName val="Sheet2"/>
      <sheetName val="CHECK HUC"/>
      <sheetName val="Intercompany"/>
      <sheetName val="Sheet1"/>
      <sheetName val="Horizon Hold (2)"/>
      <sheetName val="Hor Holdings Cons (2)"/>
      <sheetName val="HESI (2)"/>
      <sheetName val="Solar Sunbelt (2)"/>
      <sheetName val="Horizon Solar (2)"/>
      <sheetName val="Horizon Utilities Cons (2)"/>
      <sheetName val="Excerpt Reg - DX Rev Analys"/>
      <sheetName val="CONSUMPTION - Customer Clas"/>
      <sheetName val="Graph EDO - Monthly Revenue"/>
      <sheetName val="HESI NI Graph"/>
      <sheetName val="Graph HHI - Net Income"/>
      <sheetName val="GraphEDO - Distribution Revenue"/>
      <sheetName val="Final TB"/>
      <sheetName val="HHSI SBU 510 TB"/>
      <sheetName val="HUC (Co-70) TB"/>
      <sheetName val="Horizon Cons IS for HUC"/>
      <sheetName val="HUC Cons IS New"/>
      <sheetName val="MgtRp - HHSI"/>
      <sheetName val="MgtRp - HUC"/>
      <sheetName val="HUC Qtr NON-Consol CF"/>
      <sheetName val="HUC cons"/>
      <sheetName val="HHSI"/>
      <sheetName val="HUC"/>
      <sheetName val="Checks"/>
    </sheetNames>
    <sheetDataSet>
      <sheetData sheetId="0"/>
      <sheetData sheetId="1"/>
      <sheetData sheetId="2"/>
      <sheetData sheetId="3"/>
      <sheetData sheetId="4">
        <row r="2">
          <cell r="B2" t="str">
            <v>Month:</v>
          </cell>
        </row>
        <row r="4">
          <cell r="E4">
            <v>9</v>
          </cell>
        </row>
      </sheetData>
      <sheetData sheetId="5">
        <row r="4">
          <cell r="B4">
            <v>4929940</v>
          </cell>
        </row>
      </sheetData>
      <sheetData sheetId="6"/>
      <sheetData sheetId="7">
        <row r="10">
          <cell r="B10">
            <v>4887353</v>
          </cell>
        </row>
      </sheetData>
      <sheetData sheetId="8"/>
      <sheetData sheetId="9"/>
      <sheetData sheetId="10"/>
      <sheetData sheetId="11"/>
      <sheetData sheetId="12">
        <row r="12">
          <cell r="C12">
            <v>371000</v>
          </cell>
        </row>
      </sheetData>
      <sheetData sheetId="13"/>
      <sheetData sheetId="14"/>
      <sheetData sheetId="15">
        <row r="25">
          <cell r="AD25">
            <v>-46489</v>
          </cell>
        </row>
      </sheetData>
      <sheetData sheetId="16">
        <row r="43">
          <cell r="AE43">
            <v>1000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891">
          <cell r="G891">
            <v>-7845997.6600000001</v>
          </cell>
        </row>
      </sheetData>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sheetName val="|FinrepAssets|"/>
      <sheetName val="|"/>
      <sheetName val="|Index|"/>
      <sheetName val="|OPEX|"/>
      <sheetName val="|RC|"/>
      <sheetName val="|BP OPEX|"/>
      <sheetName val="|BP CAPEX|"/>
      <sheetName val="|BP SS|"/>
      <sheetName val="&lt;Income Statement&gt;"/>
      <sheetName val="&lt;Review Chart&gt;"/>
    </sheetNames>
    <sheetDataSet>
      <sheetData sheetId="0" refreshError="1"/>
      <sheetData sheetId="1" refreshError="1"/>
      <sheetData sheetId="2" refreshError="1"/>
      <sheetData sheetId="3" refreshError="1">
        <row r="4">
          <cell r="W4">
            <v>1E-3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_Summary"/>
      <sheetName val="Payroll Staff Master"/>
      <sheetName val="Payroll Staff"/>
      <sheetName val="Exi staff"/>
      <sheetName val="New Staff"/>
      <sheetName val="Students"/>
      <sheetName val="OEB Codes"/>
    </sheetNames>
    <sheetDataSet>
      <sheetData sheetId="0" refreshError="1"/>
      <sheetData sheetId="1" refreshError="1"/>
      <sheetData sheetId="2" refreshError="1"/>
      <sheetData sheetId="3" refreshError="1"/>
      <sheetData sheetId="4" refreshError="1"/>
      <sheetData sheetId="5" refreshError="1"/>
      <sheetData sheetId="6" refreshError="1">
        <row r="9">
          <cell r="B9" t="str">
            <v>10008</v>
          </cell>
          <cell r="C9" t="str">
            <v>Max  Cananzi</v>
          </cell>
          <cell r="D9" t="str">
            <v>MAX</v>
          </cell>
          <cell r="E9" t="str">
            <v>CANANZI</v>
          </cell>
          <cell r="F9" t="str">
            <v>CEO</v>
          </cell>
          <cell r="G9" t="str">
            <v>CEO</v>
          </cell>
          <cell r="H9" t="str">
            <v>100</v>
          </cell>
          <cell r="I9" t="str">
            <v>Executive</v>
          </cell>
          <cell r="J9" t="str">
            <v>Full Time - Permanent</v>
          </cell>
          <cell r="K9" t="str">
            <v>CEO</v>
          </cell>
          <cell r="L9" t="str">
            <v>CEO</v>
          </cell>
          <cell r="M9" t="str">
            <v>N</v>
          </cell>
          <cell r="N9" t="str">
            <v>P</v>
          </cell>
          <cell r="O9">
            <v>35</v>
          </cell>
          <cell r="P9" t="str">
            <v/>
          </cell>
          <cell r="Q9" t="str">
            <v/>
          </cell>
          <cell r="R9" t="str">
            <v/>
          </cell>
          <cell r="S9" t="str">
            <v/>
          </cell>
          <cell r="T9">
            <v>0.7</v>
          </cell>
          <cell r="U9" t="str">
            <v>100</v>
          </cell>
          <cell r="V9" t="str">
            <v>101</v>
          </cell>
          <cell r="W9" t="str">
            <v>5605</v>
          </cell>
          <cell r="X9" t="str">
            <v>5605</v>
          </cell>
          <cell r="Y9" t="str">
            <v>5605</v>
          </cell>
          <cell r="Z9" t="str">
            <v>5605</v>
          </cell>
        </row>
        <row r="10">
          <cell r="B10" t="str">
            <v>10027</v>
          </cell>
          <cell r="C10" t="str">
            <v>Anita  Trott</v>
          </cell>
          <cell r="D10" t="str">
            <v>ANITA</v>
          </cell>
          <cell r="E10" t="str">
            <v>TROTT</v>
          </cell>
          <cell r="F10" t="str">
            <v>EXAS</v>
          </cell>
          <cell r="G10" t="str">
            <v>EXECUTIVE ASSISTANT</v>
          </cell>
          <cell r="H10" t="str">
            <v>100</v>
          </cell>
          <cell r="I10" t="str">
            <v>Executive</v>
          </cell>
          <cell r="J10" t="str">
            <v>Full Time - Permanent</v>
          </cell>
          <cell r="K10" t="str">
            <v>EA</v>
          </cell>
          <cell r="L10" t="str">
            <v>EXECUTIVE ASSISTANT</v>
          </cell>
          <cell r="M10" t="str">
            <v>N</v>
          </cell>
          <cell r="N10" t="str">
            <v>P</v>
          </cell>
          <cell r="O10">
            <v>35</v>
          </cell>
          <cell r="P10" t="str">
            <v/>
          </cell>
          <cell r="Q10" t="str">
            <v/>
          </cell>
          <cell r="R10" t="str">
            <v/>
          </cell>
          <cell r="S10" t="str">
            <v/>
          </cell>
          <cell r="T10">
            <v>0.7</v>
          </cell>
          <cell r="U10" t="str">
            <v>100</v>
          </cell>
          <cell r="V10" t="str">
            <v>101</v>
          </cell>
          <cell r="W10" t="str">
            <v>5615</v>
          </cell>
          <cell r="X10" t="str">
            <v>5615</v>
          </cell>
          <cell r="Y10" t="str">
            <v>5615</v>
          </cell>
          <cell r="Z10" t="str">
            <v>5615</v>
          </cell>
        </row>
        <row r="11">
          <cell r="B11" t="str">
            <v>10710</v>
          </cell>
          <cell r="C11" t="str">
            <v>Grace  Rafter</v>
          </cell>
          <cell r="D11" t="str">
            <v>GRACE</v>
          </cell>
          <cell r="E11" t="str">
            <v>RAFTER</v>
          </cell>
          <cell r="F11" t="str">
            <v>EXAS</v>
          </cell>
          <cell r="G11" t="str">
            <v>EXECUTIVE ASSISTANT</v>
          </cell>
          <cell r="H11" t="str">
            <v>100</v>
          </cell>
          <cell r="I11" t="str">
            <v>Executive</v>
          </cell>
          <cell r="J11" t="str">
            <v>Full Time - Permanent</v>
          </cell>
          <cell r="K11" t="str">
            <v>EA</v>
          </cell>
          <cell r="L11" t="str">
            <v>EXECUTIVE ASSISTANT</v>
          </cell>
          <cell r="M11" t="str">
            <v>N</v>
          </cell>
          <cell r="N11" t="str">
            <v>P</v>
          </cell>
          <cell r="O11">
            <v>35</v>
          </cell>
          <cell r="P11" t="str">
            <v/>
          </cell>
          <cell r="Q11" t="str">
            <v/>
          </cell>
          <cell r="R11" t="str">
            <v/>
          </cell>
          <cell r="S11" t="str">
            <v/>
          </cell>
          <cell r="T11">
            <v>0.7</v>
          </cell>
          <cell r="U11" t="str">
            <v>100</v>
          </cell>
          <cell r="V11" t="str">
            <v>101</v>
          </cell>
          <cell r="W11" t="str">
            <v>5615</v>
          </cell>
          <cell r="X11" t="str">
            <v>5615</v>
          </cell>
          <cell r="Y11" t="str">
            <v>5615</v>
          </cell>
          <cell r="Z11" t="str">
            <v>5615</v>
          </cell>
        </row>
        <row r="12">
          <cell r="B12" t="str">
            <v>10005</v>
          </cell>
          <cell r="C12" t="str">
            <v>John  Basilio</v>
          </cell>
          <cell r="D12" t="str">
            <v>JOHN</v>
          </cell>
          <cell r="E12" t="str">
            <v>BASILIO</v>
          </cell>
          <cell r="F12" t="str">
            <v>CFO</v>
          </cell>
          <cell r="G12" t="str">
            <v>SENIOR VICE PRESIDENT &amp; CFO</v>
          </cell>
          <cell r="H12" t="str">
            <v>200</v>
          </cell>
          <cell r="I12" t="str">
            <v>Financial Services - Executive</v>
          </cell>
          <cell r="J12" t="str">
            <v>Full Time - Permanent</v>
          </cell>
          <cell r="K12" t="str">
            <v>CFO</v>
          </cell>
          <cell r="L12" t="str">
            <v>SENIOR VICE PRESIDENT &amp; CFO</v>
          </cell>
          <cell r="M12" t="str">
            <v>N</v>
          </cell>
          <cell r="N12" t="str">
            <v>P</v>
          </cell>
          <cell r="O12">
            <v>35</v>
          </cell>
          <cell r="P12" t="str">
            <v/>
          </cell>
          <cell r="Q12" t="str">
            <v/>
          </cell>
          <cell r="R12" t="str">
            <v/>
          </cell>
          <cell r="S12" t="str">
            <v/>
          </cell>
          <cell r="T12">
            <v>0.7</v>
          </cell>
          <cell r="U12" t="str">
            <v>200</v>
          </cell>
          <cell r="V12" t="str">
            <v>101</v>
          </cell>
          <cell r="W12" t="str">
            <v>5605</v>
          </cell>
          <cell r="X12" t="str">
            <v>5605</v>
          </cell>
          <cell r="Y12" t="str">
            <v>5605</v>
          </cell>
          <cell r="Z12" t="str">
            <v>5605</v>
          </cell>
        </row>
        <row r="13">
          <cell r="B13" t="str">
            <v>10201</v>
          </cell>
          <cell r="C13" t="str">
            <v>Eileen Campbell</v>
          </cell>
          <cell r="D13" t="str">
            <v>EILEEN</v>
          </cell>
          <cell r="E13" t="str">
            <v>CAMPBELL</v>
          </cell>
          <cell r="F13" t="str">
            <v>VPCUS</v>
          </cell>
          <cell r="G13" t="str">
            <v>Vice President, Customer Services and Connections</v>
          </cell>
          <cell r="H13" t="str">
            <v>200</v>
          </cell>
          <cell r="I13" t="str">
            <v>Customer Service and Customer Connections - Executive</v>
          </cell>
          <cell r="J13" t="str">
            <v>Full Time - Permanent</v>
          </cell>
          <cell r="K13" t="str">
            <v>VPCUST</v>
          </cell>
          <cell r="L13" t="str">
            <v>Vice President, Customer Services and Connections</v>
          </cell>
          <cell r="M13" t="str">
            <v>N</v>
          </cell>
          <cell r="N13" t="str">
            <v>P</v>
          </cell>
          <cell r="O13">
            <v>35</v>
          </cell>
          <cell r="P13" t="str">
            <v/>
          </cell>
          <cell r="Q13" t="str">
            <v/>
          </cell>
          <cell r="R13" t="str">
            <v/>
          </cell>
          <cell r="S13" t="str">
            <v/>
          </cell>
          <cell r="T13">
            <v>0.7</v>
          </cell>
          <cell r="U13" t="str">
            <v>300</v>
          </cell>
          <cell r="V13" t="str">
            <v>101</v>
          </cell>
          <cell r="W13" t="str">
            <v>9909</v>
          </cell>
          <cell r="X13" t="str">
            <v>9909</v>
          </cell>
          <cell r="Y13" t="str">
            <v>9909</v>
          </cell>
          <cell r="Z13" t="str">
            <v>9909</v>
          </cell>
        </row>
        <row r="14">
          <cell r="B14" t="str">
            <v>10825</v>
          </cell>
          <cell r="C14" t="str">
            <v>Wilson Li</v>
          </cell>
          <cell r="D14" t="str">
            <v>Wilson</v>
          </cell>
          <cell r="E14" t="str">
            <v>Li</v>
          </cell>
          <cell r="F14" t="str">
            <v>RATE</v>
          </cell>
          <cell r="G14" t="str">
            <v>Rates Analyst</v>
          </cell>
          <cell r="H14" t="str">
            <v>201</v>
          </cell>
          <cell r="I14" t="str">
            <v>Regulatory Services</v>
          </cell>
          <cell r="J14" t="str">
            <v>Full Time - Permanent</v>
          </cell>
          <cell r="K14" t="str">
            <v>RATEA</v>
          </cell>
          <cell r="L14" t="str">
            <v>Rates Analyst</v>
          </cell>
          <cell r="M14" t="str">
            <v>B</v>
          </cell>
          <cell r="N14" t="str">
            <v>W</v>
          </cell>
          <cell r="O14">
            <v>35</v>
          </cell>
          <cell r="P14" t="str">
            <v/>
          </cell>
          <cell r="Q14" t="str">
            <v/>
          </cell>
          <cell r="R14" t="str">
            <v/>
          </cell>
          <cell r="S14" t="str">
            <v/>
          </cell>
          <cell r="T14">
            <v>0.55000000000000004</v>
          </cell>
          <cell r="U14" t="str">
            <v>201</v>
          </cell>
          <cell r="V14" t="str">
            <v>101</v>
          </cell>
          <cell r="W14" t="str">
            <v>5615</v>
          </cell>
          <cell r="X14" t="str">
            <v>5615</v>
          </cell>
          <cell r="Y14" t="str">
            <v>5615</v>
          </cell>
          <cell r="Z14" t="str">
            <v>5615</v>
          </cell>
        </row>
        <row r="15">
          <cell r="B15" t="str">
            <v>10762</v>
          </cell>
          <cell r="C15" t="str">
            <v>Lesley Lingard</v>
          </cell>
          <cell r="D15" t="str">
            <v>LESLEY</v>
          </cell>
          <cell r="E15" t="str">
            <v>LINGARD</v>
          </cell>
          <cell r="F15" t="str">
            <v>REGCO</v>
          </cell>
          <cell r="G15" t="str">
            <v>Regulatory Coordinator</v>
          </cell>
          <cell r="H15" t="str">
            <v>202</v>
          </cell>
          <cell r="I15" t="str">
            <v>Regulatory Services</v>
          </cell>
          <cell r="J15" t="str">
            <v>Full Time - Permanent</v>
          </cell>
          <cell r="K15" t="str">
            <v>REGCO</v>
          </cell>
          <cell r="L15" t="str">
            <v>Regulatory Coordinator</v>
          </cell>
          <cell r="M15" t="str">
            <v>B</v>
          </cell>
          <cell r="N15" t="str">
            <v>W</v>
          </cell>
          <cell r="O15">
            <v>35</v>
          </cell>
          <cell r="P15" t="str">
            <v/>
          </cell>
          <cell r="Q15" t="str">
            <v/>
          </cell>
          <cell r="R15" t="str">
            <v/>
          </cell>
          <cell r="S15" t="str">
            <v/>
          </cell>
          <cell r="T15">
            <v>0.55000000000000004</v>
          </cell>
          <cell r="U15" t="str">
            <v>201</v>
          </cell>
          <cell r="V15" t="str">
            <v>101</v>
          </cell>
          <cell r="W15" t="str">
            <v>5615</v>
          </cell>
          <cell r="X15" t="str">
            <v>5615</v>
          </cell>
          <cell r="Y15" t="str">
            <v>5615</v>
          </cell>
          <cell r="Z15" t="str">
            <v>5615</v>
          </cell>
        </row>
        <row r="16">
          <cell r="B16" t="str">
            <v>10861</v>
          </cell>
          <cell r="C16" t="str">
            <v>Swati Juthani</v>
          </cell>
          <cell r="D16" t="str">
            <v>Swati</v>
          </cell>
          <cell r="E16" t="str">
            <v>Juthani</v>
          </cell>
          <cell r="F16" t="str">
            <v>RATE</v>
          </cell>
          <cell r="G16" t="str">
            <v>Rates Analyst</v>
          </cell>
          <cell r="H16" t="str">
            <v>202</v>
          </cell>
          <cell r="I16" t="str">
            <v>Regulatory Services</v>
          </cell>
          <cell r="J16" t="str">
            <v>Full Time - Permanent</v>
          </cell>
          <cell r="K16" t="str">
            <v>RATEA</v>
          </cell>
          <cell r="L16" t="str">
            <v>Rates Analyst</v>
          </cell>
          <cell r="M16" t="str">
            <v>B</v>
          </cell>
          <cell r="N16" t="str">
            <v>W</v>
          </cell>
          <cell r="O16">
            <v>35</v>
          </cell>
          <cell r="P16" t="str">
            <v/>
          </cell>
          <cell r="Q16" t="str">
            <v/>
          </cell>
          <cell r="R16" t="str">
            <v/>
          </cell>
          <cell r="S16" t="str">
            <v/>
          </cell>
          <cell r="T16">
            <v>0.55000000000000004</v>
          </cell>
          <cell r="U16" t="str">
            <v>201</v>
          </cell>
          <cell r="V16" t="str">
            <v>101</v>
          </cell>
          <cell r="W16" t="str">
            <v>5615</v>
          </cell>
          <cell r="X16" t="str">
            <v>5615</v>
          </cell>
          <cell r="Y16" t="str">
            <v>5615</v>
          </cell>
          <cell r="Z16" t="str">
            <v>5615</v>
          </cell>
        </row>
        <row r="17">
          <cell r="B17" t="str">
            <v>10034</v>
          </cell>
          <cell r="C17" t="str">
            <v>Greg Scobie</v>
          </cell>
          <cell r="D17" t="str">
            <v>GREG</v>
          </cell>
          <cell r="E17" t="str">
            <v>SCOBIE</v>
          </cell>
          <cell r="F17" t="str">
            <v>ACCRC</v>
          </cell>
          <cell r="G17" t="str">
            <v>Accountant</v>
          </cell>
          <cell r="H17" t="str">
            <v>203</v>
          </cell>
          <cell r="I17" t="str">
            <v>Financial Services</v>
          </cell>
          <cell r="J17" t="str">
            <v>Full Time - Permanent</v>
          </cell>
          <cell r="K17" t="str">
            <v>ACCAN</v>
          </cell>
          <cell r="L17" t="str">
            <v>Accountant</v>
          </cell>
          <cell r="M17" t="str">
            <v>B</v>
          </cell>
          <cell r="N17" t="str">
            <v>W</v>
          </cell>
          <cell r="O17">
            <v>35</v>
          </cell>
          <cell r="P17" t="str">
            <v/>
          </cell>
          <cell r="Q17" t="str">
            <v/>
          </cell>
          <cell r="R17" t="str">
            <v/>
          </cell>
          <cell r="S17" t="str">
            <v/>
          </cell>
          <cell r="T17">
            <v>0.55000000000000004</v>
          </cell>
          <cell r="U17" t="str">
            <v>205</v>
          </cell>
          <cell r="V17" t="str">
            <v>101</v>
          </cell>
          <cell r="W17" t="str">
            <v>5615</v>
          </cell>
          <cell r="X17" t="str">
            <v>5615</v>
          </cell>
          <cell r="Y17" t="str">
            <v>5615</v>
          </cell>
          <cell r="Z17" t="str">
            <v>5615</v>
          </cell>
        </row>
        <row r="18">
          <cell r="B18" t="str">
            <v>10110</v>
          </cell>
          <cell r="C18" t="str">
            <v>Andrew Dreschler</v>
          </cell>
          <cell r="D18" t="str">
            <v>ANDREW</v>
          </cell>
          <cell r="E18" t="str">
            <v>DRESCHLER</v>
          </cell>
          <cell r="F18" t="str">
            <v>ACCAN</v>
          </cell>
          <cell r="G18" t="str">
            <v>Accounting Analyst</v>
          </cell>
          <cell r="H18" t="str">
            <v>203</v>
          </cell>
          <cell r="I18" t="str">
            <v>Financial Services</v>
          </cell>
          <cell r="J18" t="str">
            <v>Full Time - Permanent</v>
          </cell>
          <cell r="K18" t="str">
            <v>ACCAN</v>
          </cell>
          <cell r="L18" t="str">
            <v>Accounting Analyst</v>
          </cell>
          <cell r="M18" t="str">
            <v>B</v>
          </cell>
          <cell r="N18" t="str">
            <v>W</v>
          </cell>
          <cell r="O18">
            <v>35</v>
          </cell>
          <cell r="P18" t="str">
            <v/>
          </cell>
          <cell r="Q18" t="str">
            <v/>
          </cell>
          <cell r="R18" t="str">
            <v/>
          </cell>
          <cell r="S18" t="str">
            <v/>
          </cell>
          <cell r="T18">
            <v>0.55000000000000004</v>
          </cell>
          <cell r="U18" t="str">
            <v>205</v>
          </cell>
          <cell r="V18" t="str">
            <v>101</v>
          </cell>
          <cell r="W18" t="str">
            <v>5615</v>
          </cell>
          <cell r="X18" t="str">
            <v>5615</v>
          </cell>
          <cell r="Y18" t="str">
            <v>5615</v>
          </cell>
          <cell r="Z18" t="str">
            <v>5615</v>
          </cell>
        </row>
        <row r="19">
          <cell r="B19" t="str">
            <v>10831</v>
          </cell>
          <cell r="C19" t="str">
            <v>Terry Harnadek</v>
          </cell>
          <cell r="D19" t="str">
            <v>Terry</v>
          </cell>
          <cell r="E19" t="str">
            <v>Harnadek</v>
          </cell>
          <cell r="F19" t="str">
            <v>MBUSA</v>
          </cell>
          <cell r="G19" t="str">
            <v>Manager, Business Analysis</v>
          </cell>
          <cell r="H19" t="str">
            <v>203</v>
          </cell>
          <cell r="I19" t="str">
            <v>Financial Services</v>
          </cell>
          <cell r="J19" t="str">
            <v>Full Time - Permanent</v>
          </cell>
          <cell r="K19" t="str">
            <v>MBA</v>
          </cell>
          <cell r="L19" t="str">
            <v>Manager, Business Analysis</v>
          </cell>
          <cell r="M19" t="str">
            <v>N</v>
          </cell>
          <cell r="N19" t="str">
            <v>P</v>
          </cell>
          <cell r="O19">
            <v>35</v>
          </cell>
          <cell r="P19" t="str">
            <v/>
          </cell>
          <cell r="Q19" t="str">
            <v/>
          </cell>
          <cell r="R19" t="str">
            <v/>
          </cell>
          <cell r="S19" t="str">
            <v/>
          </cell>
          <cell r="T19">
            <v>0.55000000000000004</v>
          </cell>
          <cell r="U19" t="str">
            <v>205</v>
          </cell>
          <cell r="V19" t="str">
            <v>101</v>
          </cell>
          <cell r="W19" t="str">
            <v>5610</v>
          </cell>
          <cell r="X19" t="str">
            <v>5610</v>
          </cell>
          <cell r="Y19" t="str">
            <v>5610</v>
          </cell>
          <cell r="Z19" t="str">
            <v>5610</v>
          </cell>
        </row>
        <row r="20">
          <cell r="B20" t="str">
            <v>10849</v>
          </cell>
          <cell r="C20" t="str">
            <v>Mumtaz Khan</v>
          </cell>
          <cell r="D20" t="str">
            <v>Mumtaz</v>
          </cell>
          <cell r="E20" t="str">
            <v>Khan</v>
          </cell>
          <cell r="F20" t="str">
            <v>LBABC</v>
          </cell>
          <cell r="G20" t="str">
            <v>Lead Budgeting and ABC</v>
          </cell>
          <cell r="H20" t="str">
            <v>203</v>
          </cell>
          <cell r="I20" t="str">
            <v>Financial Services</v>
          </cell>
          <cell r="J20" t="str">
            <v>Full Time - Permanent</v>
          </cell>
          <cell r="K20" t="str">
            <v>LBABC</v>
          </cell>
          <cell r="L20" t="str">
            <v>Lead Budgeting and ABC</v>
          </cell>
          <cell r="M20" t="str">
            <v>N</v>
          </cell>
          <cell r="N20" t="str">
            <v>P</v>
          </cell>
          <cell r="O20">
            <v>35</v>
          </cell>
          <cell r="P20" t="str">
            <v/>
          </cell>
          <cell r="Q20" t="str">
            <v/>
          </cell>
          <cell r="R20" t="str">
            <v/>
          </cell>
          <cell r="S20" t="str">
            <v/>
          </cell>
          <cell r="T20">
            <v>0.55000000000000004</v>
          </cell>
          <cell r="U20" t="str">
            <v>205</v>
          </cell>
          <cell r="V20" t="str">
            <v>101</v>
          </cell>
          <cell r="W20" t="str">
            <v>5615</v>
          </cell>
          <cell r="X20" t="str">
            <v>5615</v>
          </cell>
          <cell r="Y20" t="str">
            <v>5615</v>
          </cell>
          <cell r="Z20" t="str">
            <v>5615</v>
          </cell>
        </row>
        <row r="21">
          <cell r="B21" t="str">
            <v>10871</v>
          </cell>
          <cell r="C21" t="str">
            <v>Brent Donnelly</v>
          </cell>
          <cell r="D21" t="str">
            <v>Brent</v>
          </cell>
          <cell r="E21" t="str">
            <v>Donnelly</v>
          </cell>
          <cell r="F21" t="str">
            <v>DBBA</v>
          </cell>
          <cell r="G21" t="str">
            <v>Director, Budgeting and Business Analysis</v>
          </cell>
          <cell r="H21" t="str">
            <v>203</v>
          </cell>
          <cell r="I21" t="str">
            <v>Financial Services</v>
          </cell>
          <cell r="J21" t="str">
            <v>Full Time - Permanent</v>
          </cell>
          <cell r="K21" t="str">
            <v>DBBA</v>
          </cell>
          <cell r="L21" t="str">
            <v>Director, Budgeting and Business Analysis</v>
          </cell>
          <cell r="M21" t="str">
            <v>N</v>
          </cell>
          <cell r="N21" t="str">
            <v>P</v>
          </cell>
          <cell r="O21">
            <v>35</v>
          </cell>
          <cell r="P21" t="str">
            <v/>
          </cell>
          <cell r="Q21" t="str">
            <v/>
          </cell>
          <cell r="R21" t="str">
            <v/>
          </cell>
          <cell r="S21" t="str">
            <v/>
          </cell>
          <cell r="T21">
            <v>0.55000000000000004</v>
          </cell>
          <cell r="U21" t="str">
            <v>205</v>
          </cell>
          <cell r="V21" t="str">
            <v>101</v>
          </cell>
          <cell r="W21" t="str">
            <v>5610</v>
          </cell>
          <cell r="X21" t="str">
            <v>5610</v>
          </cell>
          <cell r="Y21" t="str">
            <v>5610</v>
          </cell>
          <cell r="Z21" t="str">
            <v>5610</v>
          </cell>
        </row>
        <row r="22">
          <cell r="B22" t="str">
            <v>10017</v>
          </cell>
          <cell r="C22" t="str">
            <v>Richard Audit</v>
          </cell>
          <cell r="D22" t="str">
            <v>RICHARD</v>
          </cell>
          <cell r="E22" t="str">
            <v>AUDIT</v>
          </cell>
          <cell r="F22" t="str">
            <v>ACCOU</v>
          </cell>
          <cell r="G22" t="str">
            <v>Accountant</v>
          </cell>
          <cell r="H22" t="str">
            <v>205</v>
          </cell>
          <cell r="I22" t="str">
            <v>Financial Services</v>
          </cell>
          <cell r="J22" t="str">
            <v>Full Time - Permanent</v>
          </cell>
          <cell r="K22" t="str">
            <v>ACC</v>
          </cell>
          <cell r="L22" t="str">
            <v>Accountant</v>
          </cell>
          <cell r="M22" t="str">
            <v>B</v>
          </cell>
          <cell r="N22" t="str">
            <v>W</v>
          </cell>
          <cell r="O22">
            <v>35</v>
          </cell>
          <cell r="P22" t="str">
            <v/>
          </cell>
          <cell r="Q22" t="str">
            <v/>
          </cell>
          <cell r="R22" t="str">
            <v/>
          </cell>
          <cell r="S22" t="str">
            <v/>
          </cell>
          <cell r="T22">
            <v>0.55000000000000004</v>
          </cell>
          <cell r="U22" t="str">
            <v>205</v>
          </cell>
          <cell r="V22" t="str">
            <v>101</v>
          </cell>
          <cell r="W22" t="str">
            <v>5615</v>
          </cell>
          <cell r="X22" t="str">
            <v>5615</v>
          </cell>
          <cell r="Y22" t="str">
            <v>5615</v>
          </cell>
          <cell r="Z22" t="str">
            <v>5615</v>
          </cell>
        </row>
        <row r="23">
          <cell r="B23" t="str">
            <v>10107</v>
          </cell>
          <cell r="C23" t="str">
            <v>Beverly Young</v>
          </cell>
          <cell r="D23" t="str">
            <v>BEVERLY</v>
          </cell>
          <cell r="E23" t="str">
            <v>YOUNG</v>
          </cell>
          <cell r="F23" t="str">
            <v>ACCOU</v>
          </cell>
          <cell r="G23" t="str">
            <v>Accountant</v>
          </cell>
          <cell r="H23" t="str">
            <v>205</v>
          </cell>
          <cell r="I23" t="str">
            <v>Financial Services</v>
          </cell>
          <cell r="J23" t="str">
            <v>Full Time - Permanent</v>
          </cell>
          <cell r="K23" t="str">
            <v>ACC</v>
          </cell>
          <cell r="L23" t="str">
            <v>Accountant</v>
          </cell>
          <cell r="M23" t="str">
            <v>B</v>
          </cell>
          <cell r="N23" t="str">
            <v>W</v>
          </cell>
          <cell r="O23">
            <v>35</v>
          </cell>
          <cell r="P23" t="str">
            <v/>
          </cell>
          <cell r="Q23" t="str">
            <v/>
          </cell>
          <cell r="R23" t="str">
            <v/>
          </cell>
          <cell r="S23" t="str">
            <v/>
          </cell>
          <cell r="T23">
            <v>0.55000000000000004</v>
          </cell>
          <cell r="U23" t="str">
            <v>205</v>
          </cell>
          <cell r="V23" t="str">
            <v>101</v>
          </cell>
          <cell r="W23" t="str">
            <v>5615</v>
          </cell>
          <cell r="X23" t="str">
            <v>5615</v>
          </cell>
          <cell r="Y23" t="str">
            <v>5615</v>
          </cell>
          <cell r="Z23" t="str">
            <v>5615</v>
          </cell>
        </row>
        <row r="24">
          <cell r="B24" t="str">
            <v>10131</v>
          </cell>
          <cell r="C24" t="str">
            <v>Cheryl Mcintosh</v>
          </cell>
          <cell r="D24" t="str">
            <v>CHERYL</v>
          </cell>
          <cell r="E24" t="str">
            <v>MCINTOSH</v>
          </cell>
          <cell r="F24" t="str">
            <v>ACCOU</v>
          </cell>
          <cell r="G24" t="str">
            <v>Accountant</v>
          </cell>
          <cell r="H24" t="str">
            <v>205</v>
          </cell>
          <cell r="I24" t="str">
            <v>Financial Services</v>
          </cell>
          <cell r="J24" t="str">
            <v>Full Time - Permanent</v>
          </cell>
          <cell r="K24" t="str">
            <v>ACC</v>
          </cell>
          <cell r="L24" t="str">
            <v>Accountant</v>
          </cell>
          <cell r="M24" t="str">
            <v>B</v>
          </cell>
          <cell r="N24" t="str">
            <v>W</v>
          </cell>
          <cell r="O24">
            <v>35</v>
          </cell>
          <cell r="P24" t="str">
            <v/>
          </cell>
          <cell r="Q24" t="str">
            <v/>
          </cell>
          <cell r="R24" t="str">
            <v/>
          </cell>
          <cell r="S24" t="str">
            <v/>
          </cell>
          <cell r="T24">
            <v>0.55000000000000004</v>
          </cell>
          <cell r="U24" t="str">
            <v>205</v>
          </cell>
          <cell r="V24" t="str">
            <v>101</v>
          </cell>
          <cell r="W24" t="str">
            <v>5615</v>
          </cell>
          <cell r="X24" t="str">
            <v>5615</v>
          </cell>
          <cell r="Y24" t="str">
            <v>5615</v>
          </cell>
          <cell r="Z24" t="str">
            <v>5615</v>
          </cell>
        </row>
        <row r="25">
          <cell r="B25" t="str">
            <v>10174</v>
          </cell>
          <cell r="C25" t="str">
            <v>Terrilea Pitton</v>
          </cell>
          <cell r="D25" t="str">
            <v>TERRILEA</v>
          </cell>
          <cell r="E25" t="str">
            <v>PITTON</v>
          </cell>
          <cell r="F25" t="str">
            <v>ACCCL</v>
          </cell>
          <cell r="G25" t="str">
            <v>Accounting Clerk</v>
          </cell>
          <cell r="H25" t="str">
            <v>205</v>
          </cell>
          <cell r="I25" t="str">
            <v>Financial Services</v>
          </cell>
          <cell r="J25" t="str">
            <v>Full Time - Permanent</v>
          </cell>
          <cell r="K25" t="str">
            <v>ACCC</v>
          </cell>
          <cell r="L25" t="str">
            <v>Accounting Clerk</v>
          </cell>
          <cell r="M25" t="str">
            <v>B</v>
          </cell>
          <cell r="N25" t="str">
            <v>W</v>
          </cell>
          <cell r="O25">
            <v>35</v>
          </cell>
          <cell r="P25" t="str">
            <v/>
          </cell>
          <cell r="Q25" t="str">
            <v/>
          </cell>
          <cell r="R25" t="str">
            <v/>
          </cell>
          <cell r="S25" t="str">
            <v/>
          </cell>
          <cell r="T25">
            <v>0.55000000000000004</v>
          </cell>
          <cell r="U25" t="str">
            <v>205</v>
          </cell>
          <cell r="V25" t="str">
            <v>101</v>
          </cell>
          <cell r="W25" t="str">
            <v>5615</v>
          </cell>
          <cell r="X25" t="str">
            <v>5615</v>
          </cell>
          <cell r="Y25" t="str">
            <v>5615</v>
          </cell>
          <cell r="Z25" t="str">
            <v>5615</v>
          </cell>
        </row>
        <row r="26">
          <cell r="B26" t="str">
            <v>10782</v>
          </cell>
          <cell r="C26" t="str">
            <v>Igor Rusic</v>
          </cell>
          <cell r="D26" t="str">
            <v>IGOR</v>
          </cell>
          <cell r="E26" t="str">
            <v>RUSIC</v>
          </cell>
          <cell r="F26" t="str">
            <v>SACC</v>
          </cell>
          <cell r="G26" t="str">
            <v>Supervisor, Accounting</v>
          </cell>
          <cell r="H26" t="str">
            <v>205</v>
          </cell>
          <cell r="I26" t="str">
            <v>Financial Services</v>
          </cell>
          <cell r="J26" t="str">
            <v>Full Time - Permanent</v>
          </cell>
          <cell r="K26" t="str">
            <v>SACC</v>
          </cell>
          <cell r="L26" t="str">
            <v>Supervisor, Accounting</v>
          </cell>
          <cell r="M26" t="str">
            <v>N</v>
          </cell>
          <cell r="N26" t="str">
            <v>P</v>
          </cell>
          <cell r="O26">
            <v>35</v>
          </cell>
          <cell r="P26" t="str">
            <v/>
          </cell>
          <cell r="Q26" t="str">
            <v/>
          </cell>
          <cell r="R26" t="str">
            <v/>
          </cell>
          <cell r="S26" t="str">
            <v/>
          </cell>
          <cell r="T26">
            <v>0.55000000000000004</v>
          </cell>
          <cell r="U26" t="str">
            <v>205</v>
          </cell>
          <cell r="V26" t="str">
            <v>101</v>
          </cell>
          <cell r="W26" t="str">
            <v>5615</v>
          </cell>
          <cell r="X26" t="str">
            <v>5615</v>
          </cell>
          <cell r="Y26" t="str">
            <v>5615</v>
          </cell>
          <cell r="Z26" t="str">
            <v>5615</v>
          </cell>
        </row>
        <row r="27">
          <cell r="B27" t="str">
            <v>10823</v>
          </cell>
          <cell r="C27" t="str">
            <v>Kesh Nandlall</v>
          </cell>
          <cell r="D27" t="str">
            <v>KESH</v>
          </cell>
          <cell r="E27" t="str">
            <v>NANDLALL</v>
          </cell>
          <cell r="F27" t="str">
            <v>MACC</v>
          </cell>
          <cell r="G27" t="str">
            <v>Manager, Accounting</v>
          </cell>
          <cell r="H27" t="str">
            <v>205</v>
          </cell>
          <cell r="I27" t="str">
            <v>Financial Services</v>
          </cell>
          <cell r="J27" t="str">
            <v>Full Time - Permanent</v>
          </cell>
          <cell r="K27" t="str">
            <v>MACC</v>
          </cell>
          <cell r="L27" t="str">
            <v>Manager, Accounting</v>
          </cell>
          <cell r="M27" t="str">
            <v>N</v>
          </cell>
          <cell r="N27" t="str">
            <v>P</v>
          </cell>
          <cell r="O27">
            <v>35</v>
          </cell>
          <cell r="P27" t="str">
            <v/>
          </cell>
          <cell r="Q27" t="str">
            <v/>
          </cell>
          <cell r="R27" t="str">
            <v/>
          </cell>
          <cell r="S27" t="str">
            <v/>
          </cell>
          <cell r="T27">
            <v>0.55000000000000004</v>
          </cell>
          <cell r="U27" t="str">
            <v>205</v>
          </cell>
          <cell r="V27" t="str">
            <v>101</v>
          </cell>
          <cell r="W27" t="str">
            <v>5610</v>
          </cell>
          <cell r="X27" t="str">
            <v>5610</v>
          </cell>
          <cell r="Y27" t="str">
            <v>5610</v>
          </cell>
          <cell r="Z27" t="str">
            <v>5610</v>
          </cell>
        </row>
        <row r="28">
          <cell r="B28" t="str">
            <v>10204</v>
          </cell>
          <cell r="C28" t="str">
            <v>Blaise Liaki</v>
          </cell>
          <cell r="D28" t="str">
            <v>BLAISE</v>
          </cell>
          <cell r="E28" t="str">
            <v>LIAKI</v>
          </cell>
          <cell r="F28" t="str">
            <v>SYSADMIN</v>
          </cell>
          <cell r="G28" t="str">
            <v>Systems Administrator</v>
          </cell>
          <cell r="H28" t="str">
            <v>210</v>
          </cell>
          <cell r="I28" t="str">
            <v>Business Projects</v>
          </cell>
          <cell r="J28" t="str">
            <v>Full Time - Permanent</v>
          </cell>
          <cell r="K28" t="str">
            <v>SYSADMIN</v>
          </cell>
          <cell r="L28" t="str">
            <v>Systems Administrator</v>
          </cell>
          <cell r="M28" t="str">
            <v>N</v>
          </cell>
          <cell r="N28" t="str">
            <v>W</v>
          </cell>
          <cell r="O28">
            <v>35</v>
          </cell>
          <cell r="P28" t="str">
            <v/>
          </cell>
          <cell r="Q28" t="str">
            <v/>
          </cell>
          <cell r="R28" t="str">
            <v/>
          </cell>
          <cell r="S28" t="str">
            <v/>
          </cell>
          <cell r="T28">
            <v>0.55000000000000004</v>
          </cell>
          <cell r="U28" t="str">
            <v>212</v>
          </cell>
          <cell r="V28" t="str">
            <v>101</v>
          </cell>
          <cell r="W28" t="str">
            <v>9098</v>
          </cell>
          <cell r="X28" t="str">
            <v>9098</v>
          </cell>
          <cell r="Y28">
            <v>9092</v>
          </cell>
          <cell r="Z28">
            <v>9092</v>
          </cell>
        </row>
        <row r="29">
          <cell r="B29" t="str">
            <v>10208</v>
          </cell>
          <cell r="C29" t="str">
            <v>Salman Baig</v>
          </cell>
          <cell r="D29" t="str">
            <v>SALMAN</v>
          </cell>
          <cell r="E29" t="str">
            <v>BAIG</v>
          </cell>
          <cell r="F29" t="str">
            <v>DBAIT</v>
          </cell>
          <cell r="G29" t="str">
            <v>Database Administator</v>
          </cell>
          <cell r="H29" t="str">
            <v>210</v>
          </cell>
          <cell r="I29" t="str">
            <v>Business Applications</v>
          </cell>
          <cell r="J29" t="str">
            <v>Full Time - Permanent</v>
          </cell>
          <cell r="K29" t="str">
            <v>DA</v>
          </cell>
          <cell r="L29" t="str">
            <v>Database Administator</v>
          </cell>
          <cell r="M29" t="str">
            <v>N</v>
          </cell>
          <cell r="N29" t="str">
            <v>W</v>
          </cell>
          <cell r="O29">
            <v>35</v>
          </cell>
          <cell r="P29" t="str">
            <v/>
          </cell>
          <cell r="Q29" t="str">
            <v/>
          </cell>
          <cell r="R29" t="str">
            <v/>
          </cell>
          <cell r="S29" t="str">
            <v/>
          </cell>
          <cell r="T29">
            <v>0.55000000000000004</v>
          </cell>
          <cell r="U29" t="str">
            <v>210</v>
          </cell>
          <cell r="V29" t="str">
            <v>101</v>
          </cell>
          <cell r="W29" t="str">
            <v>9098</v>
          </cell>
          <cell r="X29" t="str">
            <v>9098</v>
          </cell>
          <cell r="Y29" t="str">
            <v>9098</v>
          </cell>
          <cell r="Z29" t="str">
            <v>9098</v>
          </cell>
        </row>
        <row r="30">
          <cell r="B30" t="str">
            <v>10257</v>
          </cell>
          <cell r="C30" t="str">
            <v>Ross Finnimore</v>
          </cell>
          <cell r="D30" t="str">
            <v>ROSS</v>
          </cell>
          <cell r="E30" t="str">
            <v>FINNIMORE</v>
          </cell>
          <cell r="F30" t="str">
            <v>SRPA</v>
          </cell>
          <cell r="G30" t="str">
            <v>Senior Programmer Analyst</v>
          </cell>
          <cell r="H30" t="str">
            <v>210</v>
          </cell>
          <cell r="I30" t="str">
            <v>Business Applications</v>
          </cell>
          <cell r="J30" t="str">
            <v>Full Time - Permanent</v>
          </cell>
          <cell r="K30" t="str">
            <v>SPA</v>
          </cell>
          <cell r="L30" t="str">
            <v>Senior Programmer Analyst</v>
          </cell>
          <cell r="M30" t="str">
            <v>N</v>
          </cell>
          <cell r="N30" t="str">
            <v>W</v>
          </cell>
          <cell r="O30">
            <v>35</v>
          </cell>
          <cell r="P30" t="str">
            <v/>
          </cell>
          <cell r="Q30" t="str">
            <v/>
          </cell>
          <cell r="R30" t="str">
            <v/>
          </cell>
          <cell r="S30" t="str">
            <v/>
          </cell>
          <cell r="T30">
            <v>0.55000000000000004</v>
          </cell>
          <cell r="U30" t="str">
            <v>210</v>
          </cell>
          <cell r="V30" t="str">
            <v>101</v>
          </cell>
          <cell r="W30" t="str">
            <v>9098</v>
          </cell>
          <cell r="X30" t="str">
            <v>9098</v>
          </cell>
          <cell r="Y30" t="str">
            <v>9098</v>
          </cell>
          <cell r="Z30" t="str">
            <v>9098</v>
          </cell>
        </row>
        <row r="31">
          <cell r="B31" t="str">
            <v>10258</v>
          </cell>
          <cell r="C31" t="str">
            <v>James Rees</v>
          </cell>
          <cell r="D31" t="str">
            <v>JAMES</v>
          </cell>
          <cell r="E31" t="str">
            <v>REES</v>
          </cell>
          <cell r="F31" t="str">
            <v>MGRBA</v>
          </cell>
          <cell r="G31" t="str">
            <v>Manager, Business Applications</v>
          </cell>
          <cell r="H31" t="str">
            <v>210</v>
          </cell>
          <cell r="I31" t="str">
            <v>Business Applications</v>
          </cell>
          <cell r="J31" t="str">
            <v>Full Time - Permanent</v>
          </cell>
          <cell r="K31" t="str">
            <v>MBAPPL</v>
          </cell>
          <cell r="L31" t="str">
            <v>Manager, Business Applications</v>
          </cell>
          <cell r="M31" t="str">
            <v>N</v>
          </cell>
          <cell r="N31" t="str">
            <v>P</v>
          </cell>
          <cell r="O31">
            <v>35</v>
          </cell>
          <cell r="P31" t="str">
            <v/>
          </cell>
          <cell r="Q31" t="str">
            <v/>
          </cell>
          <cell r="R31" t="str">
            <v/>
          </cell>
          <cell r="S31" t="str">
            <v/>
          </cell>
          <cell r="T31">
            <v>0.55000000000000004</v>
          </cell>
          <cell r="U31" t="str">
            <v>210</v>
          </cell>
          <cell r="V31" t="str">
            <v>101</v>
          </cell>
          <cell r="W31" t="str">
            <v>9098</v>
          </cell>
          <cell r="X31" t="str">
            <v>9098</v>
          </cell>
          <cell r="Y31" t="str">
            <v>9098</v>
          </cell>
          <cell r="Z31" t="str">
            <v>9098</v>
          </cell>
        </row>
        <row r="32">
          <cell r="B32" t="str">
            <v>10259</v>
          </cell>
          <cell r="C32" t="str">
            <v>Robert Rohr</v>
          </cell>
          <cell r="D32" t="str">
            <v>ROBERT</v>
          </cell>
          <cell r="E32" t="str">
            <v>ROHR</v>
          </cell>
          <cell r="F32" t="str">
            <v>SRPA</v>
          </cell>
          <cell r="G32" t="str">
            <v>SUPERVISOR, METER COMMUNICATIONS TECHNOLOGY</v>
          </cell>
          <cell r="H32" t="str">
            <v>210</v>
          </cell>
          <cell r="I32" t="str">
            <v>Advance Meter Inventory/Meter Data Management &amp; Repository</v>
          </cell>
          <cell r="J32" t="str">
            <v>Full Time - Permanent</v>
          </cell>
          <cell r="K32" t="str">
            <v>SPA</v>
          </cell>
          <cell r="L32" t="str">
            <v>SUPERVISOR, METER COMMUNICATIONS TECHNOLOGY</v>
          </cell>
          <cell r="M32" t="str">
            <v>N</v>
          </cell>
          <cell r="N32" t="str">
            <v>P</v>
          </cell>
          <cell r="O32">
            <v>35</v>
          </cell>
          <cell r="P32" t="str">
            <v/>
          </cell>
          <cell r="Q32" t="str">
            <v/>
          </cell>
          <cell r="R32" t="str">
            <v/>
          </cell>
          <cell r="S32" t="str">
            <v/>
          </cell>
          <cell r="T32">
            <v>0.55000000000000004</v>
          </cell>
          <cell r="U32" t="str">
            <v>313</v>
          </cell>
          <cell r="V32" t="str">
            <v>101</v>
          </cell>
          <cell r="W32" t="str">
            <v>9098</v>
          </cell>
          <cell r="X32" t="str">
            <v>9098</v>
          </cell>
          <cell r="Y32">
            <v>5065</v>
          </cell>
          <cell r="Z32">
            <v>5065</v>
          </cell>
        </row>
        <row r="33">
          <cell r="B33" t="str">
            <v>10261</v>
          </cell>
          <cell r="C33" t="str">
            <v>Nirmala Thomas</v>
          </cell>
          <cell r="D33" t="str">
            <v>NIRMALA</v>
          </cell>
          <cell r="E33" t="str">
            <v>THOMAS</v>
          </cell>
          <cell r="F33" t="str">
            <v>SRPA</v>
          </cell>
          <cell r="G33" t="str">
            <v>Senior Programmer Analyst</v>
          </cell>
          <cell r="H33" t="str">
            <v>210</v>
          </cell>
          <cell r="I33" t="str">
            <v>Business Applications</v>
          </cell>
          <cell r="J33" t="str">
            <v>Full Time - Permanent</v>
          </cell>
          <cell r="K33" t="str">
            <v>SPA</v>
          </cell>
          <cell r="L33" t="str">
            <v>Senior Programmer Analyst</v>
          </cell>
          <cell r="M33" t="str">
            <v>N</v>
          </cell>
          <cell r="N33" t="str">
            <v>W</v>
          </cell>
          <cell r="O33">
            <v>35</v>
          </cell>
          <cell r="P33" t="str">
            <v/>
          </cell>
          <cell r="Q33" t="str">
            <v/>
          </cell>
          <cell r="R33" t="str">
            <v/>
          </cell>
          <cell r="S33" t="str">
            <v/>
          </cell>
          <cell r="T33">
            <v>0.55000000000000004</v>
          </cell>
          <cell r="U33" t="str">
            <v>210</v>
          </cell>
          <cell r="V33" t="str">
            <v>101</v>
          </cell>
          <cell r="W33" t="str">
            <v>9098</v>
          </cell>
          <cell r="X33" t="str">
            <v>9098</v>
          </cell>
          <cell r="Y33" t="str">
            <v>9098</v>
          </cell>
          <cell r="Z33" t="str">
            <v>9098</v>
          </cell>
        </row>
        <row r="34">
          <cell r="B34" t="str">
            <v>10262</v>
          </cell>
          <cell r="C34" t="str">
            <v>Dianne Graves</v>
          </cell>
          <cell r="D34" t="str">
            <v>DIANNE</v>
          </cell>
          <cell r="E34" t="str">
            <v>GRAVES</v>
          </cell>
          <cell r="F34" t="str">
            <v>CONOP</v>
          </cell>
          <cell r="G34" t="str">
            <v>Console Operator</v>
          </cell>
          <cell r="H34" t="str">
            <v>210</v>
          </cell>
          <cell r="I34" t="str">
            <v>Business Applications</v>
          </cell>
          <cell r="J34" t="str">
            <v>Full Time - Permanent</v>
          </cell>
          <cell r="K34" t="str">
            <v>CONOP</v>
          </cell>
          <cell r="L34" t="str">
            <v>Console Operator</v>
          </cell>
          <cell r="M34" t="str">
            <v>B</v>
          </cell>
          <cell r="N34" t="str">
            <v>W</v>
          </cell>
          <cell r="O34">
            <v>35</v>
          </cell>
          <cell r="P34" t="str">
            <v/>
          </cell>
          <cell r="Q34" t="str">
            <v/>
          </cell>
          <cell r="R34" t="str">
            <v/>
          </cell>
          <cell r="S34" t="str">
            <v/>
          </cell>
          <cell r="T34">
            <v>0.55000000000000004</v>
          </cell>
          <cell r="U34" t="str">
            <v>210</v>
          </cell>
          <cell r="V34" t="str">
            <v>101</v>
          </cell>
          <cell r="W34" t="str">
            <v>9098</v>
          </cell>
          <cell r="X34" t="str">
            <v>9098</v>
          </cell>
          <cell r="Y34" t="str">
            <v>9098</v>
          </cell>
          <cell r="Z34" t="str">
            <v>9098</v>
          </cell>
        </row>
        <row r="35">
          <cell r="B35" t="str">
            <v>10265</v>
          </cell>
          <cell r="C35" t="str">
            <v>Nazira Noormohamed</v>
          </cell>
          <cell r="D35" t="str">
            <v>NAZIRA</v>
          </cell>
          <cell r="E35" t="str">
            <v>NOORMOHAMED</v>
          </cell>
          <cell r="F35" t="str">
            <v>SRPA</v>
          </cell>
          <cell r="G35" t="str">
            <v>Senior Programmer Analyst</v>
          </cell>
          <cell r="H35" t="str">
            <v>210</v>
          </cell>
          <cell r="I35" t="str">
            <v>Business Applications</v>
          </cell>
          <cell r="J35" t="str">
            <v>Full Time - Permanent</v>
          </cell>
          <cell r="K35" t="str">
            <v>SPA</v>
          </cell>
          <cell r="L35" t="str">
            <v>Senior Programmer Analyst</v>
          </cell>
          <cell r="M35" t="str">
            <v>N</v>
          </cell>
          <cell r="N35" t="str">
            <v>W</v>
          </cell>
          <cell r="O35">
            <v>35</v>
          </cell>
          <cell r="P35" t="str">
            <v/>
          </cell>
          <cell r="Q35" t="str">
            <v/>
          </cell>
          <cell r="R35" t="str">
            <v/>
          </cell>
          <cell r="S35" t="str">
            <v/>
          </cell>
          <cell r="T35">
            <v>0.55000000000000004</v>
          </cell>
          <cell r="U35" t="str">
            <v>210</v>
          </cell>
          <cell r="V35" t="str">
            <v>101</v>
          </cell>
          <cell r="W35" t="str">
            <v>9098</v>
          </cell>
          <cell r="X35" t="str">
            <v>9098</v>
          </cell>
          <cell r="Y35" t="str">
            <v>9098</v>
          </cell>
          <cell r="Z35" t="str">
            <v>9098</v>
          </cell>
        </row>
        <row r="36">
          <cell r="B36" t="str">
            <v>10787</v>
          </cell>
          <cell r="C36" t="str">
            <v>Michelle Wortel</v>
          </cell>
          <cell r="D36" t="str">
            <v>MICHELLE</v>
          </cell>
          <cell r="E36" t="str">
            <v>WORTEL</v>
          </cell>
          <cell r="F36" t="str">
            <v>MBP</v>
          </cell>
          <cell r="G36" t="str">
            <v>Manager, Business Projects</v>
          </cell>
          <cell r="H36" t="str">
            <v>210</v>
          </cell>
          <cell r="I36" t="str">
            <v>Business Projects</v>
          </cell>
          <cell r="J36" t="str">
            <v>Full Time - Permanent</v>
          </cell>
          <cell r="K36" t="str">
            <v>MBP</v>
          </cell>
          <cell r="L36" t="str">
            <v>Manager, Business Projects</v>
          </cell>
          <cell r="M36" t="str">
            <v>N</v>
          </cell>
          <cell r="N36" t="str">
            <v>P</v>
          </cell>
          <cell r="O36">
            <v>35</v>
          </cell>
          <cell r="P36" t="str">
            <v/>
          </cell>
          <cell r="Q36" t="str">
            <v/>
          </cell>
          <cell r="R36" t="str">
            <v/>
          </cell>
          <cell r="S36" t="str">
            <v/>
          </cell>
          <cell r="T36">
            <v>0.55000000000000004</v>
          </cell>
          <cell r="U36" t="str">
            <v>212</v>
          </cell>
          <cell r="V36" t="str">
            <v>101</v>
          </cell>
          <cell r="W36" t="str">
            <v>9098</v>
          </cell>
          <cell r="X36" t="str">
            <v>9098</v>
          </cell>
          <cell r="Y36">
            <v>9092</v>
          </cell>
          <cell r="Z36">
            <v>9092</v>
          </cell>
        </row>
        <row r="37">
          <cell r="B37" t="str">
            <v>10829</v>
          </cell>
          <cell r="C37" t="str">
            <v>Alan Stewart</v>
          </cell>
          <cell r="D37" t="str">
            <v>ALAN</v>
          </cell>
          <cell r="E37" t="str">
            <v>STEWART</v>
          </cell>
          <cell r="F37" t="str">
            <v>SB-P</v>
          </cell>
          <cell r="G37" t="str">
            <v>Specialist, Business &amp; Project</v>
          </cell>
          <cell r="H37" t="str">
            <v>210</v>
          </cell>
          <cell r="I37" t="str">
            <v>Business Projects</v>
          </cell>
          <cell r="J37" t="str">
            <v>Full Time - Permanent</v>
          </cell>
          <cell r="K37" t="str">
            <v>SB-P</v>
          </cell>
          <cell r="L37" t="str">
            <v>Specialist, Business &amp; Project</v>
          </cell>
          <cell r="M37" t="str">
            <v>N</v>
          </cell>
          <cell r="N37" t="str">
            <v>P</v>
          </cell>
          <cell r="O37">
            <v>35</v>
          </cell>
          <cell r="P37" t="str">
            <v/>
          </cell>
          <cell r="Q37" t="str">
            <v/>
          </cell>
          <cell r="R37" t="str">
            <v/>
          </cell>
          <cell r="S37" t="str">
            <v/>
          </cell>
          <cell r="T37">
            <v>0.55000000000000004</v>
          </cell>
          <cell r="U37" t="str">
            <v>212</v>
          </cell>
          <cell r="V37" t="str">
            <v>101</v>
          </cell>
          <cell r="W37" t="str">
            <v>9098</v>
          </cell>
          <cell r="X37" t="str">
            <v>9098</v>
          </cell>
          <cell r="Y37">
            <v>9092</v>
          </cell>
          <cell r="Z37">
            <v>9092</v>
          </cell>
        </row>
        <row r="38">
          <cell r="B38" t="str">
            <v>10847</v>
          </cell>
          <cell r="C38" t="str">
            <v>Sudha Marthi</v>
          </cell>
          <cell r="D38" t="str">
            <v>Sudha</v>
          </cell>
          <cell r="E38" t="str">
            <v>Marthi</v>
          </cell>
          <cell r="F38" t="str">
            <v>ANALRD</v>
          </cell>
          <cell r="G38" t="str">
            <v>Analyst, Report Data</v>
          </cell>
          <cell r="H38" t="str">
            <v>210</v>
          </cell>
          <cell r="I38" t="str">
            <v>Business Projects</v>
          </cell>
          <cell r="J38" t="str">
            <v>Full Time - Permanent</v>
          </cell>
          <cell r="K38" t="str">
            <v>ANALRD</v>
          </cell>
          <cell r="L38" t="str">
            <v>Analyst, Report Data</v>
          </cell>
          <cell r="M38" t="str">
            <v>N</v>
          </cell>
          <cell r="N38" t="str">
            <v>P</v>
          </cell>
          <cell r="O38">
            <v>35</v>
          </cell>
          <cell r="P38" t="str">
            <v/>
          </cell>
          <cell r="Q38" t="str">
            <v/>
          </cell>
          <cell r="R38" t="str">
            <v/>
          </cell>
          <cell r="S38" t="str">
            <v/>
          </cell>
          <cell r="T38">
            <v>0.55000000000000004</v>
          </cell>
          <cell r="U38" t="str">
            <v>212</v>
          </cell>
          <cell r="V38" t="str">
            <v>101</v>
          </cell>
          <cell r="W38" t="str">
            <v>9098</v>
          </cell>
          <cell r="X38" t="str">
            <v>9098</v>
          </cell>
          <cell r="Y38">
            <v>9092</v>
          </cell>
          <cell r="Z38">
            <v>9092</v>
          </cell>
        </row>
        <row r="39">
          <cell r="B39" t="str">
            <v>10857</v>
          </cell>
          <cell r="C39" t="str">
            <v>Mario Cangemi</v>
          </cell>
          <cell r="D39" t="str">
            <v>Mario</v>
          </cell>
          <cell r="E39" t="str">
            <v>Cangemi</v>
          </cell>
          <cell r="F39" t="str">
            <v>DIST</v>
          </cell>
          <cell r="G39" t="str">
            <v>Director, Information Systems &amp; Technology</v>
          </cell>
          <cell r="H39" t="str">
            <v>210</v>
          </cell>
          <cell r="I39" t="str">
            <v>Director IST</v>
          </cell>
          <cell r="J39" t="str">
            <v>Full Time - Permanent</v>
          </cell>
          <cell r="K39" t="str">
            <v>DITS</v>
          </cell>
          <cell r="L39" t="str">
            <v>Director, Information Systems &amp; Technology</v>
          </cell>
          <cell r="M39" t="str">
            <v>N</v>
          </cell>
          <cell r="N39" t="str">
            <v>P</v>
          </cell>
          <cell r="O39">
            <v>35</v>
          </cell>
          <cell r="P39" t="str">
            <v/>
          </cell>
          <cell r="Q39" t="str">
            <v/>
          </cell>
          <cell r="R39" t="str">
            <v/>
          </cell>
          <cell r="S39" t="str">
            <v/>
          </cell>
          <cell r="T39">
            <v>0.55000000000000004</v>
          </cell>
          <cell r="U39" t="str">
            <v>293</v>
          </cell>
          <cell r="V39" t="str">
            <v>101</v>
          </cell>
          <cell r="W39" t="str">
            <v>5610</v>
          </cell>
          <cell r="X39" t="str">
            <v>5610</v>
          </cell>
          <cell r="Y39">
            <v>9095</v>
          </cell>
          <cell r="Z39">
            <v>9095</v>
          </cell>
        </row>
        <row r="40">
          <cell r="B40" t="str">
            <v>10235</v>
          </cell>
          <cell r="C40" t="str">
            <v>Stanley Coulter</v>
          </cell>
          <cell r="D40" t="str">
            <v>STANLEY</v>
          </cell>
          <cell r="E40" t="str">
            <v>COULTER</v>
          </cell>
          <cell r="F40" t="str">
            <v>PCTECH</v>
          </cell>
          <cell r="G40" t="str">
            <v>PC Technician</v>
          </cell>
          <cell r="H40" t="str">
            <v>211</v>
          </cell>
          <cell r="I40" t="str">
            <v>PC Services</v>
          </cell>
          <cell r="J40" t="str">
            <v>Full Time - Permanent</v>
          </cell>
          <cell r="K40" t="str">
            <v>PCTECH</v>
          </cell>
          <cell r="L40" t="str">
            <v>PC Technician</v>
          </cell>
          <cell r="M40" t="str">
            <v>B</v>
          </cell>
          <cell r="N40" t="str">
            <v>W</v>
          </cell>
          <cell r="O40">
            <v>35</v>
          </cell>
          <cell r="P40" t="str">
            <v/>
          </cell>
          <cell r="Q40" t="str">
            <v/>
          </cell>
          <cell r="R40" t="str">
            <v/>
          </cell>
          <cell r="S40" t="str">
            <v/>
          </cell>
          <cell r="T40">
            <v>0.55000000000000004</v>
          </cell>
          <cell r="U40" t="str">
            <v>211</v>
          </cell>
          <cell r="V40" t="str">
            <v>101</v>
          </cell>
          <cell r="W40" t="str">
            <v>9099</v>
          </cell>
          <cell r="X40" t="str">
            <v>9099</v>
          </cell>
          <cell r="Y40" t="str">
            <v>9099</v>
          </cell>
          <cell r="Z40" t="str">
            <v>9099</v>
          </cell>
        </row>
        <row r="41">
          <cell r="B41" t="str">
            <v>10263</v>
          </cell>
          <cell r="C41" t="str">
            <v>Katherine Dzierzawski</v>
          </cell>
          <cell r="D41" t="str">
            <v>KATHERINE</v>
          </cell>
          <cell r="E41" t="str">
            <v>DZIERZAWSKI</v>
          </cell>
          <cell r="F41" t="str">
            <v>PCTECH</v>
          </cell>
          <cell r="G41" t="str">
            <v>PC Technician</v>
          </cell>
          <cell r="H41" t="str">
            <v>211</v>
          </cell>
          <cell r="I41" t="str">
            <v>PC Services</v>
          </cell>
          <cell r="J41" t="str">
            <v>Full Time - Permanent</v>
          </cell>
          <cell r="K41" t="str">
            <v>PCTECH</v>
          </cell>
          <cell r="L41" t="str">
            <v>PC Technician</v>
          </cell>
          <cell r="M41" t="str">
            <v>B</v>
          </cell>
          <cell r="N41" t="str">
            <v>W</v>
          </cell>
          <cell r="O41">
            <v>35</v>
          </cell>
          <cell r="P41" t="str">
            <v/>
          </cell>
          <cell r="Q41" t="str">
            <v/>
          </cell>
          <cell r="R41" t="str">
            <v/>
          </cell>
          <cell r="S41" t="str">
            <v/>
          </cell>
          <cell r="T41">
            <v>0.55000000000000004</v>
          </cell>
          <cell r="U41" t="str">
            <v>211</v>
          </cell>
          <cell r="V41" t="str">
            <v>101</v>
          </cell>
          <cell r="W41" t="str">
            <v>9099</v>
          </cell>
          <cell r="X41" t="str">
            <v>9099</v>
          </cell>
          <cell r="Y41" t="str">
            <v>9099</v>
          </cell>
          <cell r="Z41" t="str">
            <v>9099</v>
          </cell>
        </row>
        <row r="42">
          <cell r="B42" t="str">
            <v>10266</v>
          </cell>
          <cell r="C42" t="str">
            <v>Maria Garito</v>
          </cell>
          <cell r="D42" t="str">
            <v>MARIA</v>
          </cell>
          <cell r="E42" t="str">
            <v>GARITO</v>
          </cell>
          <cell r="F42" t="str">
            <v>WEBDEV</v>
          </cell>
          <cell r="G42" t="str">
            <v>Web Developer</v>
          </cell>
          <cell r="H42" t="str">
            <v>211</v>
          </cell>
          <cell r="I42" t="str">
            <v>PC Services</v>
          </cell>
          <cell r="J42" t="str">
            <v>Full Time - Permanent</v>
          </cell>
          <cell r="K42" t="str">
            <v>WEBDEV</v>
          </cell>
          <cell r="L42" t="str">
            <v>Web Developer</v>
          </cell>
          <cell r="M42" t="str">
            <v>N</v>
          </cell>
          <cell r="N42" t="str">
            <v>W</v>
          </cell>
          <cell r="O42">
            <v>35</v>
          </cell>
          <cell r="P42" t="str">
            <v/>
          </cell>
          <cell r="Q42" t="str">
            <v/>
          </cell>
          <cell r="R42" t="str">
            <v/>
          </cell>
          <cell r="S42" t="str">
            <v/>
          </cell>
          <cell r="T42">
            <v>0.55000000000000004</v>
          </cell>
          <cell r="U42" t="str">
            <v>211</v>
          </cell>
          <cell r="V42" t="str">
            <v>101</v>
          </cell>
          <cell r="W42" t="str">
            <v>9099</v>
          </cell>
          <cell r="X42" t="str">
            <v>9099</v>
          </cell>
          <cell r="Y42" t="str">
            <v>9099</v>
          </cell>
          <cell r="Z42" t="str">
            <v>9099</v>
          </cell>
        </row>
        <row r="43">
          <cell r="B43" t="str">
            <v>10830</v>
          </cell>
          <cell r="C43" t="str">
            <v>Claudio Palazzo</v>
          </cell>
          <cell r="D43" t="str">
            <v>CLAUDIO</v>
          </cell>
          <cell r="E43" t="str">
            <v>PALAZZO</v>
          </cell>
          <cell r="F43" t="str">
            <v>MTS</v>
          </cell>
          <cell r="G43" t="str">
            <v>Manager, Technical Services</v>
          </cell>
          <cell r="H43" t="str">
            <v>211</v>
          </cell>
          <cell r="I43" t="str">
            <v>PC Services</v>
          </cell>
          <cell r="J43" t="str">
            <v>Full Time - Permanent</v>
          </cell>
          <cell r="K43" t="str">
            <v>MTS</v>
          </cell>
          <cell r="L43" t="str">
            <v>Manager, Technical Services</v>
          </cell>
          <cell r="M43" t="str">
            <v>N</v>
          </cell>
          <cell r="N43" t="str">
            <v>P</v>
          </cell>
          <cell r="O43">
            <v>35</v>
          </cell>
          <cell r="P43" t="str">
            <v/>
          </cell>
          <cell r="Q43" t="str">
            <v/>
          </cell>
          <cell r="R43" t="str">
            <v/>
          </cell>
          <cell r="S43" t="str">
            <v/>
          </cell>
          <cell r="T43">
            <v>0.55000000000000004</v>
          </cell>
          <cell r="U43" t="str">
            <v>211</v>
          </cell>
          <cell r="V43" t="str">
            <v>101</v>
          </cell>
          <cell r="W43" t="str">
            <v>9099</v>
          </cell>
          <cell r="X43" t="str">
            <v>9099</v>
          </cell>
          <cell r="Y43" t="str">
            <v>9099</v>
          </cell>
          <cell r="Z43" t="str">
            <v>9099</v>
          </cell>
        </row>
        <row r="44">
          <cell r="B44" t="str">
            <v>10868</v>
          </cell>
          <cell r="C44" t="str">
            <v>Dan Cantwell</v>
          </cell>
          <cell r="D44" t="str">
            <v>Dan</v>
          </cell>
          <cell r="E44" t="str">
            <v>Cantwell</v>
          </cell>
          <cell r="F44" t="str">
            <v>NETADMIN</v>
          </cell>
          <cell r="G44" t="str">
            <v>Network Administrator</v>
          </cell>
          <cell r="H44" t="str">
            <v>211</v>
          </cell>
          <cell r="I44" t="str">
            <v>PC Services</v>
          </cell>
          <cell r="J44" t="str">
            <v>Full Time - Permanent</v>
          </cell>
          <cell r="K44" t="str">
            <v>NETADMIN</v>
          </cell>
          <cell r="L44" t="str">
            <v>Network Administrator</v>
          </cell>
          <cell r="M44" t="str">
            <v>N</v>
          </cell>
          <cell r="N44" t="str">
            <v>P</v>
          </cell>
          <cell r="O44">
            <v>35</v>
          </cell>
          <cell r="P44" t="str">
            <v/>
          </cell>
          <cell r="Q44" t="str">
            <v/>
          </cell>
          <cell r="R44" t="str">
            <v/>
          </cell>
          <cell r="S44" t="str">
            <v/>
          </cell>
          <cell r="T44">
            <v>0.55000000000000004</v>
          </cell>
          <cell r="U44" t="str">
            <v>211</v>
          </cell>
          <cell r="V44" t="str">
            <v>101</v>
          </cell>
          <cell r="W44" t="str">
            <v>9099</v>
          </cell>
          <cell r="X44" t="str">
            <v>9099</v>
          </cell>
          <cell r="Y44" t="str">
            <v>9099</v>
          </cell>
          <cell r="Z44" t="str">
            <v>9099</v>
          </cell>
        </row>
        <row r="45">
          <cell r="B45" t="str">
            <v>10862</v>
          </cell>
          <cell r="C45" t="str">
            <v>Indy Butany-Desouza</v>
          </cell>
          <cell r="D45" t="str">
            <v>Indy</v>
          </cell>
          <cell r="E45" t="str">
            <v>Butany-Desouza</v>
          </cell>
          <cell r="F45" t="str">
            <v>VPREG</v>
          </cell>
          <cell r="G45" t="str">
            <v>VP, Regulatory</v>
          </cell>
          <cell r="H45" t="str">
            <v>291</v>
          </cell>
          <cell r="I45" t="str">
            <v>Regulatory Services</v>
          </cell>
          <cell r="J45" t="str">
            <v>Full Time - Permanent</v>
          </cell>
          <cell r="K45" t="str">
            <v>VPREG</v>
          </cell>
          <cell r="L45" t="str">
            <v>VP, Regulatory</v>
          </cell>
          <cell r="M45" t="str">
            <v>N</v>
          </cell>
          <cell r="N45" t="str">
            <v>P</v>
          </cell>
          <cell r="O45">
            <v>35</v>
          </cell>
          <cell r="P45" t="str">
            <v/>
          </cell>
          <cell r="Q45" t="str">
            <v/>
          </cell>
          <cell r="R45" t="str">
            <v/>
          </cell>
          <cell r="S45" t="str">
            <v/>
          </cell>
          <cell r="T45">
            <v>0.55000000000000004</v>
          </cell>
          <cell r="U45" t="str">
            <v>201</v>
          </cell>
          <cell r="V45" t="str">
            <v>101</v>
          </cell>
          <cell r="W45" t="str">
            <v>5605</v>
          </cell>
          <cell r="X45" t="str">
            <v>5605</v>
          </cell>
          <cell r="Y45" t="str">
            <v>5605</v>
          </cell>
          <cell r="Z45" t="str">
            <v>5605</v>
          </cell>
        </row>
        <row r="46">
          <cell r="B46" t="str">
            <v>10880</v>
          </cell>
          <cell r="C46" t="str">
            <v>Grant Brooker</v>
          </cell>
          <cell r="D46" t="str">
            <v>GRANT</v>
          </cell>
          <cell r="E46" t="str">
            <v>BROOKER</v>
          </cell>
          <cell r="F46" t="str">
            <v>MREGC</v>
          </cell>
          <cell r="G46" t="str">
            <v>Manager, Regulatory Compliance</v>
          </cell>
          <cell r="H46" t="str">
            <v>291</v>
          </cell>
          <cell r="I46" t="str">
            <v>Regulatory Services</v>
          </cell>
          <cell r="J46" t="str">
            <v>Full Time - Permanent</v>
          </cell>
          <cell r="K46" t="str">
            <v>MREGC</v>
          </cell>
          <cell r="L46" t="str">
            <v>Manager, Regulatory Compliance</v>
          </cell>
          <cell r="M46" t="str">
            <v>N</v>
          </cell>
          <cell r="N46" t="str">
            <v>P</v>
          </cell>
          <cell r="O46">
            <v>35</v>
          </cell>
          <cell r="P46" t="str">
            <v/>
          </cell>
          <cell r="Q46" t="str">
            <v/>
          </cell>
          <cell r="R46" t="str">
            <v/>
          </cell>
          <cell r="S46" t="str">
            <v/>
          </cell>
          <cell r="T46">
            <v>0.55000000000000004</v>
          </cell>
          <cell r="U46" t="str">
            <v>201</v>
          </cell>
          <cell r="V46" t="str">
            <v>101</v>
          </cell>
          <cell r="W46" t="str">
            <v>5610</v>
          </cell>
          <cell r="X46" t="str">
            <v>5610</v>
          </cell>
          <cell r="Y46" t="str">
            <v>5610</v>
          </cell>
          <cell r="Z46" t="str">
            <v>5610</v>
          </cell>
        </row>
        <row r="47">
          <cell r="B47" t="str">
            <v>10881</v>
          </cell>
          <cell r="C47" t="str">
            <v>Richard Battista</v>
          </cell>
          <cell r="D47" t="str">
            <v>Richard</v>
          </cell>
          <cell r="E47" t="str">
            <v>Battista</v>
          </cell>
          <cell r="F47" t="str">
            <v>DRS</v>
          </cell>
          <cell r="G47" t="str">
            <v>Director, Regulatory Services</v>
          </cell>
          <cell r="H47" t="str">
            <v>291</v>
          </cell>
          <cell r="I47" t="str">
            <v>Regulatory Services</v>
          </cell>
          <cell r="J47" t="str">
            <v>Full Time - Permanent</v>
          </cell>
          <cell r="K47" t="str">
            <v>DRS</v>
          </cell>
          <cell r="L47" t="str">
            <v>Director, Regulatory Services</v>
          </cell>
          <cell r="M47" t="str">
            <v>N</v>
          </cell>
          <cell r="N47" t="str">
            <v>P</v>
          </cell>
          <cell r="O47">
            <v>35</v>
          </cell>
          <cell r="P47" t="str">
            <v/>
          </cell>
          <cell r="Q47" t="str">
            <v/>
          </cell>
          <cell r="R47" t="str">
            <v/>
          </cell>
          <cell r="S47" t="str">
            <v/>
          </cell>
          <cell r="T47">
            <v>0.55000000000000004</v>
          </cell>
          <cell r="U47" t="str">
            <v>201</v>
          </cell>
          <cell r="V47" t="str">
            <v>101</v>
          </cell>
          <cell r="W47" t="str">
            <v>5610</v>
          </cell>
          <cell r="X47" t="str">
            <v>5610</v>
          </cell>
          <cell r="Y47" t="str">
            <v>5610</v>
          </cell>
          <cell r="Z47" t="str">
            <v>5610</v>
          </cell>
        </row>
        <row r="48">
          <cell r="B48" t="str">
            <v>10007</v>
          </cell>
          <cell r="C48" t="str">
            <v>Sarah Hughes</v>
          </cell>
          <cell r="D48" t="str">
            <v>SARAH</v>
          </cell>
          <cell r="E48" t="str">
            <v>HUGHES</v>
          </cell>
          <cell r="F48" t="str">
            <v>VPFIN</v>
          </cell>
          <cell r="G48" t="str">
            <v>VP, Finance</v>
          </cell>
          <cell r="H48" t="str">
            <v>292</v>
          </cell>
          <cell r="I48" t="str">
            <v>Financial Services</v>
          </cell>
          <cell r="J48" t="str">
            <v>Full Time - Permanent</v>
          </cell>
          <cell r="K48" t="str">
            <v>VPFIN</v>
          </cell>
          <cell r="L48" t="str">
            <v>VP, Finance</v>
          </cell>
          <cell r="M48" t="str">
            <v>N</v>
          </cell>
          <cell r="N48" t="str">
            <v>P</v>
          </cell>
          <cell r="O48">
            <v>35</v>
          </cell>
          <cell r="P48" t="str">
            <v/>
          </cell>
          <cell r="Q48" t="str">
            <v/>
          </cell>
          <cell r="R48" t="str">
            <v/>
          </cell>
          <cell r="S48" t="str">
            <v/>
          </cell>
          <cell r="T48">
            <v>0.55000000000000004</v>
          </cell>
          <cell r="U48" t="str">
            <v>205</v>
          </cell>
          <cell r="V48" t="str">
            <v>101</v>
          </cell>
          <cell r="W48" t="str">
            <v>5610</v>
          </cell>
          <cell r="X48" t="str">
            <v>5610</v>
          </cell>
          <cell r="Y48">
            <v>5605</v>
          </cell>
          <cell r="Z48">
            <v>5605</v>
          </cell>
        </row>
        <row r="49">
          <cell r="B49" t="str">
            <v>10850</v>
          </cell>
          <cell r="C49" t="str">
            <v>Nathan Cernusca</v>
          </cell>
          <cell r="D49" t="str">
            <v>NATHAN</v>
          </cell>
          <cell r="E49" t="str">
            <v>CERNUSCA</v>
          </cell>
          <cell r="F49" t="str">
            <v>CSR</v>
          </cell>
          <cell r="G49" t="str">
            <v>Customer Service Representative</v>
          </cell>
          <cell r="H49" t="str">
            <v>300</v>
          </cell>
          <cell r="I49" t="str">
            <v>Customer Care - Customer Service</v>
          </cell>
          <cell r="J49" t="str">
            <v>Full Time - Permanent</v>
          </cell>
          <cell r="K49" t="str">
            <v>CSR</v>
          </cell>
          <cell r="L49" t="str">
            <v>Customer Service Representative</v>
          </cell>
          <cell r="M49" t="str">
            <v>B</v>
          </cell>
          <cell r="N49" t="str">
            <v>W</v>
          </cell>
          <cell r="O49">
            <v>35</v>
          </cell>
          <cell r="P49" t="str">
            <v/>
          </cell>
          <cell r="Q49" t="str">
            <v/>
          </cell>
          <cell r="R49" t="str">
            <v/>
          </cell>
          <cell r="S49" t="str">
            <v/>
          </cell>
          <cell r="T49">
            <v>0.55000000000000004</v>
          </cell>
          <cell r="U49" t="str">
            <v>303</v>
          </cell>
          <cell r="V49" t="str">
            <v>102</v>
          </cell>
          <cell r="W49" t="str">
            <v>9909</v>
          </cell>
          <cell r="X49" t="str">
            <v>9909</v>
          </cell>
          <cell r="Y49" t="str">
            <v>9909</v>
          </cell>
          <cell r="Z49" t="str">
            <v>9909</v>
          </cell>
        </row>
        <row r="50">
          <cell r="B50" t="str">
            <v>10016</v>
          </cell>
          <cell r="C50" t="str">
            <v>Cheryl Statti</v>
          </cell>
          <cell r="D50" t="str">
            <v>CHERYL</v>
          </cell>
          <cell r="E50" t="str">
            <v>STATTI</v>
          </cell>
          <cell r="F50" t="str">
            <v>SCSC</v>
          </cell>
          <cell r="G50" t="str">
            <v>Sr. Customer Serv. Clerk</v>
          </cell>
          <cell r="H50" t="str">
            <v>301</v>
          </cell>
          <cell r="I50" t="str">
            <v>Customer Care - Customer Service</v>
          </cell>
          <cell r="J50" t="str">
            <v>Full Time - Permanent</v>
          </cell>
          <cell r="K50" t="str">
            <v>SRCSC</v>
          </cell>
          <cell r="L50" t="str">
            <v>Sr. Customer Serv. Clerk</v>
          </cell>
          <cell r="M50" t="str">
            <v>B</v>
          </cell>
          <cell r="N50" t="str">
            <v>W</v>
          </cell>
          <cell r="O50">
            <v>35</v>
          </cell>
          <cell r="P50" t="str">
            <v/>
          </cell>
          <cell r="Q50" t="str">
            <v/>
          </cell>
          <cell r="R50" t="str">
            <v/>
          </cell>
          <cell r="S50" t="str">
            <v/>
          </cell>
          <cell r="T50">
            <v>0.55000000000000004</v>
          </cell>
          <cell r="U50" t="str">
            <v>303</v>
          </cell>
          <cell r="V50" t="str">
            <v>101</v>
          </cell>
          <cell r="W50" t="str">
            <v>9909</v>
          </cell>
          <cell r="X50" t="str">
            <v>9909</v>
          </cell>
          <cell r="Y50" t="str">
            <v>9909</v>
          </cell>
          <cell r="Z50" t="str">
            <v>9909</v>
          </cell>
        </row>
        <row r="51">
          <cell r="B51" t="str">
            <v>10073</v>
          </cell>
          <cell r="C51" t="str">
            <v>Kelley Fitzpatrick</v>
          </cell>
          <cell r="D51" t="str">
            <v>KELLEY</v>
          </cell>
          <cell r="E51" t="str">
            <v>FITZPATRICK</v>
          </cell>
          <cell r="F51" t="str">
            <v>GC11</v>
          </cell>
          <cell r="G51" t="str">
            <v>General Clerk</v>
          </cell>
          <cell r="H51" t="str">
            <v>301</v>
          </cell>
          <cell r="I51" t="str">
            <v>Customer Care - Customer Service</v>
          </cell>
          <cell r="J51" t="str">
            <v>Full Time - Permanent</v>
          </cell>
          <cell r="K51" t="str">
            <v>GCII</v>
          </cell>
          <cell r="L51" t="str">
            <v>General Clerk</v>
          </cell>
          <cell r="M51" t="str">
            <v>B</v>
          </cell>
          <cell r="N51" t="str">
            <v>W</v>
          </cell>
          <cell r="O51">
            <v>35</v>
          </cell>
          <cell r="P51" t="str">
            <v/>
          </cell>
          <cell r="Q51" t="str">
            <v/>
          </cell>
          <cell r="R51" t="str">
            <v/>
          </cell>
          <cell r="S51" t="str">
            <v/>
          </cell>
          <cell r="T51">
            <v>0.55000000000000004</v>
          </cell>
          <cell r="U51" t="str">
            <v>303</v>
          </cell>
          <cell r="V51" t="str">
            <v>101</v>
          </cell>
          <cell r="W51" t="str">
            <v>9909</v>
          </cell>
          <cell r="X51" t="str">
            <v>9909</v>
          </cell>
          <cell r="Y51" t="str">
            <v>9909</v>
          </cell>
          <cell r="Z51" t="str">
            <v>9909</v>
          </cell>
        </row>
        <row r="52">
          <cell r="B52" t="str">
            <v>10152</v>
          </cell>
          <cell r="C52" t="str">
            <v>Paul Hart</v>
          </cell>
          <cell r="D52" t="str">
            <v>PAUL</v>
          </cell>
          <cell r="E52" t="str">
            <v>HART</v>
          </cell>
          <cell r="F52" t="str">
            <v>SCOLL</v>
          </cell>
          <cell r="G52" t="str">
            <v>Supervisor, Collections</v>
          </cell>
          <cell r="H52" t="str">
            <v>301</v>
          </cell>
          <cell r="I52" t="str">
            <v>Customer Care - Credit and Collections</v>
          </cell>
          <cell r="J52" t="str">
            <v>Full Time - Permanent</v>
          </cell>
          <cell r="K52" t="str">
            <v>SCOLL</v>
          </cell>
          <cell r="L52" t="str">
            <v>Supervisor, Collections</v>
          </cell>
          <cell r="M52" t="str">
            <v>N</v>
          </cell>
          <cell r="N52" t="str">
            <v>P</v>
          </cell>
          <cell r="O52">
            <v>35</v>
          </cell>
          <cell r="P52" t="str">
            <v/>
          </cell>
          <cell r="Q52" t="str">
            <v/>
          </cell>
          <cell r="R52" t="str">
            <v/>
          </cell>
          <cell r="S52" t="str">
            <v/>
          </cell>
          <cell r="T52">
            <v>0.55000000000000004</v>
          </cell>
          <cell r="U52" t="str">
            <v>305</v>
          </cell>
          <cell r="V52" t="str">
            <v>101</v>
          </cell>
          <cell r="W52" t="str">
            <v>9909</v>
          </cell>
          <cell r="X52" t="str">
            <v>9909</v>
          </cell>
          <cell r="Y52" t="str">
            <v>9909</v>
          </cell>
          <cell r="Z52" t="str">
            <v>9909</v>
          </cell>
        </row>
        <row r="53">
          <cell r="B53" t="str">
            <v>10153</v>
          </cell>
          <cell r="C53" t="str">
            <v>Ann Lahaie</v>
          </cell>
          <cell r="D53" t="str">
            <v>ANN</v>
          </cell>
          <cell r="E53" t="str">
            <v>LAHAIE</v>
          </cell>
          <cell r="F53" t="str">
            <v>CROP</v>
          </cell>
          <cell r="G53" t="str">
            <v>Creditron Operator</v>
          </cell>
          <cell r="H53" t="str">
            <v>301</v>
          </cell>
          <cell r="I53" t="str">
            <v>Customer Care - Customer Service</v>
          </cell>
          <cell r="J53" t="str">
            <v>Full Time - Permanent</v>
          </cell>
          <cell r="K53" t="str">
            <v>CROP</v>
          </cell>
          <cell r="L53" t="str">
            <v>Creditron Operator</v>
          </cell>
          <cell r="M53" t="str">
            <v>B</v>
          </cell>
          <cell r="N53" t="str">
            <v>W</v>
          </cell>
          <cell r="O53">
            <v>35</v>
          </cell>
          <cell r="P53" t="str">
            <v/>
          </cell>
          <cell r="Q53" t="str">
            <v/>
          </cell>
          <cell r="R53" t="str">
            <v/>
          </cell>
          <cell r="S53" t="str">
            <v/>
          </cell>
          <cell r="T53">
            <v>0.55000000000000004</v>
          </cell>
          <cell r="U53" t="str">
            <v>303</v>
          </cell>
          <cell r="V53" t="str">
            <v>101</v>
          </cell>
          <cell r="W53" t="str">
            <v>9909</v>
          </cell>
          <cell r="X53" t="str">
            <v>9909</v>
          </cell>
          <cell r="Y53" t="str">
            <v>9909</v>
          </cell>
          <cell r="Z53" t="str">
            <v>9909</v>
          </cell>
        </row>
        <row r="54">
          <cell r="B54" t="str">
            <v>10177</v>
          </cell>
          <cell r="C54" t="str">
            <v>Pamela Fazzari</v>
          </cell>
          <cell r="D54" t="str">
            <v>PAMELA</v>
          </cell>
          <cell r="E54" t="str">
            <v>FAZZARI</v>
          </cell>
          <cell r="F54" t="str">
            <v>CLKTY</v>
          </cell>
          <cell r="G54" t="str">
            <v>Collections Clerk</v>
          </cell>
          <cell r="H54" t="str">
            <v>301</v>
          </cell>
          <cell r="I54" t="str">
            <v>Customer Care - Credit and Collections</v>
          </cell>
          <cell r="J54" t="str">
            <v>Full Time - Permanent</v>
          </cell>
          <cell r="K54" t="str">
            <v>CTY</v>
          </cell>
          <cell r="L54" t="str">
            <v>Collections Clerk</v>
          </cell>
          <cell r="M54" t="str">
            <v>B</v>
          </cell>
          <cell r="N54" t="str">
            <v>W</v>
          </cell>
          <cell r="O54">
            <v>35</v>
          </cell>
          <cell r="P54" t="str">
            <v/>
          </cell>
          <cell r="Q54" t="str">
            <v/>
          </cell>
          <cell r="R54" t="str">
            <v/>
          </cell>
          <cell r="S54" t="str">
            <v/>
          </cell>
          <cell r="T54">
            <v>0.55000000000000004</v>
          </cell>
          <cell r="U54" t="str">
            <v>305</v>
          </cell>
          <cell r="V54" t="str">
            <v>101</v>
          </cell>
          <cell r="W54" t="str">
            <v>9909</v>
          </cell>
          <cell r="X54" t="str">
            <v>9909</v>
          </cell>
          <cell r="Y54" t="str">
            <v>9909</v>
          </cell>
          <cell r="Z54" t="str">
            <v>9909</v>
          </cell>
        </row>
        <row r="55">
          <cell r="B55" t="str">
            <v>10195</v>
          </cell>
          <cell r="C55" t="str">
            <v>Kori-Lynn Sykes</v>
          </cell>
          <cell r="D55" t="str">
            <v>KORI-LYNN</v>
          </cell>
          <cell r="E55" t="str">
            <v>SYKES</v>
          </cell>
          <cell r="F55" t="str">
            <v>GC11</v>
          </cell>
          <cell r="G55" t="str">
            <v>General Clerk</v>
          </cell>
          <cell r="H55" t="str">
            <v>301</v>
          </cell>
          <cell r="I55" t="str">
            <v>Customer Care - Customer Service</v>
          </cell>
          <cell r="J55" t="str">
            <v>Full Time - Permanent</v>
          </cell>
          <cell r="K55" t="str">
            <v>GCII</v>
          </cell>
          <cell r="L55" t="str">
            <v>General Clerk</v>
          </cell>
          <cell r="M55" t="str">
            <v>B</v>
          </cell>
          <cell r="N55" t="str">
            <v>W</v>
          </cell>
          <cell r="O55">
            <v>35</v>
          </cell>
          <cell r="P55" t="str">
            <v/>
          </cell>
          <cell r="Q55" t="str">
            <v/>
          </cell>
          <cell r="R55" t="str">
            <v/>
          </cell>
          <cell r="S55" t="str">
            <v/>
          </cell>
          <cell r="T55">
            <v>0.55000000000000004</v>
          </cell>
          <cell r="U55" t="str">
            <v>303</v>
          </cell>
          <cell r="V55" t="str">
            <v>101</v>
          </cell>
          <cell r="W55" t="str">
            <v>9909</v>
          </cell>
          <cell r="X55" t="str">
            <v>9909</v>
          </cell>
          <cell r="Y55" t="str">
            <v>9909</v>
          </cell>
          <cell r="Z55" t="str">
            <v>9909</v>
          </cell>
        </row>
        <row r="56">
          <cell r="B56" t="str">
            <v>10197</v>
          </cell>
          <cell r="C56" t="str">
            <v>Jennifer Quinlan</v>
          </cell>
          <cell r="D56" t="str">
            <v>JENNIFER</v>
          </cell>
          <cell r="E56" t="str">
            <v>QUINLAN</v>
          </cell>
          <cell r="F56" t="str">
            <v>GC11</v>
          </cell>
          <cell r="G56" t="str">
            <v>General Clerk</v>
          </cell>
          <cell r="H56" t="str">
            <v>301</v>
          </cell>
          <cell r="I56" t="str">
            <v>Customer Care - Customer Service</v>
          </cell>
          <cell r="J56" t="str">
            <v>Full Time - Permanent</v>
          </cell>
          <cell r="K56" t="str">
            <v>GCII</v>
          </cell>
          <cell r="L56" t="str">
            <v>General Clerk</v>
          </cell>
          <cell r="M56" t="str">
            <v>B</v>
          </cell>
          <cell r="N56" t="str">
            <v>W</v>
          </cell>
          <cell r="O56">
            <v>35</v>
          </cell>
          <cell r="P56" t="str">
            <v/>
          </cell>
          <cell r="Q56" t="str">
            <v/>
          </cell>
          <cell r="R56" t="str">
            <v/>
          </cell>
          <cell r="S56" t="str">
            <v/>
          </cell>
          <cell r="T56">
            <v>0.55000000000000004</v>
          </cell>
          <cell r="U56" t="str">
            <v>303</v>
          </cell>
          <cell r="V56" t="str">
            <v>101</v>
          </cell>
          <cell r="W56" t="str">
            <v>9909</v>
          </cell>
          <cell r="X56" t="str">
            <v>9909</v>
          </cell>
          <cell r="Y56" t="str">
            <v>9909</v>
          </cell>
          <cell r="Z56" t="str">
            <v>9909</v>
          </cell>
        </row>
        <row r="57">
          <cell r="B57" t="str">
            <v>10205</v>
          </cell>
          <cell r="C57" t="str">
            <v>Norma Wilson</v>
          </cell>
          <cell r="D57" t="str">
            <v>NORMA</v>
          </cell>
          <cell r="E57" t="str">
            <v>WILSON</v>
          </cell>
          <cell r="F57" t="str">
            <v>HBC</v>
          </cell>
          <cell r="G57" t="str">
            <v>Head Billing Clerk</v>
          </cell>
          <cell r="H57" t="str">
            <v>301</v>
          </cell>
          <cell r="I57" t="str">
            <v>Customer Care - Credit and Collections</v>
          </cell>
          <cell r="J57" t="str">
            <v>Full Time - Permanent</v>
          </cell>
          <cell r="K57" t="str">
            <v>HBC</v>
          </cell>
          <cell r="L57" t="str">
            <v>Head Billing Clerk</v>
          </cell>
          <cell r="M57" t="str">
            <v>B</v>
          </cell>
          <cell r="N57" t="str">
            <v>W</v>
          </cell>
          <cell r="O57">
            <v>35</v>
          </cell>
          <cell r="P57" t="str">
            <v/>
          </cell>
          <cell r="Q57" t="str">
            <v/>
          </cell>
          <cell r="R57" t="str">
            <v/>
          </cell>
          <cell r="S57" t="str">
            <v/>
          </cell>
          <cell r="T57">
            <v>0.55000000000000004</v>
          </cell>
          <cell r="U57" t="str">
            <v>305</v>
          </cell>
          <cell r="V57" t="str">
            <v>101</v>
          </cell>
          <cell r="W57" t="str">
            <v>9909</v>
          </cell>
          <cell r="X57" t="str">
            <v>9909</v>
          </cell>
          <cell r="Y57" t="str">
            <v>9909</v>
          </cell>
          <cell r="Z57" t="str">
            <v>9909</v>
          </cell>
        </row>
        <row r="58">
          <cell r="B58" t="str">
            <v>10206</v>
          </cell>
          <cell r="C58" t="str">
            <v>Christie Stemmler</v>
          </cell>
          <cell r="D58" t="str">
            <v>CHRISTIE</v>
          </cell>
          <cell r="E58" t="str">
            <v>STEMMLER</v>
          </cell>
          <cell r="F58" t="str">
            <v>GC11</v>
          </cell>
          <cell r="G58" t="str">
            <v>General Clerk</v>
          </cell>
          <cell r="H58" t="str">
            <v>301</v>
          </cell>
          <cell r="I58" t="str">
            <v>Customer Care - Customer Service</v>
          </cell>
          <cell r="J58" t="str">
            <v>Full Time - Permanent</v>
          </cell>
          <cell r="K58" t="str">
            <v>GCII</v>
          </cell>
          <cell r="L58" t="str">
            <v>General Clerk</v>
          </cell>
          <cell r="M58" t="str">
            <v>B</v>
          </cell>
          <cell r="N58" t="str">
            <v>W</v>
          </cell>
          <cell r="O58">
            <v>35</v>
          </cell>
          <cell r="P58" t="str">
            <v/>
          </cell>
          <cell r="Q58" t="str">
            <v/>
          </cell>
          <cell r="R58" t="str">
            <v/>
          </cell>
          <cell r="S58" t="str">
            <v/>
          </cell>
          <cell r="T58">
            <v>0.55000000000000004</v>
          </cell>
          <cell r="U58" t="str">
            <v>303</v>
          </cell>
          <cell r="V58" t="str">
            <v>101</v>
          </cell>
          <cell r="W58" t="str">
            <v>9909</v>
          </cell>
          <cell r="X58" t="str">
            <v>9909</v>
          </cell>
          <cell r="Y58" t="str">
            <v>9909</v>
          </cell>
          <cell r="Z58" t="str">
            <v>9909</v>
          </cell>
        </row>
        <row r="59">
          <cell r="B59" t="str">
            <v>10209</v>
          </cell>
          <cell r="C59" t="str">
            <v>Debra Woodfine</v>
          </cell>
          <cell r="D59" t="str">
            <v>DEBRA</v>
          </cell>
          <cell r="E59" t="str">
            <v>WOODFINE</v>
          </cell>
          <cell r="F59" t="str">
            <v>PACLK</v>
          </cell>
          <cell r="G59" t="str">
            <v>Pre-authorized Clerk</v>
          </cell>
          <cell r="H59" t="str">
            <v>301</v>
          </cell>
          <cell r="I59" t="str">
            <v>Customer Care - Credit and Collections</v>
          </cell>
          <cell r="J59" t="str">
            <v>Full Time - Permanent</v>
          </cell>
          <cell r="K59" t="str">
            <v>PAUC</v>
          </cell>
          <cell r="L59" t="str">
            <v>Pre-authorized Clerk</v>
          </cell>
          <cell r="M59" t="str">
            <v>B</v>
          </cell>
          <cell r="N59" t="str">
            <v>W</v>
          </cell>
          <cell r="O59">
            <v>35</v>
          </cell>
          <cell r="P59" t="str">
            <v/>
          </cell>
          <cell r="Q59" t="str">
            <v/>
          </cell>
          <cell r="R59" t="str">
            <v/>
          </cell>
          <cell r="S59" t="str">
            <v/>
          </cell>
          <cell r="T59">
            <v>0.55000000000000004</v>
          </cell>
          <cell r="U59" t="str">
            <v>305</v>
          </cell>
          <cell r="V59" t="str">
            <v>101</v>
          </cell>
          <cell r="W59" t="str">
            <v>9909</v>
          </cell>
          <cell r="X59" t="str">
            <v>9909</v>
          </cell>
          <cell r="Y59" t="str">
            <v>9909</v>
          </cell>
          <cell r="Z59" t="str">
            <v>9909</v>
          </cell>
        </row>
        <row r="60">
          <cell r="B60" t="str">
            <v>10212</v>
          </cell>
          <cell r="C60" t="str">
            <v>Dawn Freeman</v>
          </cell>
          <cell r="D60" t="str">
            <v>DAWN</v>
          </cell>
          <cell r="E60" t="str">
            <v>FREEMAN</v>
          </cell>
          <cell r="F60" t="str">
            <v>STENO</v>
          </cell>
          <cell r="G60" t="str">
            <v>Customer Service Co-ordinator</v>
          </cell>
          <cell r="H60" t="str">
            <v>301</v>
          </cell>
          <cell r="I60" t="str">
            <v>Customer Care - Customer Service</v>
          </cell>
          <cell r="J60" t="str">
            <v>Full Time - Permanent</v>
          </cell>
          <cell r="K60" t="str">
            <v>STEN</v>
          </cell>
          <cell r="L60" t="str">
            <v>Customer Service Co-ordinator</v>
          </cell>
          <cell r="M60" t="str">
            <v>B</v>
          </cell>
          <cell r="N60" t="str">
            <v>W</v>
          </cell>
          <cell r="O60">
            <v>35</v>
          </cell>
          <cell r="P60" t="str">
            <v/>
          </cell>
          <cell r="Q60" t="str">
            <v/>
          </cell>
          <cell r="R60" t="str">
            <v/>
          </cell>
          <cell r="S60" t="str">
            <v/>
          </cell>
          <cell r="T60">
            <v>0.55000000000000004</v>
          </cell>
          <cell r="U60" t="str">
            <v>303</v>
          </cell>
          <cell r="V60" t="str">
            <v>101</v>
          </cell>
          <cell r="W60" t="str">
            <v>9909</v>
          </cell>
          <cell r="X60" t="str">
            <v>9909</v>
          </cell>
          <cell r="Y60" t="str">
            <v>9909</v>
          </cell>
          <cell r="Z60" t="str">
            <v>9909</v>
          </cell>
        </row>
        <row r="61">
          <cell r="B61" t="str">
            <v>10214</v>
          </cell>
          <cell r="C61" t="str">
            <v>Marilyn Conrad</v>
          </cell>
          <cell r="D61" t="str">
            <v>MARILYN</v>
          </cell>
          <cell r="E61" t="str">
            <v>CONRAD</v>
          </cell>
          <cell r="F61" t="str">
            <v>HBC</v>
          </cell>
          <cell r="G61" t="str">
            <v>Head Billing Clerk</v>
          </cell>
          <cell r="H61" t="str">
            <v>301</v>
          </cell>
          <cell r="I61" t="str">
            <v>Customer Care - Credit and Collections</v>
          </cell>
          <cell r="J61" t="str">
            <v>Full Time - Permanent</v>
          </cell>
          <cell r="K61" t="str">
            <v>HBC</v>
          </cell>
          <cell r="L61" t="str">
            <v>Head Billing Clerk</v>
          </cell>
          <cell r="M61" t="str">
            <v>B</v>
          </cell>
          <cell r="N61" t="str">
            <v>W</v>
          </cell>
          <cell r="O61">
            <v>35</v>
          </cell>
          <cell r="P61" t="str">
            <v/>
          </cell>
          <cell r="Q61" t="str">
            <v/>
          </cell>
          <cell r="R61" t="str">
            <v/>
          </cell>
          <cell r="S61" t="str">
            <v/>
          </cell>
          <cell r="T61">
            <v>0.55000000000000004</v>
          </cell>
          <cell r="U61" t="str">
            <v>305</v>
          </cell>
          <cell r="V61" t="str">
            <v>101</v>
          </cell>
          <cell r="W61" t="str">
            <v>9909</v>
          </cell>
          <cell r="X61" t="str">
            <v>9909</v>
          </cell>
          <cell r="Y61" t="str">
            <v>9909</v>
          </cell>
          <cell r="Z61" t="str">
            <v>9909</v>
          </cell>
        </row>
        <row r="62">
          <cell r="B62" t="str">
            <v>10216</v>
          </cell>
          <cell r="C62" t="str">
            <v>Nadette Drake</v>
          </cell>
          <cell r="D62" t="str">
            <v>NADETTE</v>
          </cell>
          <cell r="E62" t="str">
            <v>DRAKE</v>
          </cell>
          <cell r="F62" t="str">
            <v>CASH</v>
          </cell>
          <cell r="G62" t="str">
            <v>Cashier</v>
          </cell>
          <cell r="H62" t="str">
            <v>301</v>
          </cell>
          <cell r="I62" t="str">
            <v>Customer Care - Customer Service</v>
          </cell>
          <cell r="J62" t="str">
            <v>Full Time - Permanent</v>
          </cell>
          <cell r="K62" t="str">
            <v>CASH</v>
          </cell>
          <cell r="L62" t="str">
            <v>Cashier</v>
          </cell>
          <cell r="M62" t="str">
            <v>B</v>
          </cell>
          <cell r="N62" t="str">
            <v>W</v>
          </cell>
          <cell r="O62">
            <v>35</v>
          </cell>
          <cell r="P62" t="str">
            <v/>
          </cell>
          <cell r="Q62" t="str">
            <v/>
          </cell>
          <cell r="R62" t="str">
            <v/>
          </cell>
          <cell r="S62" t="str">
            <v/>
          </cell>
          <cell r="T62">
            <v>0.55000000000000004</v>
          </cell>
          <cell r="U62" t="str">
            <v>303</v>
          </cell>
          <cell r="V62" t="str">
            <v>101</v>
          </cell>
          <cell r="W62" t="str">
            <v>9909</v>
          </cell>
          <cell r="X62" t="str">
            <v>9909</v>
          </cell>
          <cell r="Y62" t="str">
            <v>9909</v>
          </cell>
          <cell r="Z62" t="str">
            <v>9909</v>
          </cell>
        </row>
        <row r="63">
          <cell r="B63" t="str">
            <v>10218</v>
          </cell>
          <cell r="C63" t="str">
            <v>Joanne Vandenberg</v>
          </cell>
          <cell r="D63" t="str">
            <v>JOANNE</v>
          </cell>
          <cell r="E63" t="str">
            <v>VANDENBERG</v>
          </cell>
          <cell r="F63" t="str">
            <v>SRCAS</v>
          </cell>
          <cell r="G63" t="str">
            <v>Senior Cashier</v>
          </cell>
          <cell r="H63" t="str">
            <v>301</v>
          </cell>
          <cell r="I63" t="str">
            <v>Customer Care - Customer Service</v>
          </cell>
          <cell r="J63" t="str">
            <v>Full Time - Permanent</v>
          </cell>
          <cell r="K63" t="str">
            <v>SCASH</v>
          </cell>
          <cell r="L63" t="str">
            <v>Senior Cashier</v>
          </cell>
          <cell r="M63" t="str">
            <v>B</v>
          </cell>
          <cell r="N63" t="str">
            <v>W</v>
          </cell>
          <cell r="O63">
            <v>35</v>
          </cell>
          <cell r="P63" t="str">
            <v/>
          </cell>
          <cell r="Q63" t="str">
            <v/>
          </cell>
          <cell r="R63" t="str">
            <v/>
          </cell>
          <cell r="S63" t="str">
            <v/>
          </cell>
          <cell r="T63">
            <v>0.55000000000000004</v>
          </cell>
          <cell r="U63" t="str">
            <v>303</v>
          </cell>
          <cell r="V63" t="str">
            <v>101</v>
          </cell>
          <cell r="W63" t="str">
            <v>9909</v>
          </cell>
          <cell r="X63" t="str">
            <v>9909</v>
          </cell>
          <cell r="Y63" t="str">
            <v>9909</v>
          </cell>
          <cell r="Z63" t="str">
            <v>9909</v>
          </cell>
        </row>
        <row r="64">
          <cell r="B64" t="str">
            <v>10220</v>
          </cell>
          <cell r="C64" t="str">
            <v>Monica Ashurst</v>
          </cell>
          <cell r="D64" t="str">
            <v>MONICA</v>
          </cell>
          <cell r="E64" t="str">
            <v>ASHURST</v>
          </cell>
          <cell r="F64" t="str">
            <v>CLKTY</v>
          </cell>
          <cell r="G64" t="str">
            <v>Collections Clerk</v>
          </cell>
          <cell r="H64" t="str">
            <v>301</v>
          </cell>
          <cell r="I64" t="str">
            <v>Customer Care - Credit and Collections</v>
          </cell>
          <cell r="J64" t="str">
            <v>Full Time - Permanent</v>
          </cell>
          <cell r="K64" t="str">
            <v>CTY</v>
          </cell>
          <cell r="L64" t="str">
            <v>Collections Clerk</v>
          </cell>
          <cell r="M64" t="str">
            <v>B</v>
          </cell>
          <cell r="N64" t="str">
            <v>W</v>
          </cell>
          <cell r="O64">
            <v>35</v>
          </cell>
          <cell r="P64" t="str">
            <v/>
          </cell>
          <cell r="Q64" t="str">
            <v/>
          </cell>
          <cell r="R64" t="str">
            <v/>
          </cell>
          <cell r="S64" t="str">
            <v/>
          </cell>
          <cell r="T64">
            <v>0.55000000000000004</v>
          </cell>
          <cell r="U64" t="str">
            <v>305</v>
          </cell>
          <cell r="V64" t="str">
            <v>101</v>
          </cell>
          <cell r="W64" t="str">
            <v>9909</v>
          </cell>
          <cell r="X64" t="str">
            <v>9909</v>
          </cell>
          <cell r="Y64" t="str">
            <v>9909</v>
          </cell>
          <cell r="Z64" t="str">
            <v>9909</v>
          </cell>
        </row>
        <row r="65">
          <cell r="B65" t="str">
            <v>10221</v>
          </cell>
          <cell r="C65" t="str">
            <v>Loretta Taylor</v>
          </cell>
          <cell r="D65" t="str">
            <v>LORETTA</v>
          </cell>
          <cell r="E65" t="str">
            <v>TAYLOR</v>
          </cell>
          <cell r="F65" t="str">
            <v>CLKTY</v>
          </cell>
          <cell r="G65" t="str">
            <v>Collections Clerk</v>
          </cell>
          <cell r="H65" t="str">
            <v>301</v>
          </cell>
          <cell r="I65" t="str">
            <v>Customer Care - Credit and Collections</v>
          </cell>
          <cell r="J65" t="str">
            <v>Full Time - Permanent</v>
          </cell>
          <cell r="K65" t="str">
            <v>CTY</v>
          </cell>
          <cell r="L65" t="str">
            <v>Collections Clerk</v>
          </cell>
          <cell r="M65" t="str">
            <v>B</v>
          </cell>
          <cell r="N65" t="str">
            <v>W</v>
          </cell>
          <cell r="O65">
            <v>35</v>
          </cell>
          <cell r="P65" t="str">
            <v/>
          </cell>
          <cell r="Q65" t="str">
            <v/>
          </cell>
          <cell r="R65" t="str">
            <v/>
          </cell>
          <cell r="S65" t="str">
            <v/>
          </cell>
          <cell r="T65">
            <v>0.55000000000000004</v>
          </cell>
          <cell r="U65" t="str">
            <v>305</v>
          </cell>
          <cell r="V65" t="str">
            <v>101</v>
          </cell>
          <cell r="W65" t="str">
            <v>9909</v>
          </cell>
          <cell r="X65" t="str">
            <v>9909</v>
          </cell>
          <cell r="Y65" t="str">
            <v>9909</v>
          </cell>
          <cell r="Z65" t="str">
            <v>9909</v>
          </cell>
        </row>
        <row r="66">
          <cell r="B66" t="str">
            <v>10233</v>
          </cell>
          <cell r="C66" t="str">
            <v>Diane Mancini</v>
          </cell>
          <cell r="D66" t="str">
            <v>DIANE</v>
          </cell>
          <cell r="E66" t="str">
            <v>MANCINI</v>
          </cell>
          <cell r="F66" t="str">
            <v>MISBIL</v>
          </cell>
          <cell r="G66" t="str">
            <v>Billing Clerk</v>
          </cell>
          <cell r="H66" t="str">
            <v>301</v>
          </cell>
          <cell r="I66" t="str">
            <v>Customer Care - Billing</v>
          </cell>
          <cell r="J66" t="str">
            <v>Full Time - Permanent</v>
          </cell>
          <cell r="K66" t="str">
            <v>MBILC</v>
          </cell>
          <cell r="L66" t="str">
            <v>Billing Clerk</v>
          </cell>
          <cell r="M66" t="str">
            <v>B</v>
          </cell>
          <cell r="N66" t="str">
            <v>W</v>
          </cell>
          <cell r="O66">
            <v>35</v>
          </cell>
          <cell r="P66" t="str">
            <v/>
          </cell>
          <cell r="Q66" t="str">
            <v/>
          </cell>
          <cell r="R66" t="str">
            <v/>
          </cell>
          <cell r="S66" t="str">
            <v/>
          </cell>
          <cell r="T66">
            <v>0.55000000000000004</v>
          </cell>
          <cell r="U66" t="str">
            <v>302</v>
          </cell>
          <cell r="V66" t="str">
            <v>101</v>
          </cell>
          <cell r="W66" t="str">
            <v>9909</v>
          </cell>
          <cell r="X66" t="str">
            <v>9909</v>
          </cell>
          <cell r="Y66" t="str">
            <v>9909</v>
          </cell>
          <cell r="Z66" t="str">
            <v>9909</v>
          </cell>
        </row>
        <row r="67">
          <cell r="B67" t="str">
            <v>10237</v>
          </cell>
          <cell r="C67" t="str">
            <v>Christine Meredith</v>
          </cell>
          <cell r="D67" t="str">
            <v>CHRISTINE</v>
          </cell>
          <cell r="E67" t="str">
            <v>MEREDITH</v>
          </cell>
          <cell r="F67" t="str">
            <v>CLKTY</v>
          </cell>
          <cell r="G67" t="str">
            <v>Collections Clerk</v>
          </cell>
          <cell r="H67" t="str">
            <v>301</v>
          </cell>
          <cell r="I67" t="str">
            <v>Customer Care - Credit and Collections</v>
          </cell>
          <cell r="J67" t="str">
            <v>Full Time - Permanent</v>
          </cell>
          <cell r="K67" t="str">
            <v>CTY</v>
          </cell>
          <cell r="L67" t="str">
            <v>Collections Clerk</v>
          </cell>
          <cell r="M67" t="str">
            <v>B</v>
          </cell>
          <cell r="N67" t="str">
            <v>W</v>
          </cell>
          <cell r="O67">
            <v>35</v>
          </cell>
          <cell r="P67" t="str">
            <v/>
          </cell>
          <cell r="Q67" t="str">
            <v/>
          </cell>
          <cell r="R67" t="str">
            <v/>
          </cell>
          <cell r="S67" t="str">
            <v/>
          </cell>
          <cell r="T67">
            <v>0.55000000000000004</v>
          </cell>
          <cell r="U67" t="str">
            <v>305</v>
          </cell>
          <cell r="V67" t="str">
            <v>101</v>
          </cell>
          <cell r="W67" t="str">
            <v>9909</v>
          </cell>
          <cell r="X67" t="str">
            <v>9909</v>
          </cell>
          <cell r="Y67" t="str">
            <v>9909</v>
          </cell>
          <cell r="Z67" t="str">
            <v>9909</v>
          </cell>
        </row>
        <row r="68">
          <cell r="B68" t="str">
            <v>10758</v>
          </cell>
          <cell r="C68" t="str">
            <v>Donna Potts</v>
          </cell>
          <cell r="D68" t="str">
            <v>DONNA</v>
          </cell>
          <cell r="E68" t="str">
            <v>POTTS</v>
          </cell>
          <cell r="F68" t="str">
            <v>CLKTY</v>
          </cell>
          <cell r="G68" t="str">
            <v>Collections Clerk</v>
          </cell>
          <cell r="H68" t="str">
            <v>301</v>
          </cell>
          <cell r="I68" t="str">
            <v>Customer Care - Credit and Collections</v>
          </cell>
          <cell r="J68" t="str">
            <v>Full Time - Permanent</v>
          </cell>
          <cell r="K68" t="str">
            <v>CTY</v>
          </cell>
          <cell r="L68" t="str">
            <v>Collections Clerk</v>
          </cell>
          <cell r="M68" t="str">
            <v>B</v>
          </cell>
          <cell r="N68" t="str">
            <v>W</v>
          </cell>
          <cell r="O68">
            <v>35</v>
          </cell>
          <cell r="P68" t="str">
            <v/>
          </cell>
          <cell r="Q68" t="str">
            <v/>
          </cell>
          <cell r="R68" t="str">
            <v/>
          </cell>
          <cell r="S68" t="str">
            <v/>
          </cell>
          <cell r="T68">
            <v>0.55000000000000004</v>
          </cell>
          <cell r="U68" t="str">
            <v>305</v>
          </cell>
          <cell r="V68" t="str">
            <v>101</v>
          </cell>
          <cell r="W68" t="str">
            <v>9909</v>
          </cell>
          <cell r="X68" t="str">
            <v>9909</v>
          </cell>
          <cell r="Y68" t="str">
            <v>9909</v>
          </cell>
          <cell r="Z68" t="str">
            <v>9909</v>
          </cell>
        </row>
        <row r="69">
          <cell r="B69" t="str">
            <v>10097</v>
          </cell>
          <cell r="C69" t="str">
            <v>Sherri Shweihat</v>
          </cell>
          <cell r="D69" t="str">
            <v>SHERRI</v>
          </cell>
          <cell r="E69" t="str">
            <v>SHWEIHAT</v>
          </cell>
          <cell r="F69" t="str">
            <v>MRC</v>
          </cell>
          <cell r="G69" t="str">
            <v>Mail Messenger</v>
          </cell>
          <cell r="H69" t="str">
            <v>302</v>
          </cell>
          <cell r="I69" t="str">
            <v>Customer Care - Billing</v>
          </cell>
          <cell r="J69" t="str">
            <v>Full Time - Permanent</v>
          </cell>
          <cell r="K69" t="str">
            <v>MM</v>
          </cell>
          <cell r="L69" t="str">
            <v>Mail Messenger</v>
          </cell>
          <cell r="M69" t="str">
            <v>B</v>
          </cell>
          <cell r="N69" t="str">
            <v>W</v>
          </cell>
          <cell r="O69">
            <v>35</v>
          </cell>
          <cell r="P69" t="str">
            <v/>
          </cell>
          <cell r="Q69" t="str">
            <v/>
          </cell>
          <cell r="R69" t="str">
            <v/>
          </cell>
          <cell r="S69" t="str">
            <v/>
          </cell>
          <cell r="T69">
            <v>0.55000000000000004</v>
          </cell>
          <cell r="U69" t="str">
            <v>302</v>
          </cell>
          <cell r="V69" t="str">
            <v>101</v>
          </cell>
          <cell r="W69" t="str">
            <v>9909</v>
          </cell>
          <cell r="X69" t="str">
            <v>9909</v>
          </cell>
          <cell r="Y69" t="str">
            <v>9909</v>
          </cell>
          <cell r="Z69" t="str">
            <v>9909</v>
          </cell>
        </row>
        <row r="70">
          <cell r="B70" t="str">
            <v>10165</v>
          </cell>
          <cell r="C70" t="str">
            <v>Roxanne Felicetti</v>
          </cell>
          <cell r="D70" t="str">
            <v>ROXANNE</v>
          </cell>
          <cell r="E70" t="str">
            <v>FELICETTI</v>
          </cell>
          <cell r="F70" t="str">
            <v>MISBIL</v>
          </cell>
          <cell r="G70" t="str">
            <v>Billing Clerk</v>
          </cell>
          <cell r="H70" t="str">
            <v>302</v>
          </cell>
          <cell r="I70" t="str">
            <v>Customer Care - Billing</v>
          </cell>
          <cell r="J70" t="str">
            <v>Full Time - Permanent</v>
          </cell>
          <cell r="K70" t="str">
            <v>MBILC</v>
          </cell>
          <cell r="L70" t="str">
            <v>Billing Clerk</v>
          </cell>
          <cell r="M70" t="str">
            <v>B</v>
          </cell>
          <cell r="N70" t="str">
            <v>W</v>
          </cell>
          <cell r="O70">
            <v>40</v>
          </cell>
          <cell r="P70" t="str">
            <v/>
          </cell>
          <cell r="Q70" t="str">
            <v/>
          </cell>
          <cell r="R70" t="str">
            <v/>
          </cell>
          <cell r="S70" t="str">
            <v/>
          </cell>
          <cell r="T70">
            <v>0.55000000000000004</v>
          </cell>
          <cell r="U70" t="str">
            <v>302</v>
          </cell>
          <cell r="V70" t="str">
            <v>101</v>
          </cell>
          <cell r="W70" t="str">
            <v>9909</v>
          </cell>
          <cell r="X70" t="str">
            <v>9909</v>
          </cell>
          <cell r="Y70" t="str">
            <v>9909</v>
          </cell>
          <cell r="Z70" t="str">
            <v>9909</v>
          </cell>
        </row>
        <row r="71">
          <cell r="B71" t="str">
            <v>10171</v>
          </cell>
          <cell r="C71" t="str">
            <v>Patricia Safko</v>
          </cell>
          <cell r="D71" t="str">
            <v>PATRICIA</v>
          </cell>
          <cell r="E71" t="str">
            <v>SAFKO</v>
          </cell>
          <cell r="F71" t="str">
            <v>MISBIL</v>
          </cell>
          <cell r="G71" t="str">
            <v xml:space="preserve"> Billing Clerk</v>
          </cell>
          <cell r="H71" t="str">
            <v>302</v>
          </cell>
          <cell r="I71" t="str">
            <v>Customer Care - Billing</v>
          </cell>
          <cell r="J71" t="str">
            <v>Full Time - Permanent</v>
          </cell>
          <cell r="K71" t="str">
            <v>MBILC</v>
          </cell>
          <cell r="L71" t="str">
            <v xml:space="preserve"> Billing Clerk</v>
          </cell>
          <cell r="M71" t="str">
            <v>B</v>
          </cell>
          <cell r="N71" t="str">
            <v>W</v>
          </cell>
          <cell r="O71">
            <v>35</v>
          </cell>
          <cell r="P71" t="str">
            <v/>
          </cell>
          <cell r="Q71" t="str">
            <v/>
          </cell>
          <cell r="R71" t="str">
            <v/>
          </cell>
          <cell r="S71" t="str">
            <v/>
          </cell>
          <cell r="T71">
            <v>0.55000000000000004</v>
          </cell>
          <cell r="U71" t="str">
            <v>302</v>
          </cell>
          <cell r="V71" t="str">
            <v>101</v>
          </cell>
          <cell r="W71" t="str">
            <v>9909</v>
          </cell>
          <cell r="X71" t="str">
            <v>9909</v>
          </cell>
          <cell r="Y71" t="str">
            <v>9909</v>
          </cell>
          <cell r="Z71" t="str">
            <v>9909</v>
          </cell>
        </row>
        <row r="72">
          <cell r="B72" t="str">
            <v>10178</v>
          </cell>
          <cell r="C72" t="str">
            <v>Amy Zaitz</v>
          </cell>
          <cell r="D72" t="str">
            <v>AMY</v>
          </cell>
          <cell r="E72" t="str">
            <v>ZAITZ</v>
          </cell>
          <cell r="F72" t="str">
            <v>MRC</v>
          </cell>
          <cell r="G72" t="str">
            <v>Mail Messenger</v>
          </cell>
          <cell r="H72" t="str">
            <v>302</v>
          </cell>
          <cell r="I72" t="str">
            <v>Customer Care - Billing</v>
          </cell>
          <cell r="J72" t="str">
            <v>Full Time - Permanent</v>
          </cell>
          <cell r="K72" t="str">
            <v>MM</v>
          </cell>
          <cell r="L72" t="str">
            <v>Mail Messenger</v>
          </cell>
          <cell r="M72" t="str">
            <v>B</v>
          </cell>
          <cell r="N72" t="str">
            <v>W</v>
          </cell>
          <cell r="O72">
            <v>35</v>
          </cell>
          <cell r="P72" t="str">
            <v/>
          </cell>
          <cell r="Q72" t="str">
            <v/>
          </cell>
          <cell r="R72" t="str">
            <v/>
          </cell>
          <cell r="S72" t="str">
            <v/>
          </cell>
          <cell r="T72">
            <v>0.55000000000000004</v>
          </cell>
          <cell r="U72" t="str">
            <v>302</v>
          </cell>
          <cell r="V72" t="str">
            <v>101</v>
          </cell>
          <cell r="W72" t="str">
            <v>9909</v>
          </cell>
          <cell r="X72" t="str">
            <v>9909</v>
          </cell>
          <cell r="Y72" t="str">
            <v>9909</v>
          </cell>
          <cell r="Z72" t="str">
            <v>9909</v>
          </cell>
        </row>
        <row r="73">
          <cell r="B73" t="str">
            <v>10179</v>
          </cell>
          <cell r="C73" t="str">
            <v>Jayne Macdonald</v>
          </cell>
          <cell r="D73" t="str">
            <v>JAYNE</v>
          </cell>
          <cell r="E73" t="str">
            <v>MACDONALD</v>
          </cell>
          <cell r="F73" t="str">
            <v>MISBIL</v>
          </cell>
          <cell r="G73" t="str">
            <v>Billing Clerk</v>
          </cell>
          <cell r="H73" t="str">
            <v>302</v>
          </cell>
          <cell r="I73" t="str">
            <v>Customer Care - Billing</v>
          </cell>
          <cell r="J73" t="str">
            <v>Full Time - Permanent</v>
          </cell>
          <cell r="K73" t="str">
            <v>MBILC</v>
          </cell>
          <cell r="L73" t="str">
            <v>Billing Clerk</v>
          </cell>
          <cell r="M73" t="str">
            <v>B</v>
          </cell>
          <cell r="N73" t="str">
            <v>W</v>
          </cell>
          <cell r="O73">
            <v>35</v>
          </cell>
          <cell r="P73" t="str">
            <v/>
          </cell>
          <cell r="Q73" t="str">
            <v/>
          </cell>
          <cell r="R73" t="str">
            <v/>
          </cell>
          <cell r="S73" t="str">
            <v/>
          </cell>
          <cell r="T73">
            <v>0.55000000000000004</v>
          </cell>
          <cell r="U73" t="str">
            <v>302</v>
          </cell>
          <cell r="V73" t="str">
            <v>101</v>
          </cell>
          <cell r="W73" t="str">
            <v>9909</v>
          </cell>
          <cell r="X73" t="str">
            <v>9909</v>
          </cell>
          <cell r="Y73" t="str">
            <v>9909</v>
          </cell>
          <cell r="Z73" t="str">
            <v>9909</v>
          </cell>
        </row>
        <row r="74">
          <cell r="B74" t="str">
            <v>10181</v>
          </cell>
          <cell r="C74" t="str">
            <v>Marianne Beare</v>
          </cell>
          <cell r="D74" t="str">
            <v>MARIANNE</v>
          </cell>
          <cell r="E74" t="str">
            <v>BEARE</v>
          </cell>
          <cell r="F74" t="str">
            <v>MISBIL</v>
          </cell>
          <cell r="G74" t="str">
            <v>Billing Clerk</v>
          </cell>
          <cell r="H74" t="str">
            <v>302</v>
          </cell>
          <cell r="I74" t="str">
            <v>Customer Care - Billing</v>
          </cell>
          <cell r="J74" t="str">
            <v>Full Time - Permanent</v>
          </cell>
          <cell r="K74" t="str">
            <v>MBILC</v>
          </cell>
          <cell r="L74" t="str">
            <v>Billing Clerk</v>
          </cell>
          <cell r="M74" t="str">
            <v>B</v>
          </cell>
          <cell r="N74" t="str">
            <v>W</v>
          </cell>
          <cell r="O74">
            <v>35</v>
          </cell>
          <cell r="P74" t="str">
            <v/>
          </cell>
          <cell r="Q74" t="str">
            <v/>
          </cell>
          <cell r="R74" t="str">
            <v/>
          </cell>
          <cell r="S74" t="str">
            <v/>
          </cell>
          <cell r="T74">
            <v>0.55000000000000004</v>
          </cell>
          <cell r="U74" t="str">
            <v>302</v>
          </cell>
          <cell r="V74" t="str">
            <v>101</v>
          </cell>
          <cell r="W74" t="str">
            <v>9909</v>
          </cell>
          <cell r="X74" t="str">
            <v>9909</v>
          </cell>
          <cell r="Y74" t="str">
            <v>9909</v>
          </cell>
          <cell r="Z74" t="str">
            <v>9909</v>
          </cell>
        </row>
        <row r="75">
          <cell r="B75" t="str">
            <v>10183</v>
          </cell>
          <cell r="C75" t="str">
            <v>Cesira Genuardi</v>
          </cell>
          <cell r="D75" t="str">
            <v>Cesira</v>
          </cell>
          <cell r="E75" t="str">
            <v>Genuardi</v>
          </cell>
          <cell r="F75" t="str">
            <v>MISBIL</v>
          </cell>
          <cell r="G75" t="str">
            <v>Billing Clerk</v>
          </cell>
          <cell r="H75" t="str">
            <v>302</v>
          </cell>
          <cell r="I75" t="str">
            <v>Customer Care - Billing</v>
          </cell>
          <cell r="J75" t="str">
            <v>Full Time - Permanent</v>
          </cell>
          <cell r="K75" t="str">
            <v>MBILC</v>
          </cell>
          <cell r="L75" t="str">
            <v>Billing Clerk</v>
          </cell>
          <cell r="M75" t="str">
            <v>B</v>
          </cell>
          <cell r="N75" t="str">
            <v>W</v>
          </cell>
          <cell r="O75">
            <v>35</v>
          </cell>
          <cell r="P75" t="str">
            <v/>
          </cell>
          <cell r="Q75" t="str">
            <v/>
          </cell>
          <cell r="R75" t="str">
            <v/>
          </cell>
          <cell r="S75" t="str">
            <v/>
          </cell>
          <cell r="T75">
            <v>0.55000000000000004</v>
          </cell>
          <cell r="U75" t="str">
            <v>302</v>
          </cell>
          <cell r="V75" t="str">
            <v>101</v>
          </cell>
          <cell r="W75" t="str">
            <v>9909</v>
          </cell>
          <cell r="X75" t="str">
            <v>9909</v>
          </cell>
          <cell r="Y75" t="str">
            <v>9909</v>
          </cell>
          <cell r="Z75" t="str">
            <v>9909</v>
          </cell>
        </row>
        <row r="76">
          <cell r="B76" t="str">
            <v>10185</v>
          </cell>
          <cell r="C76" t="str">
            <v>Maria Bozzo</v>
          </cell>
          <cell r="D76" t="str">
            <v>MARIA</v>
          </cell>
          <cell r="E76" t="str">
            <v>BOZZO</v>
          </cell>
          <cell r="F76" t="str">
            <v>KCLK</v>
          </cell>
          <cell r="G76" t="str">
            <v>Key Clerk</v>
          </cell>
          <cell r="H76" t="str">
            <v>302</v>
          </cell>
          <cell r="I76" t="str">
            <v>Customer Care - Billing</v>
          </cell>
          <cell r="J76" t="str">
            <v>Full Time - Permanent</v>
          </cell>
          <cell r="K76" t="str">
            <v>KYC</v>
          </cell>
          <cell r="L76" t="str">
            <v>Key Clerk</v>
          </cell>
          <cell r="M76" t="str">
            <v>B</v>
          </cell>
          <cell r="N76" t="str">
            <v>W</v>
          </cell>
          <cell r="O76">
            <v>35</v>
          </cell>
          <cell r="P76" t="str">
            <v/>
          </cell>
          <cell r="Q76" t="str">
            <v/>
          </cell>
          <cell r="R76" t="str">
            <v/>
          </cell>
          <cell r="S76" t="str">
            <v/>
          </cell>
          <cell r="T76">
            <v>0.55000000000000004</v>
          </cell>
          <cell r="U76" t="str">
            <v>302</v>
          </cell>
          <cell r="V76" t="str">
            <v>101</v>
          </cell>
          <cell r="W76" t="str">
            <v>9909</v>
          </cell>
          <cell r="X76" t="str">
            <v>9909</v>
          </cell>
          <cell r="Y76" t="str">
            <v>9909</v>
          </cell>
          <cell r="Z76" t="str">
            <v>9909</v>
          </cell>
        </row>
        <row r="77">
          <cell r="B77" t="str">
            <v>10188</v>
          </cell>
          <cell r="C77" t="str">
            <v>Dawn Manning</v>
          </cell>
          <cell r="D77" t="str">
            <v>DAWN</v>
          </cell>
          <cell r="E77" t="str">
            <v>MANNING</v>
          </cell>
          <cell r="F77" t="str">
            <v>MISBIL</v>
          </cell>
          <cell r="G77" t="str">
            <v xml:space="preserve"> Billing Clerk</v>
          </cell>
          <cell r="H77" t="str">
            <v>302</v>
          </cell>
          <cell r="I77" t="str">
            <v>Customer Care - Billing</v>
          </cell>
          <cell r="J77" t="str">
            <v>Full Time - Permanent</v>
          </cell>
          <cell r="K77" t="str">
            <v>MBILC</v>
          </cell>
          <cell r="L77" t="str">
            <v xml:space="preserve"> Billing Clerk</v>
          </cell>
          <cell r="M77" t="str">
            <v>B</v>
          </cell>
          <cell r="N77" t="str">
            <v>W</v>
          </cell>
          <cell r="O77">
            <v>35</v>
          </cell>
          <cell r="P77" t="str">
            <v/>
          </cell>
          <cell r="Q77" t="str">
            <v/>
          </cell>
          <cell r="R77" t="str">
            <v/>
          </cell>
          <cell r="S77" t="str">
            <v/>
          </cell>
          <cell r="T77">
            <v>0.55000000000000004</v>
          </cell>
          <cell r="U77" t="str">
            <v>302</v>
          </cell>
          <cell r="V77" t="str">
            <v>101</v>
          </cell>
          <cell r="W77" t="str">
            <v>9909</v>
          </cell>
          <cell r="X77" t="str">
            <v>9909</v>
          </cell>
          <cell r="Y77" t="str">
            <v>9909</v>
          </cell>
          <cell r="Z77" t="str">
            <v>9909</v>
          </cell>
        </row>
        <row r="78">
          <cell r="B78" t="str">
            <v>10190</v>
          </cell>
          <cell r="C78" t="str">
            <v>Sandra Bell</v>
          </cell>
          <cell r="D78" t="str">
            <v>SANDRA</v>
          </cell>
          <cell r="E78" t="str">
            <v>BELL</v>
          </cell>
          <cell r="F78" t="str">
            <v>MISBIL</v>
          </cell>
          <cell r="G78" t="str">
            <v xml:space="preserve"> Billing Clerk</v>
          </cell>
          <cell r="H78" t="str">
            <v>302</v>
          </cell>
          <cell r="I78" t="str">
            <v>Customer Care - Billing</v>
          </cell>
          <cell r="J78" t="str">
            <v>Full Time - Permanent</v>
          </cell>
          <cell r="K78" t="str">
            <v>MBILC</v>
          </cell>
          <cell r="L78" t="str">
            <v xml:space="preserve"> Billing Clerk</v>
          </cell>
          <cell r="M78" t="str">
            <v>B</v>
          </cell>
          <cell r="N78" t="str">
            <v>W</v>
          </cell>
          <cell r="O78">
            <v>35</v>
          </cell>
          <cell r="P78" t="str">
            <v/>
          </cell>
          <cell r="Q78" t="str">
            <v/>
          </cell>
          <cell r="R78" t="str">
            <v/>
          </cell>
          <cell r="S78" t="str">
            <v/>
          </cell>
          <cell r="T78">
            <v>0.55000000000000004</v>
          </cell>
          <cell r="U78" t="str">
            <v>302</v>
          </cell>
          <cell r="V78" t="str">
            <v>101</v>
          </cell>
          <cell r="W78" t="str">
            <v>9909</v>
          </cell>
          <cell r="X78" t="str">
            <v>9909</v>
          </cell>
          <cell r="Y78" t="str">
            <v>9909</v>
          </cell>
          <cell r="Z78" t="str">
            <v>9909</v>
          </cell>
        </row>
        <row r="79">
          <cell r="B79" t="str">
            <v>10217</v>
          </cell>
          <cell r="C79" t="str">
            <v>Susan Speziale</v>
          </cell>
          <cell r="D79" t="str">
            <v>SUSAN</v>
          </cell>
          <cell r="E79" t="str">
            <v>SPEZIALE</v>
          </cell>
          <cell r="F79" t="str">
            <v>MISBIL</v>
          </cell>
          <cell r="G79" t="str">
            <v xml:space="preserve"> Billing Clerk</v>
          </cell>
          <cell r="H79" t="str">
            <v>302</v>
          </cell>
          <cell r="I79" t="str">
            <v>Customer Care - Billing</v>
          </cell>
          <cell r="J79" t="str">
            <v>Full Time - Permanent</v>
          </cell>
          <cell r="K79" t="str">
            <v>MBILC</v>
          </cell>
          <cell r="L79" t="str">
            <v xml:space="preserve"> Billing Clerk</v>
          </cell>
          <cell r="M79" t="str">
            <v>B</v>
          </cell>
          <cell r="N79" t="str">
            <v>W</v>
          </cell>
          <cell r="O79">
            <v>35</v>
          </cell>
          <cell r="P79" t="str">
            <v/>
          </cell>
          <cell r="Q79" t="str">
            <v/>
          </cell>
          <cell r="R79" t="str">
            <v/>
          </cell>
          <cell r="S79" t="str">
            <v/>
          </cell>
          <cell r="T79">
            <v>0.55000000000000004</v>
          </cell>
          <cell r="U79" t="str">
            <v>302</v>
          </cell>
          <cell r="V79" t="str">
            <v>101</v>
          </cell>
          <cell r="W79" t="str">
            <v>9909</v>
          </cell>
          <cell r="X79" t="str">
            <v>9909</v>
          </cell>
          <cell r="Y79" t="str">
            <v>9909</v>
          </cell>
          <cell r="Z79" t="str">
            <v>9909</v>
          </cell>
        </row>
        <row r="80">
          <cell r="B80" t="str">
            <v>10219</v>
          </cell>
          <cell r="C80" t="str">
            <v>Catherine Livingstone</v>
          </cell>
          <cell r="D80" t="str">
            <v>CATHERINE</v>
          </cell>
          <cell r="E80" t="str">
            <v>LIVINGSTONE</v>
          </cell>
          <cell r="F80" t="str">
            <v>SBILL</v>
          </cell>
          <cell r="G80" t="str">
            <v>Supervisor, Billing</v>
          </cell>
          <cell r="H80" t="str">
            <v>302</v>
          </cell>
          <cell r="I80" t="str">
            <v>Customer Care - Billing</v>
          </cell>
          <cell r="J80" t="str">
            <v>Full Time - Permanent</v>
          </cell>
          <cell r="K80" t="str">
            <v>SBILL</v>
          </cell>
          <cell r="L80" t="str">
            <v>Supervisor, Billing</v>
          </cell>
          <cell r="M80" t="str">
            <v>N</v>
          </cell>
          <cell r="N80" t="str">
            <v>P</v>
          </cell>
          <cell r="O80">
            <v>35</v>
          </cell>
          <cell r="P80" t="str">
            <v/>
          </cell>
          <cell r="Q80" t="str">
            <v/>
          </cell>
          <cell r="R80" t="str">
            <v/>
          </cell>
          <cell r="S80" t="str">
            <v/>
          </cell>
          <cell r="T80">
            <v>0.55000000000000004</v>
          </cell>
          <cell r="U80" t="str">
            <v>302</v>
          </cell>
          <cell r="V80" t="str">
            <v>101</v>
          </cell>
          <cell r="W80" t="str">
            <v>9909</v>
          </cell>
          <cell r="X80" t="str">
            <v>9909</v>
          </cell>
          <cell r="Y80" t="str">
            <v>9909</v>
          </cell>
          <cell r="Z80" t="str">
            <v>9909</v>
          </cell>
        </row>
        <row r="81">
          <cell r="B81" t="str">
            <v>10226</v>
          </cell>
          <cell r="C81" t="str">
            <v>Karen Thorne</v>
          </cell>
          <cell r="D81" t="str">
            <v>KAREN</v>
          </cell>
          <cell r="E81" t="str">
            <v>THORNE</v>
          </cell>
          <cell r="F81" t="str">
            <v>MISBIL</v>
          </cell>
          <cell r="G81" t="str">
            <v>Billing Clerk</v>
          </cell>
          <cell r="H81" t="str">
            <v>302</v>
          </cell>
          <cell r="I81" t="str">
            <v>Customer Care - Billing</v>
          </cell>
          <cell r="J81" t="str">
            <v>Full Time - Permanent</v>
          </cell>
          <cell r="K81" t="str">
            <v>MBILC</v>
          </cell>
          <cell r="L81" t="str">
            <v>Billing Clerk</v>
          </cell>
          <cell r="M81" t="str">
            <v>B</v>
          </cell>
          <cell r="N81" t="str">
            <v>W</v>
          </cell>
          <cell r="O81">
            <v>35</v>
          </cell>
          <cell r="P81" t="str">
            <v/>
          </cell>
          <cell r="Q81" t="str">
            <v/>
          </cell>
          <cell r="R81" t="str">
            <v/>
          </cell>
          <cell r="S81" t="str">
            <v/>
          </cell>
          <cell r="T81">
            <v>0.55000000000000004</v>
          </cell>
          <cell r="U81" t="str">
            <v>302</v>
          </cell>
          <cell r="V81" t="str">
            <v>101</v>
          </cell>
          <cell r="W81" t="str">
            <v>9909</v>
          </cell>
          <cell r="X81" t="str">
            <v>9909</v>
          </cell>
          <cell r="Y81" t="str">
            <v>9909</v>
          </cell>
          <cell r="Z81" t="str">
            <v>9909</v>
          </cell>
        </row>
        <row r="82">
          <cell r="B82" t="str">
            <v>10023</v>
          </cell>
          <cell r="C82" t="str">
            <v>Carol Beauparlant</v>
          </cell>
          <cell r="D82" t="str">
            <v>CAROL</v>
          </cell>
          <cell r="E82" t="str">
            <v>BEAUPARLANT</v>
          </cell>
          <cell r="F82" t="str">
            <v>CSR</v>
          </cell>
          <cell r="G82" t="str">
            <v>Customer Service Representative</v>
          </cell>
          <cell r="H82" t="str">
            <v>303</v>
          </cell>
          <cell r="I82" t="str">
            <v>Customer Care - Customer Service</v>
          </cell>
          <cell r="J82" t="str">
            <v>Full Time - Permanent</v>
          </cell>
          <cell r="K82" t="str">
            <v>CSR</v>
          </cell>
          <cell r="L82" t="str">
            <v>Customer Service Representative</v>
          </cell>
          <cell r="M82" t="str">
            <v>B</v>
          </cell>
          <cell r="N82" t="str">
            <v>W</v>
          </cell>
          <cell r="O82">
            <v>36.25</v>
          </cell>
          <cell r="P82" t="str">
            <v/>
          </cell>
          <cell r="Q82" t="str">
            <v/>
          </cell>
          <cell r="R82" t="str">
            <v/>
          </cell>
          <cell r="S82" t="str">
            <v/>
          </cell>
          <cell r="T82">
            <v>0.55000000000000004</v>
          </cell>
          <cell r="U82" t="str">
            <v>303</v>
          </cell>
          <cell r="V82" t="str">
            <v>102</v>
          </cell>
          <cell r="W82" t="str">
            <v>9909</v>
          </cell>
          <cell r="X82" t="str">
            <v>9909</v>
          </cell>
          <cell r="Y82" t="str">
            <v>9909</v>
          </cell>
          <cell r="Z82" t="str">
            <v>9909</v>
          </cell>
        </row>
        <row r="83">
          <cell r="B83" t="str">
            <v>10048</v>
          </cell>
          <cell r="C83" t="str">
            <v>Patricia Price</v>
          </cell>
          <cell r="D83" t="str">
            <v>PATRICIA</v>
          </cell>
          <cell r="E83" t="str">
            <v>PRICE</v>
          </cell>
          <cell r="F83" t="str">
            <v>MV90</v>
          </cell>
          <cell r="G83" t="str">
            <v>MV90 Operator</v>
          </cell>
          <cell r="H83" t="str">
            <v>303</v>
          </cell>
          <cell r="I83" t="str">
            <v>MV90</v>
          </cell>
          <cell r="J83" t="str">
            <v>Full Time - Permanent</v>
          </cell>
          <cell r="K83" t="str">
            <v>MV90</v>
          </cell>
          <cell r="L83" t="str">
            <v>MV90 Operator</v>
          </cell>
          <cell r="M83" t="str">
            <v>B</v>
          </cell>
          <cell r="N83" t="str">
            <v>W</v>
          </cell>
          <cell r="O83">
            <v>35</v>
          </cell>
          <cell r="P83" t="str">
            <v/>
          </cell>
          <cell r="Q83" t="str">
            <v/>
          </cell>
          <cell r="R83" t="str">
            <v/>
          </cell>
          <cell r="S83" t="str">
            <v/>
          </cell>
          <cell r="T83">
            <v>0.55000000000000004</v>
          </cell>
          <cell r="U83" t="str">
            <v>315</v>
          </cell>
          <cell r="V83" t="str">
            <v>101</v>
          </cell>
          <cell r="W83" t="str">
            <v>5065</v>
          </cell>
          <cell r="X83" t="str">
            <v>5065</v>
          </cell>
          <cell r="Y83" t="str">
            <v>5065</v>
          </cell>
          <cell r="Z83" t="str">
            <v>5065</v>
          </cell>
        </row>
        <row r="84">
          <cell r="B84" t="str">
            <v>10052</v>
          </cell>
          <cell r="C84" t="str">
            <v>Celia Zanatta</v>
          </cell>
          <cell r="D84" t="str">
            <v>CELIA</v>
          </cell>
          <cell r="E84" t="str">
            <v>ZANATTA</v>
          </cell>
          <cell r="F84" t="str">
            <v>CSR</v>
          </cell>
          <cell r="G84" t="str">
            <v>Customer Service Representative</v>
          </cell>
          <cell r="H84" t="str">
            <v>303</v>
          </cell>
          <cell r="I84" t="str">
            <v>Customer Care - Customer Service</v>
          </cell>
          <cell r="J84" t="str">
            <v>Full Time - Permanent</v>
          </cell>
          <cell r="K84" t="str">
            <v>CSR</v>
          </cell>
          <cell r="L84" t="str">
            <v>Customer Service Representative</v>
          </cell>
          <cell r="M84" t="str">
            <v>B</v>
          </cell>
          <cell r="N84" t="str">
            <v>W</v>
          </cell>
          <cell r="O84">
            <v>36.25</v>
          </cell>
          <cell r="P84" t="str">
            <v/>
          </cell>
          <cell r="Q84" t="str">
            <v/>
          </cell>
          <cell r="R84" t="str">
            <v/>
          </cell>
          <cell r="S84" t="str">
            <v/>
          </cell>
          <cell r="T84">
            <v>0.55000000000000004</v>
          </cell>
          <cell r="U84" t="str">
            <v>303</v>
          </cell>
          <cell r="V84" t="str">
            <v>102</v>
          </cell>
          <cell r="W84" t="str">
            <v>9909</v>
          </cell>
          <cell r="X84" t="str">
            <v>9909</v>
          </cell>
          <cell r="Y84" t="str">
            <v>9909</v>
          </cell>
          <cell r="Z84" t="str">
            <v>9909</v>
          </cell>
        </row>
        <row r="85">
          <cell r="B85" t="str">
            <v>10123</v>
          </cell>
          <cell r="C85" t="str">
            <v>Jane Humphries</v>
          </cell>
          <cell r="D85" t="str">
            <v>JANE</v>
          </cell>
          <cell r="E85" t="str">
            <v>HUMPHRIES</v>
          </cell>
          <cell r="F85" t="str">
            <v>CSR</v>
          </cell>
          <cell r="G85" t="str">
            <v>Customer Service Representative</v>
          </cell>
          <cell r="H85" t="str">
            <v>303</v>
          </cell>
          <cell r="I85" t="str">
            <v>Customer Care - Customer Service</v>
          </cell>
          <cell r="J85" t="str">
            <v>Full Time - Permanent</v>
          </cell>
          <cell r="K85" t="str">
            <v>CSR</v>
          </cell>
          <cell r="L85" t="str">
            <v>Customer Service Representative</v>
          </cell>
          <cell r="M85" t="str">
            <v>B</v>
          </cell>
          <cell r="N85" t="str">
            <v>W</v>
          </cell>
          <cell r="O85">
            <v>36.25</v>
          </cell>
          <cell r="P85" t="str">
            <v/>
          </cell>
          <cell r="Q85" t="str">
            <v/>
          </cell>
          <cell r="R85" t="str">
            <v/>
          </cell>
          <cell r="S85" t="str">
            <v/>
          </cell>
          <cell r="T85">
            <v>0.55000000000000004</v>
          </cell>
          <cell r="U85" t="str">
            <v>303</v>
          </cell>
          <cell r="V85" t="str">
            <v>102</v>
          </cell>
          <cell r="W85" t="str">
            <v>9909</v>
          </cell>
          <cell r="X85" t="str">
            <v>9909</v>
          </cell>
          <cell r="Y85" t="str">
            <v>9909</v>
          </cell>
          <cell r="Z85" t="str">
            <v>9909</v>
          </cell>
        </row>
        <row r="86">
          <cell r="B86" t="str">
            <v>10139</v>
          </cell>
          <cell r="C86" t="str">
            <v>Kim Neufeld</v>
          </cell>
          <cell r="D86" t="str">
            <v>KIM</v>
          </cell>
          <cell r="E86" t="str">
            <v>NEUFELD</v>
          </cell>
          <cell r="F86" t="str">
            <v>CSR</v>
          </cell>
          <cell r="G86" t="str">
            <v>Customer Service Representative</v>
          </cell>
          <cell r="H86" t="str">
            <v>303</v>
          </cell>
          <cell r="I86" t="str">
            <v>Customer Care - Customer Service</v>
          </cell>
          <cell r="J86" t="str">
            <v>Full Time - Permanent</v>
          </cell>
          <cell r="K86" t="str">
            <v>CSR</v>
          </cell>
          <cell r="L86" t="str">
            <v>Customer Service Representative</v>
          </cell>
          <cell r="M86" t="str">
            <v>B</v>
          </cell>
          <cell r="N86" t="str">
            <v>W</v>
          </cell>
          <cell r="O86">
            <v>36.25</v>
          </cell>
          <cell r="P86" t="str">
            <v/>
          </cell>
          <cell r="Q86" t="str">
            <v/>
          </cell>
          <cell r="R86" t="str">
            <v/>
          </cell>
          <cell r="S86" t="str">
            <v/>
          </cell>
          <cell r="T86">
            <v>0.55000000000000004</v>
          </cell>
          <cell r="U86" t="str">
            <v>303</v>
          </cell>
          <cell r="V86" t="str">
            <v>102</v>
          </cell>
          <cell r="W86" t="str">
            <v>9909</v>
          </cell>
          <cell r="X86" t="str">
            <v>9909</v>
          </cell>
          <cell r="Y86" t="str">
            <v>9909</v>
          </cell>
          <cell r="Z86" t="str">
            <v>9909</v>
          </cell>
        </row>
        <row r="87">
          <cell r="B87" t="str">
            <v>10154</v>
          </cell>
          <cell r="C87" t="str">
            <v>John Stevenson</v>
          </cell>
          <cell r="D87" t="str">
            <v>JOHN</v>
          </cell>
          <cell r="E87" t="str">
            <v>STEVENSON</v>
          </cell>
          <cell r="F87" t="str">
            <v>SCUS1</v>
          </cell>
          <cell r="G87" t="str">
            <v>Supervisor, Customer Services</v>
          </cell>
          <cell r="H87" t="str">
            <v>303</v>
          </cell>
          <cell r="I87" t="str">
            <v>Customer Care - Customer Service</v>
          </cell>
          <cell r="J87" t="str">
            <v>Full Time - Permanent</v>
          </cell>
          <cell r="K87" t="str">
            <v>SCS</v>
          </cell>
          <cell r="L87" t="str">
            <v>Supervisor, Customer Services</v>
          </cell>
          <cell r="M87" t="str">
            <v>N</v>
          </cell>
          <cell r="N87" t="str">
            <v>P</v>
          </cell>
          <cell r="O87">
            <v>35</v>
          </cell>
          <cell r="P87" t="str">
            <v/>
          </cell>
          <cell r="Q87" t="str">
            <v/>
          </cell>
          <cell r="R87" t="str">
            <v/>
          </cell>
          <cell r="S87" t="str">
            <v/>
          </cell>
          <cell r="T87">
            <v>0.55000000000000004</v>
          </cell>
          <cell r="U87" t="str">
            <v>303</v>
          </cell>
          <cell r="V87" t="str">
            <v>101</v>
          </cell>
          <cell r="W87" t="str">
            <v>9909</v>
          </cell>
          <cell r="X87" t="str">
            <v>9909</v>
          </cell>
          <cell r="Y87" t="str">
            <v>9909</v>
          </cell>
          <cell r="Z87" t="str">
            <v>9909</v>
          </cell>
        </row>
        <row r="88">
          <cell r="B88" t="str">
            <v>10155</v>
          </cell>
          <cell r="C88" t="str">
            <v>Ella Rayner</v>
          </cell>
          <cell r="D88" t="str">
            <v>ELLA</v>
          </cell>
          <cell r="E88" t="str">
            <v>RAYNER</v>
          </cell>
          <cell r="F88" t="str">
            <v>CSR</v>
          </cell>
          <cell r="G88" t="str">
            <v>Customer Service Representative</v>
          </cell>
          <cell r="H88" t="str">
            <v>303</v>
          </cell>
          <cell r="I88" t="str">
            <v>Customer Care - Customer Service</v>
          </cell>
          <cell r="J88" t="str">
            <v>Full Time - Permanent</v>
          </cell>
          <cell r="K88" t="str">
            <v>CSR</v>
          </cell>
          <cell r="L88" t="str">
            <v>Customer Service Representative</v>
          </cell>
          <cell r="M88" t="str">
            <v>B</v>
          </cell>
          <cell r="N88" t="str">
            <v>W</v>
          </cell>
          <cell r="O88">
            <v>35</v>
          </cell>
          <cell r="P88" t="str">
            <v/>
          </cell>
          <cell r="Q88" t="str">
            <v/>
          </cell>
          <cell r="R88" t="str">
            <v/>
          </cell>
          <cell r="S88" t="str">
            <v/>
          </cell>
          <cell r="T88">
            <v>0.55000000000000004</v>
          </cell>
          <cell r="U88" t="str">
            <v>303</v>
          </cell>
          <cell r="V88" t="str">
            <v>102</v>
          </cell>
          <cell r="W88" t="str">
            <v>9909</v>
          </cell>
          <cell r="X88" t="str">
            <v>9909</v>
          </cell>
          <cell r="Y88" t="str">
            <v>9909</v>
          </cell>
          <cell r="Z88" t="str">
            <v>9909</v>
          </cell>
        </row>
        <row r="89">
          <cell r="B89" t="str">
            <v>10156</v>
          </cell>
          <cell r="C89" t="str">
            <v>Darlene Pearson</v>
          </cell>
          <cell r="D89" t="str">
            <v>DARLENE</v>
          </cell>
          <cell r="E89" t="str">
            <v>PEARSON</v>
          </cell>
          <cell r="F89" t="str">
            <v>CSR</v>
          </cell>
          <cell r="G89" t="str">
            <v>Customer Service Representative</v>
          </cell>
          <cell r="H89" t="str">
            <v>303</v>
          </cell>
          <cell r="I89" t="str">
            <v>Customer Care - Customer Service</v>
          </cell>
          <cell r="J89" t="str">
            <v>Full Time - Permanent</v>
          </cell>
          <cell r="K89" t="str">
            <v>CSR</v>
          </cell>
          <cell r="L89" t="str">
            <v>Customer Service Representative</v>
          </cell>
          <cell r="M89" t="str">
            <v>B</v>
          </cell>
          <cell r="N89" t="str">
            <v>W</v>
          </cell>
          <cell r="O89">
            <v>36.25</v>
          </cell>
          <cell r="P89" t="str">
            <v/>
          </cell>
          <cell r="Q89" t="str">
            <v/>
          </cell>
          <cell r="R89" t="str">
            <v/>
          </cell>
          <cell r="S89" t="str">
            <v/>
          </cell>
          <cell r="T89">
            <v>0.55000000000000004</v>
          </cell>
          <cell r="U89" t="str">
            <v>303</v>
          </cell>
          <cell r="V89" t="str">
            <v>102</v>
          </cell>
          <cell r="W89" t="str">
            <v>9909</v>
          </cell>
          <cell r="X89" t="str">
            <v>9909</v>
          </cell>
          <cell r="Y89" t="str">
            <v>9909</v>
          </cell>
          <cell r="Z89" t="str">
            <v>9909</v>
          </cell>
        </row>
        <row r="90">
          <cell r="B90" t="str">
            <v>10162</v>
          </cell>
          <cell r="C90" t="str">
            <v>Tej Karupen</v>
          </cell>
          <cell r="D90" t="str">
            <v>TEJ</v>
          </cell>
          <cell r="E90" t="str">
            <v>KARUPEN</v>
          </cell>
          <cell r="F90" t="str">
            <v>CSR</v>
          </cell>
          <cell r="G90" t="str">
            <v>Customer Service Representative</v>
          </cell>
          <cell r="H90" t="str">
            <v>303</v>
          </cell>
          <cell r="I90" t="str">
            <v>Customer Care - Customer Service</v>
          </cell>
          <cell r="J90" t="str">
            <v>Full Time - Permanent</v>
          </cell>
          <cell r="K90" t="str">
            <v>CSR</v>
          </cell>
          <cell r="L90" t="str">
            <v>Customer Service Representative</v>
          </cell>
          <cell r="M90" t="str">
            <v>B</v>
          </cell>
          <cell r="N90" t="str">
            <v>W</v>
          </cell>
          <cell r="O90">
            <v>35</v>
          </cell>
          <cell r="P90" t="str">
            <v/>
          </cell>
          <cell r="Q90" t="str">
            <v/>
          </cell>
          <cell r="R90" t="str">
            <v/>
          </cell>
          <cell r="S90" t="str">
            <v/>
          </cell>
          <cell r="T90">
            <v>0.55000000000000004</v>
          </cell>
          <cell r="U90" t="str">
            <v>303</v>
          </cell>
          <cell r="V90" t="str">
            <v>102</v>
          </cell>
          <cell r="W90" t="str">
            <v>9909</v>
          </cell>
          <cell r="X90" t="str">
            <v>9909</v>
          </cell>
          <cell r="Y90" t="str">
            <v>9909</v>
          </cell>
          <cell r="Z90" t="str">
            <v>9909</v>
          </cell>
        </row>
        <row r="91">
          <cell r="B91" t="str">
            <v>10173</v>
          </cell>
          <cell r="C91" t="str">
            <v>Kim Deabreu</v>
          </cell>
          <cell r="D91" t="str">
            <v>KIM</v>
          </cell>
          <cell r="E91" t="str">
            <v>DEABREU</v>
          </cell>
          <cell r="F91" t="str">
            <v>GC11</v>
          </cell>
          <cell r="G91" t="str">
            <v>Billing Clerk</v>
          </cell>
          <cell r="H91" t="str">
            <v>303</v>
          </cell>
          <cell r="I91" t="str">
            <v>Customer Care - Billing</v>
          </cell>
          <cell r="J91" t="str">
            <v>Full Time - Permanent</v>
          </cell>
          <cell r="K91" t="str">
            <v>GCII</v>
          </cell>
          <cell r="L91" t="str">
            <v>Billing Clerk</v>
          </cell>
          <cell r="M91" t="str">
            <v>B</v>
          </cell>
          <cell r="N91" t="str">
            <v>W</v>
          </cell>
          <cell r="O91">
            <v>35</v>
          </cell>
          <cell r="P91" t="str">
            <v/>
          </cell>
          <cell r="Q91" t="str">
            <v/>
          </cell>
          <cell r="R91" t="str">
            <v/>
          </cell>
          <cell r="S91" t="str">
            <v/>
          </cell>
          <cell r="T91">
            <v>0.55000000000000004</v>
          </cell>
          <cell r="U91" t="str">
            <v>302</v>
          </cell>
          <cell r="V91" t="str">
            <v>102</v>
          </cell>
          <cell r="W91" t="str">
            <v>9909</v>
          </cell>
          <cell r="X91" t="str">
            <v>9909</v>
          </cell>
          <cell r="Y91" t="str">
            <v>9909</v>
          </cell>
          <cell r="Z91" t="str">
            <v>9909</v>
          </cell>
        </row>
        <row r="92">
          <cell r="B92" t="str">
            <v>10189</v>
          </cell>
          <cell r="C92" t="str">
            <v>Ian Elsasser</v>
          </cell>
          <cell r="D92" t="str">
            <v>IAN</v>
          </cell>
          <cell r="E92" t="str">
            <v>ELSASSER</v>
          </cell>
          <cell r="F92" t="str">
            <v>CSR</v>
          </cell>
          <cell r="G92" t="str">
            <v>Customer Service Representative</v>
          </cell>
          <cell r="H92" t="str">
            <v>303</v>
          </cell>
          <cell r="I92" t="str">
            <v>Customer Care - Customer Service</v>
          </cell>
          <cell r="J92" t="str">
            <v>Full Time - Permanent</v>
          </cell>
          <cell r="K92" t="str">
            <v>CSR</v>
          </cell>
          <cell r="L92" t="str">
            <v>Customer Service Representative</v>
          </cell>
          <cell r="M92" t="str">
            <v>B</v>
          </cell>
          <cell r="N92" t="str">
            <v>W</v>
          </cell>
          <cell r="O92">
            <v>35</v>
          </cell>
          <cell r="P92" t="str">
            <v/>
          </cell>
          <cell r="Q92" t="str">
            <v/>
          </cell>
          <cell r="R92" t="str">
            <v/>
          </cell>
          <cell r="S92" t="str">
            <v/>
          </cell>
          <cell r="T92">
            <v>0.55000000000000004</v>
          </cell>
          <cell r="U92" t="str">
            <v>303</v>
          </cell>
          <cell r="V92" t="str">
            <v>102</v>
          </cell>
          <cell r="W92" t="str">
            <v>9909</v>
          </cell>
          <cell r="X92" t="str">
            <v>9909</v>
          </cell>
          <cell r="Y92" t="str">
            <v>9909</v>
          </cell>
          <cell r="Z92" t="str">
            <v>9909</v>
          </cell>
        </row>
        <row r="93">
          <cell r="B93" t="str">
            <v>10199</v>
          </cell>
          <cell r="C93" t="str">
            <v>Monica Doherty</v>
          </cell>
          <cell r="D93" t="str">
            <v>MONICA</v>
          </cell>
          <cell r="E93" t="str">
            <v>DOHERTY</v>
          </cell>
          <cell r="F93" t="str">
            <v>CSR</v>
          </cell>
          <cell r="G93" t="str">
            <v>Customer Service Representative</v>
          </cell>
          <cell r="H93" t="str">
            <v>303</v>
          </cell>
          <cell r="I93" t="str">
            <v>Customer Care - Customer Service</v>
          </cell>
          <cell r="J93" t="str">
            <v>Full Time - Permanent</v>
          </cell>
          <cell r="K93" t="str">
            <v>CSR</v>
          </cell>
          <cell r="L93" t="str">
            <v>Customer Service Representative</v>
          </cell>
          <cell r="M93" t="str">
            <v>B</v>
          </cell>
          <cell r="N93" t="str">
            <v>W</v>
          </cell>
          <cell r="O93">
            <v>36.25</v>
          </cell>
          <cell r="P93" t="str">
            <v/>
          </cell>
          <cell r="Q93" t="str">
            <v/>
          </cell>
          <cell r="R93" t="str">
            <v/>
          </cell>
          <cell r="S93" t="str">
            <v/>
          </cell>
          <cell r="T93">
            <v>0.55000000000000004</v>
          </cell>
          <cell r="U93" t="str">
            <v>303</v>
          </cell>
          <cell r="V93" t="str">
            <v>102</v>
          </cell>
          <cell r="W93" t="str">
            <v>9909</v>
          </cell>
          <cell r="X93" t="str">
            <v>9909</v>
          </cell>
          <cell r="Y93" t="str">
            <v>9909</v>
          </cell>
          <cell r="Z93" t="str">
            <v>9909</v>
          </cell>
        </row>
        <row r="94">
          <cell r="B94" t="str">
            <v>10210</v>
          </cell>
          <cell r="C94" t="str">
            <v>Catherine Szpytma</v>
          </cell>
          <cell r="D94" t="str">
            <v>CATHERINE</v>
          </cell>
          <cell r="E94" t="str">
            <v>SZPYTMA</v>
          </cell>
          <cell r="F94" t="str">
            <v>CSR</v>
          </cell>
          <cell r="G94" t="str">
            <v>Customer Service Representative</v>
          </cell>
          <cell r="H94" t="str">
            <v>303</v>
          </cell>
          <cell r="I94" t="str">
            <v>Customer Care - Customer Service</v>
          </cell>
          <cell r="J94" t="str">
            <v>Full Time - Permanent</v>
          </cell>
          <cell r="K94" t="str">
            <v>CSR</v>
          </cell>
          <cell r="L94" t="str">
            <v>Customer Service Representative</v>
          </cell>
          <cell r="M94" t="str">
            <v>B</v>
          </cell>
          <cell r="N94" t="str">
            <v>W</v>
          </cell>
          <cell r="O94">
            <v>35</v>
          </cell>
          <cell r="P94" t="str">
            <v/>
          </cell>
          <cell r="Q94" t="str">
            <v/>
          </cell>
          <cell r="R94" t="str">
            <v/>
          </cell>
          <cell r="S94" t="str">
            <v/>
          </cell>
          <cell r="T94">
            <v>0.55000000000000004</v>
          </cell>
          <cell r="U94" t="str">
            <v>303</v>
          </cell>
          <cell r="V94" t="str">
            <v>102</v>
          </cell>
          <cell r="W94" t="str">
            <v>9909</v>
          </cell>
          <cell r="X94" t="str">
            <v>9909</v>
          </cell>
          <cell r="Y94" t="str">
            <v>9909</v>
          </cell>
          <cell r="Z94" t="str">
            <v>9909</v>
          </cell>
        </row>
        <row r="95">
          <cell r="B95" t="str">
            <v>10222</v>
          </cell>
          <cell r="C95" t="str">
            <v>Sheila Whitney</v>
          </cell>
          <cell r="D95" t="str">
            <v>SHEILA</v>
          </cell>
          <cell r="E95" t="str">
            <v>WHITNEY</v>
          </cell>
          <cell r="F95" t="str">
            <v>CSR</v>
          </cell>
          <cell r="G95" t="str">
            <v>Customer Service Representative</v>
          </cell>
          <cell r="H95" t="str">
            <v>303</v>
          </cell>
          <cell r="I95" t="str">
            <v>Customer Care - Customer Service</v>
          </cell>
          <cell r="J95" t="str">
            <v>Full Time - Permanent</v>
          </cell>
          <cell r="K95" t="str">
            <v>CSR</v>
          </cell>
          <cell r="L95" t="str">
            <v>Customer Service Representative</v>
          </cell>
          <cell r="M95" t="str">
            <v>B</v>
          </cell>
          <cell r="N95" t="str">
            <v>W</v>
          </cell>
          <cell r="O95">
            <v>35</v>
          </cell>
          <cell r="P95" t="str">
            <v/>
          </cell>
          <cell r="Q95" t="str">
            <v/>
          </cell>
          <cell r="R95" t="str">
            <v/>
          </cell>
          <cell r="S95" t="str">
            <v/>
          </cell>
          <cell r="T95">
            <v>0.55000000000000004</v>
          </cell>
          <cell r="U95" t="str">
            <v>303</v>
          </cell>
          <cell r="V95" t="str">
            <v>102</v>
          </cell>
          <cell r="W95" t="str">
            <v>9909</v>
          </cell>
          <cell r="X95" t="str">
            <v>9909</v>
          </cell>
          <cell r="Y95" t="str">
            <v>9909</v>
          </cell>
          <cell r="Z95" t="str">
            <v>9909</v>
          </cell>
        </row>
        <row r="96">
          <cell r="B96" t="str">
            <v>10225</v>
          </cell>
          <cell r="C96" t="str">
            <v>Cathleen Guillemette</v>
          </cell>
          <cell r="D96" t="str">
            <v>CATHLEEN</v>
          </cell>
          <cell r="E96" t="str">
            <v>GUILLEMETTE</v>
          </cell>
          <cell r="F96" t="str">
            <v>CSR</v>
          </cell>
          <cell r="G96" t="str">
            <v>Call Centre Coordinator</v>
          </cell>
          <cell r="H96" t="str">
            <v>303</v>
          </cell>
          <cell r="I96" t="str">
            <v>Customer Care - Customer Service</v>
          </cell>
          <cell r="J96" t="str">
            <v>Full Time - Permanent</v>
          </cell>
          <cell r="K96" t="str">
            <v>CSR</v>
          </cell>
          <cell r="L96" t="str">
            <v>Call Centre Coordinator</v>
          </cell>
          <cell r="M96" t="str">
            <v>B</v>
          </cell>
          <cell r="N96" t="str">
            <v>W</v>
          </cell>
          <cell r="O96">
            <v>35</v>
          </cell>
          <cell r="P96" t="str">
            <v/>
          </cell>
          <cell r="Q96" t="str">
            <v/>
          </cell>
          <cell r="R96" t="str">
            <v/>
          </cell>
          <cell r="S96" t="str">
            <v/>
          </cell>
          <cell r="T96">
            <v>0.55000000000000004</v>
          </cell>
          <cell r="U96" t="str">
            <v>303</v>
          </cell>
          <cell r="V96" t="str">
            <v>102</v>
          </cell>
          <cell r="W96" t="str">
            <v>9909</v>
          </cell>
          <cell r="X96" t="str">
            <v>9909</v>
          </cell>
          <cell r="Y96" t="str">
            <v>9909</v>
          </cell>
          <cell r="Z96" t="str">
            <v>9909</v>
          </cell>
        </row>
        <row r="97">
          <cell r="B97" t="str">
            <v>10227</v>
          </cell>
          <cell r="C97" t="str">
            <v>Marni Penny</v>
          </cell>
          <cell r="D97" t="str">
            <v>MARNI</v>
          </cell>
          <cell r="E97" t="str">
            <v>PENNY</v>
          </cell>
          <cell r="F97" t="str">
            <v>MV90</v>
          </cell>
          <cell r="G97" t="str">
            <v>MV90 Operator</v>
          </cell>
          <cell r="H97" t="str">
            <v>303</v>
          </cell>
          <cell r="I97" t="str">
            <v>MV90</v>
          </cell>
          <cell r="J97" t="str">
            <v>Full Time - Permanent</v>
          </cell>
          <cell r="K97" t="str">
            <v>MV90</v>
          </cell>
          <cell r="L97" t="str">
            <v>MV90 Operator</v>
          </cell>
          <cell r="M97" t="str">
            <v>B</v>
          </cell>
          <cell r="N97" t="str">
            <v>W</v>
          </cell>
          <cell r="O97">
            <v>35</v>
          </cell>
          <cell r="P97" t="str">
            <v/>
          </cell>
          <cell r="Q97" t="str">
            <v/>
          </cell>
          <cell r="R97" t="str">
            <v/>
          </cell>
          <cell r="S97" t="str">
            <v/>
          </cell>
          <cell r="T97">
            <v>0.55000000000000004</v>
          </cell>
          <cell r="U97" t="str">
            <v>315</v>
          </cell>
          <cell r="V97" t="str">
            <v>101</v>
          </cell>
          <cell r="W97" t="str">
            <v>5065</v>
          </cell>
          <cell r="X97" t="str">
            <v>5065</v>
          </cell>
          <cell r="Y97" t="str">
            <v>5065</v>
          </cell>
          <cell r="Z97" t="str">
            <v>5065</v>
          </cell>
        </row>
        <row r="98">
          <cell r="B98" t="str">
            <v>10230</v>
          </cell>
          <cell r="C98" t="str">
            <v>Karen Hobbins</v>
          </cell>
          <cell r="D98" t="str">
            <v>KAREN</v>
          </cell>
          <cell r="E98" t="str">
            <v>HOBBINS</v>
          </cell>
          <cell r="F98" t="str">
            <v>CCCO</v>
          </cell>
          <cell r="G98" t="str">
            <v>AMI Operator</v>
          </cell>
          <cell r="H98" t="str">
            <v>303</v>
          </cell>
          <cell r="I98" t="str">
            <v>Advance Meter Inventory/Meter Data Management &amp; Repository</v>
          </cell>
          <cell r="J98" t="str">
            <v>Full Time - Permanent</v>
          </cell>
          <cell r="K98" t="str">
            <v>CCCO</v>
          </cell>
          <cell r="L98" t="str">
            <v>AMI Operator</v>
          </cell>
          <cell r="M98" t="str">
            <v>B</v>
          </cell>
          <cell r="N98" t="str">
            <v>W</v>
          </cell>
          <cell r="O98">
            <v>35</v>
          </cell>
          <cell r="P98" t="str">
            <v/>
          </cell>
          <cell r="Q98" t="str">
            <v/>
          </cell>
          <cell r="R98" t="str">
            <v/>
          </cell>
          <cell r="S98" t="str">
            <v/>
          </cell>
          <cell r="T98">
            <v>0.55000000000000004</v>
          </cell>
          <cell r="U98" t="str">
            <v>313</v>
          </cell>
          <cell r="V98" t="str">
            <v>102</v>
          </cell>
          <cell r="W98" t="str">
            <v>9909</v>
          </cell>
          <cell r="X98" t="str">
            <v>9909</v>
          </cell>
          <cell r="Y98">
            <v>5065</v>
          </cell>
          <cell r="Z98">
            <v>5065</v>
          </cell>
        </row>
        <row r="99">
          <cell r="B99" t="str">
            <v>10236</v>
          </cell>
          <cell r="C99" t="str">
            <v>Sokunthai Tob</v>
          </cell>
          <cell r="D99" t="str">
            <v>SOKUNTHAI</v>
          </cell>
          <cell r="E99" t="str">
            <v>TOB</v>
          </cell>
          <cell r="F99" t="str">
            <v>CSR</v>
          </cell>
          <cell r="G99" t="str">
            <v>Customer Service Representative</v>
          </cell>
          <cell r="H99" t="str">
            <v>303</v>
          </cell>
          <cell r="I99" t="str">
            <v>Customer Care - Customer Service</v>
          </cell>
          <cell r="J99" t="str">
            <v>Full Time - Permanent</v>
          </cell>
          <cell r="K99" t="str">
            <v>CSR</v>
          </cell>
          <cell r="L99" t="str">
            <v>Customer Service Representative</v>
          </cell>
          <cell r="M99" t="str">
            <v>B</v>
          </cell>
          <cell r="N99" t="str">
            <v>W</v>
          </cell>
          <cell r="O99">
            <v>35</v>
          </cell>
          <cell r="P99" t="str">
            <v/>
          </cell>
          <cell r="Q99" t="str">
            <v/>
          </cell>
          <cell r="R99" t="str">
            <v/>
          </cell>
          <cell r="S99" t="str">
            <v/>
          </cell>
          <cell r="T99">
            <v>0.55000000000000004</v>
          </cell>
          <cell r="U99" t="str">
            <v>303</v>
          </cell>
          <cell r="V99" t="str">
            <v>102</v>
          </cell>
          <cell r="W99" t="str">
            <v>9909</v>
          </cell>
          <cell r="X99" t="str">
            <v>9909</v>
          </cell>
          <cell r="Y99" t="str">
            <v>9909</v>
          </cell>
          <cell r="Z99" t="str">
            <v>9909</v>
          </cell>
        </row>
        <row r="100">
          <cell r="B100" t="str">
            <v>10239</v>
          </cell>
          <cell r="C100" t="str">
            <v>Alice Pardiac</v>
          </cell>
          <cell r="D100" t="str">
            <v>ALICE</v>
          </cell>
          <cell r="E100" t="str">
            <v>PARDIAC</v>
          </cell>
          <cell r="F100" t="str">
            <v>CSR</v>
          </cell>
          <cell r="G100" t="str">
            <v>Customer Service Representative</v>
          </cell>
          <cell r="H100" t="str">
            <v>303</v>
          </cell>
          <cell r="I100" t="str">
            <v>Customer Care - Customer Service</v>
          </cell>
          <cell r="J100" t="str">
            <v>Full Time - Permanent</v>
          </cell>
          <cell r="K100" t="str">
            <v>CSR</v>
          </cell>
          <cell r="L100" t="str">
            <v>Customer Service Representative</v>
          </cell>
          <cell r="M100" t="str">
            <v>B</v>
          </cell>
          <cell r="N100" t="str">
            <v>W</v>
          </cell>
          <cell r="O100">
            <v>35</v>
          </cell>
          <cell r="P100" t="str">
            <v/>
          </cell>
          <cell r="Q100" t="str">
            <v/>
          </cell>
          <cell r="R100" t="str">
            <v/>
          </cell>
          <cell r="S100" t="str">
            <v/>
          </cell>
          <cell r="T100">
            <v>0.55000000000000004</v>
          </cell>
          <cell r="U100" t="str">
            <v>303</v>
          </cell>
          <cell r="V100" t="str">
            <v>102</v>
          </cell>
          <cell r="W100" t="str">
            <v>9909</v>
          </cell>
          <cell r="X100" t="str">
            <v>9909</v>
          </cell>
          <cell r="Y100" t="str">
            <v>9909</v>
          </cell>
          <cell r="Z100" t="str">
            <v>9909</v>
          </cell>
        </row>
        <row r="101">
          <cell r="B101" t="str">
            <v>10240</v>
          </cell>
          <cell r="C101" t="str">
            <v>Pat Mcnulty</v>
          </cell>
          <cell r="D101" t="str">
            <v>PAT</v>
          </cell>
          <cell r="E101" t="str">
            <v>MCNULTY</v>
          </cell>
          <cell r="F101" t="str">
            <v>SCUS2</v>
          </cell>
          <cell r="G101" t="str">
            <v>Supervisor, Customer Services</v>
          </cell>
          <cell r="H101" t="str">
            <v>303</v>
          </cell>
          <cell r="I101" t="str">
            <v>Customer Care - Customer Service</v>
          </cell>
          <cell r="J101" t="str">
            <v>Full Time - Permanent</v>
          </cell>
          <cell r="K101" t="str">
            <v>SCS</v>
          </cell>
          <cell r="L101" t="str">
            <v>Supervisor, Customer Services</v>
          </cell>
          <cell r="M101" t="str">
            <v>N</v>
          </cell>
          <cell r="N101" t="str">
            <v>P</v>
          </cell>
          <cell r="O101">
            <v>35</v>
          </cell>
          <cell r="P101" t="str">
            <v/>
          </cell>
          <cell r="Q101" t="str">
            <v/>
          </cell>
          <cell r="R101" t="str">
            <v/>
          </cell>
          <cell r="S101" t="str">
            <v/>
          </cell>
          <cell r="T101">
            <v>0.55000000000000004</v>
          </cell>
          <cell r="U101" t="str">
            <v>303</v>
          </cell>
          <cell r="V101" t="str">
            <v>102</v>
          </cell>
          <cell r="W101" t="str">
            <v>9909</v>
          </cell>
          <cell r="X101" t="str">
            <v>9909</v>
          </cell>
          <cell r="Y101" t="str">
            <v>9909</v>
          </cell>
          <cell r="Z101" t="str">
            <v>9909</v>
          </cell>
        </row>
        <row r="102">
          <cell r="B102" t="str">
            <v>10250</v>
          </cell>
          <cell r="C102" t="str">
            <v>Tiffany Goupil</v>
          </cell>
          <cell r="D102" t="str">
            <v>TIFFANY</v>
          </cell>
          <cell r="E102" t="str">
            <v>GOUPIL</v>
          </cell>
          <cell r="F102" t="str">
            <v>CSR</v>
          </cell>
          <cell r="G102" t="str">
            <v>Customer Service Representative</v>
          </cell>
          <cell r="H102" t="str">
            <v>303</v>
          </cell>
          <cell r="I102" t="str">
            <v>Customer Care - Customer Service</v>
          </cell>
          <cell r="J102" t="str">
            <v>Full Time - Permanent</v>
          </cell>
          <cell r="K102" t="str">
            <v>CSR</v>
          </cell>
          <cell r="L102" t="str">
            <v>Customer Service Representative</v>
          </cell>
          <cell r="M102" t="str">
            <v>B</v>
          </cell>
          <cell r="N102" t="str">
            <v>W</v>
          </cell>
          <cell r="O102">
            <v>35</v>
          </cell>
          <cell r="P102" t="str">
            <v/>
          </cell>
          <cell r="Q102" t="str">
            <v/>
          </cell>
          <cell r="R102" t="str">
            <v/>
          </cell>
          <cell r="S102" t="str">
            <v/>
          </cell>
          <cell r="T102">
            <v>0.55000000000000004</v>
          </cell>
          <cell r="U102" t="str">
            <v>303</v>
          </cell>
          <cell r="V102" t="str">
            <v>102</v>
          </cell>
          <cell r="W102" t="str">
            <v>9909</v>
          </cell>
          <cell r="X102" t="str">
            <v>9909</v>
          </cell>
          <cell r="Y102" t="str">
            <v>9909</v>
          </cell>
          <cell r="Z102" t="str">
            <v>9909</v>
          </cell>
        </row>
        <row r="103">
          <cell r="B103" t="str">
            <v>10252</v>
          </cell>
          <cell r="C103" t="str">
            <v>Laurie Turnone</v>
          </cell>
          <cell r="D103" t="str">
            <v>LAURIE</v>
          </cell>
          <cell r="E103" t="str">
            <v>TURNONE</v>
          </cell>
          <cell r="F103" t="str">
            <v>CSR</v>
          </cell>
          <cell r="G103" t="str">
            <v>Customer Service Representative</v>
          </cell>
          <cell r="H103" t="str">
            <v>303</v>
          </cell>
          <cell r="I103" t="str">
            <v>Customer Care - Customer Service</v>
          </cell>
          <cell r="J103" t="str">
            <v>Full Time - Permanent</v>
          </cell>
          <cell r="K103" t="str">
            <v>CSR</v>
          </cell>
          <cell r="L103" t="str">
            <v>Customer Service Representative</v>
          </cell>
          <cell r="M103" t="str">
            <v>B</v>
          </cell>
          <cell r="N103" t="str">
            <v>W</v>
          </cell>
          <cell r="O103">
            <v>35</v>
          </cell>
          <cell r="P103" t="str">
            <v/>
          </cell>
          <cell r="Q103" t="str">
            <v/>
          </cell>
          <cell r="R103" t="str">
            <v/>
          </cell>
          <cell r="S103" t="str">
            <v/>
          </cell>
          <cell r="T103">
            <v>0.55000000000000004</v>
          </cell>
          <cell r="U103" t="str">
            <v>303</v>
          </cell>
          <cell r="V103" t="str">
            <v>102</v>
          </cell>
          <cell r="W103" t="str">
            <v>9909</v>
          </cell>
          <cell r="X103" t="str">
            <v>9909</v>
          </cell>
          <cell r="Y103" t="str">
            <v>9909</v>
          </cell>
          <cell r="Z103" t="str">
            <v>9909</v>
          </cell>
        </row>
        <row r="104">
          <cell r="B104" t="str">
            <v>10256</v>
          </cell>
          <cell r="C104" t="str">
            <v>Annette Mackie</v>
          </cell>
          <cell r="D104" t="str">
            <v>ANNETTE</v>
          </cell>
          <cell r="E104" t="str">
            <v>MACKIE</v>
          </cell>
          <cell r="F104" t="str">
            <v>GCI1</v>
          </cell>
          <cell r="G104" t="str">
            <v>Customer Service Representative</v>
          </cell>
          <cell r="H104" t="str">
            <v>303</v>
          </cell>
          <cell r="I104" t="str">
            <v>Customer Care - Customer Service</v>
          </cell>
          <cell r="J104" t="str">
            <v>Full Time - Permanent</v>
          </cell>
          <cell r="K104" t="str">
            <v>GCII</v>
          </cell>
          <cell r="L104" t="str">
            <v>Customer Service Representative</v>
          </cell>
          <cell r="M104" t="str">
            <v>B</v>
          </cell>
          <cell r="N104" t="str">
            <v>W</v>
          </cell>
          <cell r="O104">
            <v>35</v>
          </cell>
          <cell r="P104" t="str">
            <v/>
          </cell>
          <cell r="Q104" t="str">
            <v/>
          </cell>
          <cell r="R104" t="str">
            <v/>
          </cell>
          <cell r="S104" t="str">
            <v/>
          </cell>
          <cell r="T104">
            <v>0.55000000000000004</v>
          </cell>
          <cell r="U104" t="str">
            <v>303</v>
          </cell>
          <cell r="V104" t="str">
            <v>102</v>
          </cell>
          <cell r="W104" t="str">
            <v>9909</v>
          </cell>
          <cell r="X104" t="str">
            <v>9909</v>
          </cell>
          <cell r="Y104" t="str">
            <v>9909</v>
          </cell>
          <cell r="Z104" t="str">
            <v>9909</v>
          </cell>
        </row>
        <row r="105">
          <cell r="B105" t="str">
            <v>10480</v>
          </cell>
          <cell r="C105" t="str">
            <v>Jennifer Mcgee</v>
          </cell>
          <cell r="D105" t="str">
            <v>JENNIFER</v>
          </cell>
          <cell r="E105" t="str">
            <v>MCGEE</v>
          </cell>
          <cell r="F105" t="str">
            <v>GC12</v>
          </cell>
          <cell r="G105" t="str">
            <v>General Clerk</v>
          </cell>
          <cell r="H105" t="str">
            <v>303</v>
          </cell>
          <cell r="I105" t="str">
            <v>Customer Care - Customer Service</v>
          </cell>
          <cell r="J105" t="str">
            <v>Full Time - Permanent</v>
          </cell>
          <cell r="K105" t="str">
            <v>GCII</v>
          </cell>
          <cell r="L105" t="str">
            <v>General Clerk</v>
          </cell>
          <cell r="M105" t="str">
            <v>B</v>
          </cell>
          <cell r="N105" t="str">
            <v>W</v>
          </cell>
          <cell r="O105">
            <v>35</v>
          </cell>
          <cell r="P105" t="str">
            <v/>
          </cell>
          <cell r="Q105" t="str">
            <v/>
          </cell>
          <cell r="R105" t="str">
            <v/>
          </cell>
          <cell r="S105" t="str">
            <v/>
          </cell>
          <cell r="T105">
            <v>0.55000000000000004</v>
          </cell>
          <cell r="U105" t="str">
            <v>303</v>
          </cell>
          <cell r="V105" t="str">
            <v>102</v>
          </cell>
          <cell r="W105" t="str">
            <v>9909</v>
          </cell>
          <cell r="X105" t="str">
            <v>9909</v>
          </cell>
          <cell r="Y105" t="str">
            <v>9909</v>
          </cell>
          <cell r="Z105" t="str">
            <v>9909</v>
          </cell>
        </row>
        <row r="106">
          <cell r="B106" t="str">
            <v>10706</v>
          </cell>
          <cell r="C106" t="str">
            <v>Branka Stefanovic</v>
          </cell>
          <cell r="D106" t="str">
            <v>BRANKA</v>
          </cell>
          <cell r="E106" t="str">
            <v>STEFANOVIC</v>
          </cell>
          <cell r="F106" t="str">
            <v>CSR</v>
          </cell>
          <cell r="G106" t="str">
            <v>Customer Service Representative</v>
          </cell>
          <cell r="H106" t="str">
            <v>303</v>
          </cell>
          <cell r="I106" t="str">
            <v>Customer Care - Customer Service</v>
          </cell>
          <cell r="J106" t="str">
            <v>Full Time - Permanent</v>
          </cell>
          <cell r="K106" t="str">
            <v>CSR</v>
          </cell>
          <cell r="L106" t="str">
            <v>Customer Service Representative</v>
          </cell>
          <cell r="M106" t="str">
            <v>B</v>
          </cell>
          <cell r="N106" t="str">
            <v>W</v>
          </cell>
          <cell r="O106">
            <v>35</v>
          </cell>
          <cell r="P106" t="str">
            <v/>
          </cell>
          <cell r="Q106" t="str">
            <v/>
          </cell>
          <cell r="R106" t="str">
            <v/>
          </cell>
          <cell r="S106" t="str">
            <v/>
          </cell>
          <cell r="T106">
            <v>0.55000000000000004</v>
          </cell>
          <cell r="U106" t="str">
            <v>303</v>
          </cell>
          <cell r="V106" t="str">
            <v>101</v>
          </cell>
          <cell r="W106" t="str">
            <v>9909</v>
          </cell>
          <cell r="X106" t="str">
            <v>9909</v>
          </cell>
          <cell r="Y106" t="str">
            <v>9909</v>
          </cell>
          <cell r="Z106" t="str">
            <v>9909</v>
          </cell>
        </row>
        <row r="107">
          <cell r="B107" t="str">
            <v>10709</v>
          </cell>
          <cell r="C107" t="str">
            <v>Kathy Sharp</v>
          </cell>
          <cell r="D107" t="str">
            <v>KATHY</v>
          </cell>
          <cell r="E107" t="str">
            <v>SHARP</v>
          </cell>
          <cell r="F107" t="str">
            <v>CISAN</v>
          </cell>
          <cell r="G107" t="str">
            <v>CIS Analyst</v>
          </cell>
          <cell r="H107" t="str">
            <v>303</v>
          </cell>
          <cell r="I107" t="str">
            <v>Advance Meter Inventory/Meter Data Management &amp; Repository</v>
          </cell>
          <cell r="J107" t="str">
            <v>Full Time - Permanent</v>
          </cell>
          <cell r="K107" t="str">
            <v>CISAN</v>
          </cell>
          <cell r="L107" t="str">
            <v>CIS Analyst</v>
          </cell>
          <cell r="M107" t="str">
            <v>B</v>
          </cell>
          <cell r="N107" t="str">
            <v>W</v>
          </cell>
          <cell r="O107">
            <v>35</v>
          </cell>
          <cell r="P107" t="str">
            <v/>
          </cell>
          <cell r="Q107" t="str">
            <v/>
          </cell>
          <cell r="R107" t="str">
            <v/>
          </cell>
          <cell r="S107" t="str">
            <v/>
          </cell>
          <cell r="T107">
            <v>0.55000000000000004</v>
          </cell>
          <cell r="U107" t="str">
            <v>313</v>
          </cell>
          <cell r="V107" t="str">
            <v>101</v>
          </cell>
          <cell r="W107" t="str">
            <v>5065</v>
          </cell>
          <cell r="X107" t="str">
            <v>5065</v>
          </cell>
          <cell r="Y107" t="str">
            <v>5065</v>
          </cell>
          <cell r="Z107" t="str">
            <v>5065</v>
          </cell>
        </row>
        <row r="108">
          <cell r="B108" t="str">
            <v>10863</v>
          </cell>
          <cell r="C108" t="str">
            <v>Nicole Fillmore</v>
          </cell>
          <cell r="D108" t="str">
            <v>NICOLE</v>
          </cell>
          <cell r="E108" t="str">
            <v>FILLMORE</v>
          </cell>
          <cell r="F108" t="str">
            <v>CSR</v>
          </cell>
          <cell r="G108" t="str">
            <v>Customer Service Representative</v>
          </cell>
          <cell r="H108" t="str">
            <v>303</v>
          </cell>
          <cell r="I108" t="str">
            <v>Customer Care - Customer Service</v>
          </cell>
          <cell r="J108" t="str">
            <v>Full Time - Permanent</v>
          </cell>
          <cell r="K108" t="str">
            <v>CSR</v>
          </cell>
          <cell r="L108" t="str">
            <v>Customer Service Representative</v>
          </cell>
          <cell r="M108" t="str">
            <v>B</v>
          </cell>
          <cell r="N108" t="str">
            <v>W</v>
          </cell>
          <cell r="O108">
            <v>35</v>
          </cell>
          <cell r="P108" t="str">
            <v/>
          </cell>
          <cell r="Q108" t="str">
            <v/>
          </cell>
          <cell r="R108" t="str">
            <v/>
          </cell>
          <cell r="S108" t="str">
            <v/>
          </cell>
          <cell r="T108">
            <v>0.55000000000000004</v>
          </cell>
          <cell r="U108" t="str">
            <v>303</v>
          </cell>
          <cell r="V108" t="str">
            <v>102</v>
          </cell>
          <cell r="W108" t="str">
            <v>9909</v>
          </cell>
          <cell r="X108" t="str">
            <v>9909</v>
          </cell>
          <cell r="Y108" t="str">
            <v>9909</v>
          </cell>
          <cell r="Z108" t="str">
            <v>9909</v>
          </cell>
        </row>
        <row r="109">
          <cell r="B109" t="str">
            <v>10864</v>
          </cell>
          <cell r="C109" t="str">
            <v>Afreen Khan</v>
          </cell>
          <cell r="D109" t="str">
            <v>AFREEN</v>
          </cell>
          <cell r="E109" t="str">
            <v>KHAN</v>
          </cell>
          <cell r="F109" t="str">
            <v>CSR</v>
          </cell>
          <cell r="G109" t="str">
            <v>Customer Service Representative</v>
          </cell>
          <cell r="H109" t="str">
            <v>303</v>
          </cell>
          <cell r="I109" t="str">
            <v>Customer Care - Customer Service</v>
          </cell>
          <cell r="J109" t="str">
            <v>Full Time - Permanent</v>
          </cell>
          <cell r="K109" t="str">
            <v>CSR</v>
          </cell>
          <cell r="L109" t="str">
            <v>Customer Service Representative</v>
          </cell>
          <cell r="M109" t="str">
            <v>B</v>
          </cell>
          <cell r="N109" t="str">
            <v>W</v>
          </cell>
          <cell r="O109">
            <v>35</v>
          </cell>
          <cell r="P109" t="str">
            <v/>
          </cell>
          <cell r="Q109" t="str">
            <v/>
          </cell>
          <cell r="R109" t="str">
            <v/>
          </cell>
          <cell r="S109" t="str">
            <v/>
          </cell>
          <cell r="T109">
            <v>0.55000000000000004</v>
          </cell>
          <cell r="U109" t="str">
            <v>303</v>
          </cell>
          <cell r="V109" t="str">
            <v>102</v>
          </cell>
          <cell r="W109" t="str">
            <v>9909</v>
          </cell>
          <cell r="X109" t="str">
            <v>9909</v>
          </cell>
          <cell r="Y109" t="str">
            <v>9909</v>
          </cell>
          <cell r="Z109" t="str">
            <v>9909</v>
          </cell>
        </row>
        <row r="110">
          <cell r="B110" t="str">
            <v>10877</v>
          </cell>
          <cell r="C110" t="str">
            <v>Tara Wansel</v>
          </cell>
          <cell r="D110" t="str">
            <v>TARA</v>
          </cell>
          <cell r="E110" t="str">
            <v>WANSEL</v>
          </cell>
          <cell r="F110" t="str">
            <v>GCI1</v>
          </cell>
          <cell r="G110" t="str">
            <v>Customer Service Representative</v>
          </cell>
          <cell r="H110" t="str">
            <v>303</v>
          </cell>
          <cell r="I110" t="str">
            <v>Customer Care - Customer Service</v>
          </cell>
          <cell r="J110" t="str">
            <v>Full Time - Permanent</v>
          </cell>
          <cell r="K110" t="str">
            <v>GCII</v>
          </cell>
          <cell r="L110" t="str">
            <v>Customer Service Representative</v>
          </cell>
          <cell r="M110" t="str">
            <v>B</v>
          </cell>
          <cell r="N110" t="str">
            <v>W</v>
          </cell>
          <cell r="O110">
            <v>35</v>
          </cell>
          <cell r="P110" t="str">
            <v/>
          </cell>
          <cell r="Q110" t="str">
            <v/>
          </cell>
          <cell r="R110" t="str">
            <v/>
          </cell>
          <cell r="S110" t="str">
            <v/>
          </cell>
          <cell r="T110">
            <v>0.55000000000000004</v>
          </cell>
          <cell r="U110" t="str">
            <v>303</v>
          </cell>
          <cell r="V110" t="str">
            <v>102</v>
          </cell>
          <cell r="W110" t="str">
            <v>9909</v>
          </cell>
          <cell r="X110" t="str">
            <v>9909</v>
          </cell>
          <cell r="Y110" t="str">
            <v>9909</v>
          </cell>
          <cell r="Z110" t="str">
            <v>9909</v>
          </cell>
        </row>
        <row r="111">
          <cell r="B111" t="str">
            <v>10117</v>
          </cell>
          <cell r="C111" t="str">
            <v>Kenneth Holmes</v>
          </cell>
          <cell r="D111" t="str">
            <v>KENNETH</v>
          </cell>
          <cell r="E111" t="str">
            <v>HOLMES</v>
          </cell>
          <cell r="F111" t="str">
            <v>MP1MA</v>
          </cell>
          <cell r="G111" t="str">
            <v>Meterperson - 1st Class</v>
          </cell>
          <cell r="H111" t="str">
            <v>310</v>
          </cell>
          <cell r="I111" t="str">
            <v>Meter Assets and inside Service</v>
          </cell>
          <cell r="J111" t="str">
            <v>Full Time - Permanent</v>
          </cell>
          <cell r="K111" t="str">
            <v>MTR1</v>
          </cell>
          <cell r="L111" t="str">
            <v>Meterperson - 1st Class</v>
          </cell>
          <cell r="M111" t="str">
            <v>B</v>
          </cell>
          <cell r="N111" t="str">
            <v>W</v>
          </cell>
          <cell r="O111">
            <v>40</v>
          </cell>
          <cell r="P111" t="str">
            <v/>
          </cell>
          <cell r="Q111" t="str">
            <v/>
          </cell>
          <cell r="R111" t="str">
            <v/>
          </cell>
          <cell r="S111" t="str">
            <v/>
          </cell>
          <cell r="T111">
            <v>0.55000000000000004</v>
          </cell>
          <cell r="U111" t="str">
            <v>310</v>
          </cell>
          <cell r="V111" t="str">
            <v>101</v>
          </cell>
          <cell r="W111" t="str">
            <v>5065</v>
          </cell>
          <cell r="X111" t="str">
            <v>5065</v>
          </cell>
          <cell r="Y111" t="str">
            <v>5065</v>
          </cell>
          <cell r="Z111" t="str">
            <v>5065</v>
          </cell>
        </row>
        <row r="112">
          <cell r="B112" t="str">
            <v>10145</v>
          </cell>
          <cell r="C112" t="str">
            <v>Michael Richard</v>
          </cell>
          <cell r="D112" t="str">
            <v>MICHAEL</v>
          </cell>
          <cell r="E112" t="str">
            <v>RICHARD</v>
          </cell>
          <cell r="F112" t="str">
            <v>MP1MA</v>
          </cell>
          <cell r="G112" t="str">
            <v>Meterperson - 1st Class</v>
          </cell>
          <cell r="H112" t="str">
            <v>310</v>
          </cell>
          <cell r="I112" t="str">
            <v>Meter Assets and inside Service</v>
          </cell>
          <cell r="J112" t="str">
            <v>Full Time - Permanent</v>
          </cell>
          <cell r="K112" t="str">
            <v>MTR1</v>
          </cell>
          <cell r="L112" t="str">
            <v>Meterperson - 1st Class</v>
          </cell>
          <cell r="M112" t="str">
            <v>B</v>
          </cell>
          <cell r="N112" t="str">
            <v>W</v>
          </cell>
          <cell r="O112">
            <v>40</v>
          </cell>
          <cell r="P112" t="str">
            <v/>
          </cell>
          <cell r="Q112" t="str">
            <v/>
          </cell>
          <cell r="R112" t="str">
            <v/>
          </cell>
          <cell r="S112" t="str">
            <v/>
          </cell>
          <cell r="T112">
            <v>0.55000000000000004</v>
          </cell>
          <cell r="U112" t="str">
            <v>310</v>
          </cell>
          <cell r="V112" t="str">
            <v>101</v>
          </cell>
          <cell r="W112" t="str">
            <v>5065</v>
          </cell>
          <cell r="X112" t="str">
            <v>5065</v>
          </cell>
          <cell r="Y112" t="str">
            <v>5065</v>
          </cell>
          <cell r="Z112" t="str">
            <v>5065</v>
          </cell>
        </row>
        <row r="113">
          <cell r="B113" t="str">
            <v>10148</v>
          </cell>
          <cell r="C113" t="str">
            <v>Robert Henschel</v>
          </cell>
          <cell r="D113" t="str">
            <v>ROBERT</v>
          </cell>
          <cell r="E113" t="str">
            <v>HENSCHEL</v>
          </cell>
          <cell r="F113" t="str">
            <v>MMAIS</v>
          </cell>
          <cell r="G113" t="str">
            <v>Manager, Meter Assets and Inside Service</v>
          </cell>
          <cell r="H113" t="str">
            <v>310</v>
          </cell>
          <cell r="I113" t="str">
            <v>Meter Assets and inside Service</v>
          </cell>
          <cell r="J113" t="str">
            <v>Full Time - Permanent</v>
          </cell>
          <cell r="K113" t="str">
            <v>MMAIS</v>
          </cell>
          <cell r="L113" t="str">
            <v>Manager, Meter Assets and Inside Service</v>
          </cell>
          <cell r="M113" t="str">
            <v>N</v>
          </cell>
          <cell r="N113" t="str">
            <v>P</v>
          </cell>
          <cell r="O113">
            <v>40</v>
          </cell>
          <cell r="P113" t="str">
            <v/>
          </cell>
          <cell r="Q113" t="str">
            <v/>
          </cell>
          <cell r="R113" t="str">
            <v/>
          </cell>
          <cell r="S113" t="str">
            <v/>
          </cell>
          <cell r="T113">
            <v>0.55000000000000004</v>
          </cell>
          <cell r="U113" t="str">
            <v>310</v>
          </cell>
          <cell r="V113" t="str">
            <v>101</v>
          </cell>
          <cell r="W113" t="str">
            <v>5065</v>
          </cell>
          <cell r="X113" t="str">
            <v>5065</v>
          </cell>
          <cell r="Y113" t="str">
            <v>5065</v>
          </cell>
          <cell r="Z113" t="str">
            <v>5065</v>
          </cell>
        </row>
        <row r="114">
          <cell r="B114" t="str">
            <v>10198</v>
          </cell>
          <cell r="C114" t="str">
            <v>Dennis Franco</v>
          </cell>
          <cell r="D114" t="str">
            <v>DENNIS</v>
          </cell>
          <cell r="E114" t="str">
            <v>FRANCO</v>
          </cell>
          <cell r="F114" t="str">
            <v>RPS</v>
          </cell>
          <cell r="G114" t="str">
            <v>Specialist, Revenue Protections</v>
          </cell>
          <cell r="H114" t="str">
            <v>310</v>
          </cell>
          <cell r="I114" t="str">
            <v>Meter Assets and inside Service</v>
          </cell>
          <cell r="J114" t="str">
            <v>Full Time - Permanent</v>
          </cell>
          <cell r="K114" t="str">
            <v>RPS</v>
          </cell>
          <cell r="L114" t="str">
            <v>Specialist, Revenue Protections</v>
          </cell>
          <cell r="M114" t="str">
            <v>N</v>
          </cell>
          <cell r="N114" t="str">
            <v>P</v>
          </cell>
          <cell r="O114">
            <v>35</v>
          </cell>
          <cell r="P114" t="str">
            <v/>
          </cell>
          <cell r="Q114" t="str">
            <v/>
          </cell>
          <cell r="R114" t="str">
            <v/>
          </cell>
          <cell r="S114" t="str">
            <v/>
          </cell>
          <cell r="T114">
            <v>0.55000000000000004</v>
          </cell>
          <cell r="U114" t="str">
            <v>310</v>
          </cell>
          <cell r="V114" t="str">
            <v>101</v>
          </cell>
          <cell r="W114" t="str">
            <v>5065</v>
          </cell>
          <cell r="X114" t="str">
            <v>5065</v>
          </cell>
          <cell r="Y114" t="str">
            <v>5065</v>
          </cell>
          <cell r="Z114" t="str">
            <v>5065</v>
          </cell>
        </row>
        <row r="115">
          <cell r="B115" t="str">
            <v>10276</v>
          </cell>
          <cell r="C115" t="str">
            <v>David Oosterlinck</v>
          </cell>
          <cell r="D115" t="str">
            <v>DAVID</v>
          </cell>
          <cell r="E115" t="str">
            <v>OOSTERLINCK</v>
          </cell>
          <cell r="F115" t="str">
            <v>ENGTCC2</v>
          </cell>
          <cell r="G115" t="str">
            <v>Engineering Technician 2</v>
          </cell>
          <cell r="H115" t="str">
            <v>310</v>
          </cell>
          <cell r="I115" t="str">
            <v>Customer Connections</v>
          </cell>
          <cell r="J115" t="str">
            <v>Full Time - Permanent</v>
          </cell>
          <cell r="K115" t="str">
            <v>ETECH2</v>
          </cell>
          <cell r="L115" t="str">
            <v>Engineering Technician 2</v>
          </cell>
          <cell r="M115" t="str">
            <v>B</v>
          </cell>
          <cell r="N115" t="str">
            <v>W</v>
          </cell>
          <cell r="O115">
            <v>35</v>
          </cell>
          <cell r="P115" t="str">
            <v/>
          </cell>
          <cell r="Q115" t="str">
            <v/>
          </cell>
          <cell r="R115" t="str">
            <v/>
          </cell>
          <cell r="S115" t="str">
            <v/>
          </cell>
          <cell r="T115">
            <v>0.55000000000000004</v>
          </cell>
          <cell r="U115" t="str">
            <v>311</v>
          </cell>
          <cell r="V115" t="str">
            <v>101</v>
          </cell>
          <cell r="W115" t="str">
            <v>5065</v>
          </cell>
          <cell r="X115" t="str">
            <v>5065</v>
          </cell>
          <cell r="Y115" t="str">
            <v>5065</v>
          </cell>
          <cell r="Z115" t="str">
            <v>5065</v>
          </cell>
        </row>
        <row r="116">
          <cell r="B116" t="str">
            <v>10595</v>
          </cell>
          <cell r="C116" t="str">
            <v>Daniel Franciosa</v>
          </cell>
          <cell r="D116" t="str">
            <v>DANIEL</v>
          </cell>
          <cell r="E116" t="str">
            <v>FRANCIOSA</v>
          </cell>
          <cell r="F116" t="str">
            <v>MHELP</v>
          </cell>
          <cell r="G116" t="str">
            <v>Meter Helper</v>
          </cell>
          <cell r="H116" t="str">
            <v>310</v>
          </cell>
          <cell r="I116" t="str">
            <v>Meter Assets and inside Service</v>
          </cell>
          <cell r="J116" t="str">
            <v>Full Time - Permanent</v>
          </cell>
          <cell r="K116" t="str">
            <v>MH</v>
          </cell>
          <cell r="L116" t="str">
            <v>Meter Helper</v>
          </cell>
          <cell r="M116" t="str">
            <v>B</v>
          </cell>
          <cell r="N116" t="str">
            <v>W</v>
          </cell>
          <cell r="O116">
            <v>40</v>
          </cell>
          <cell r="P116" t="str">
            <v/>
          </cell>
          <cell r="Q116" t="str">
            <v/>
          </cell>
          <cell r="R116" t="str">
            <v/>
          </cell>
          <cell r="S116" t="str">
            <v/>
          </cell>
          <cell r="T116">
            <v>0.55000000000000004</v>
          </cell>
          <cell r="U116" t="str">
            <v>310</v>
          </cell>
          <cell r="V116" t="str">
            <v>101</v>
          </cell>
          <cell r="W116" t="str">
            <v>5065</v>
          </cell>
          <cell r="X116" t="str">
            <v>5065</v>
          </cell>
          <cell r="Y116" t="str">
            <v>5065</v>
          </cell>
          <cell r="Z116" t="str">
            <v>5065</v>
          </cell>
        </row>
        <row r="117">
          <cell r="B117" t="str">
            <v>10038</v>
          </cell>
          <cell r="C117" t="str">
            <v>Mark Lustrinelli</v>
          </cell>
          <cell r="D117" t="str">
            <v>Mark</v>
          </cell>
          <cell r="E117" t="str">
            <v>Lustrinelli</v>
          </cell>
          <cell r="F117" t="str">
            <v>ENGTCC1</v>
          </cell>
          <cell r="G117" t="str">
            <v>Engineering Technologist</v>
          </cell>
          <cell r="H117" t="str">
            <v>311</v>
          </cell>
          <cell r="I117" t="str">
            <v>Customer Connections</v>
          </cell>
          <cell r="J117" t="str">
            <v>Full Time - Permanent</v>
          </cell>
          <cell r="K117" t="str">
            <v>ETECHNO</v>
          </cell>
          <cell r="L117" t="str">
            <v>Engineering Technologist</v>
          </cell>
          <cell r="M117" t="str">
            <v>B</v>
          </cell>
          <cell r="N117" t="str">
            <v>W</v>
          </cell>
          <cell r="O117">
            <v>35</v>
          </cell>
          <cell r="P117" t="str">
            <v/>
          </cell>
          <cell r="Q117" t="str">
            <v/>
          </cell>
          <cell r="R117" t="str">
            <v/>
          </cell>
          <cell r="S117" t="str">
            <v/>
          </cell>
          <cell r="T117">
            <v>0.55000000000000004</v>
          </cell>
          <cell r="U117" t="str">
            <v>311</v>
          </cell>
          <cell r="V117" t="str">
            <v>101</v>
          </cell>
          <cell r="W117" t="str">
            <v>5065</v>
          </cell>
          <cell r="X117" t="str">
            <v>5065</v>
          </cell>
          <cell r="Y117" t="str">
            <v>5065</v>
          </cell>
          <cell r="Z117" t="str">
            <v>5065</v>
          </cell>
        </row>
        <row r="118">
          <cell r="B118" t="str">
            <v>10065</v>
          </cell>
          <cell r="C118" t="str">
            <v>Domenic Cosentino</v>
          </cell>
          <cell r="D118" t="str">
            <v>DOMENIC</v>
          </cell>
          <cell r="E118" t="str">
            <v>COSENTINO</v>
          </cell>
          <cell r="F118" t="str">
            <v>MPACC1</v>
          </cell>
          <cell r="G118" t="str">
            <v>Meterperson - 3rd Class</v>
          </cell>
          <cell r="H118" t="str">
            <v>311</v>
          </cell>
          <cell r="I118" t="str">
            <v>Customer Connections</v>
          </cell>
          <cell r="J118" t="str">
            <v>Full Time - Permanent</v>
          </cell>
          <cell r="K118" t="str">
            <v>MTR3</v>
          </cell>
          <cell r="L118" t="str">
            <v>Meterperson - 3rd Class</v>
          </cell>
          <cell r="M118" t="str">
            <v>B</v>
          </cell>
          <cell r="N118" t="str">
            <v>W</v>
          </cell>
          <cell r="O118">
            <v>40</v>
          </cell>
          <cell r="P118" t="str">
            <v/>
          </cell>
          <cell r="Q118" t="str">
            <v/>
          </cell>
          <cell r="R118" t="str">
            <v/>
          </cell>
          <cell r="S118" t="str">
            <v/>
          </cell>
          <cell r="T118">
            <v>0.55000000000000004</v>
          </cell>
          <cell r="U118" t="str">
            <v>311</v>
          </cell>
          <cell r="V118" t="str">
            <v>101</v>
          </cell>
          <cell r="W118" t="str">
            <v>5065</v>
          </cell>
          <cell r="X118" t="str">
            <v>5065</v>
          </cell>
          <cell r="Y118" t="str">
            <v>5065</v>
          </cell>
          <cell r="Z118" t="str">
            <v>5065</v>
          </cell>
        </row>
        <row r="119">
          <cell r="B119" t="str">
            <v>10088</v>
          </cell>
          <cell r="C119" t="str">
            <v>Norman Botts</v>
          </cell>
          <cell r="D119" t="str">
            <v>NORMAN</v>
          </cell>
          <cell r="E119" t="str">
            <v>BOTTS</v>
          </cell>
          <cell r="F119" t="str">
            <v>MPACC2</v>
          </cell>
          <cell r="G119" t="str">
            <v>Meterperson - 1st Class</v>
          </cell>
          <cell r="H119" t="str">
            <v>311</v>
          </cell>
          <cell r="I119" t="str">
            <v>Customer Connections</v>
          </cell>
          <cell r="J119" t="str">
            <v>Full Time - Permanent</v>
          </cell>
          <cell r="K119" t="str">
            <v>MTR1</v>
          </cell>
          <cell r="L119" t="str">
            <v>Meterperson - 1st Class</v>
          </cell>
          <cell r="M119" t="str">
            <v>B</v>
          </cell>
          <cell r="N119" t="str">
            <v>W</v>
          </cell>
          <cell r="O119">
            <v>40</v>
          </cell>
          <cell r="P119" t="str">
            <v/>
          </cell>
          <cell r="Q119" t="str">
            <v/>
          </cell>
          <cell r="R119" t="str">
            <v/>
          </cell>
          <cell r="S119" t="str">
            <v/>
          </cell>
          <cell r="T119">
            <v>0.55000000000000004</v>
          </cell>
          <cell r="U119" t="str">
            <v>311</v>
          </cell>
          <cell r="V119" t="str">
            <v>102</v>
          </cell>
          <cell r="W119" t="str">
            <v>5065</v>
          </cell>
          <cell r="X119" t="str">
            <v>5065</v>
          </cell>
          <cell r="Y119" t="str">
            <v>5065</v>
          </cell>
          <cell r="Z119" t="str">
            <v>5065</v>
          </cell>
        </row>
        <row r="120">
          <cell r="B120" t="str">
            <v>10118</v>
          </cell>
          <cell r="C120" t="str">
            <v>John Fournier</v>
          </cell>
          <cell r="D120" t="str">
            <v>JOHN</v>
          </cell>
          <cell r="E120" t="str">
            <v>FOURNIER</v>
          </cell>
          <cell r="F120" t="str">
            <v>MPLH</v>
          </cell>
          <cell r="G120" t="str">
            <v>Meterperson, Lead Hand</v>
          </cell>
          <cell r="H120" t="str">
            <v>311</v>
          </cell>
          <cell r="I120" t="str">
            <v>Customer Connections</v>
          </cell>
          <cell r="J120" t="str">
            <v>Full Time - Permanent</v>
          </cell>
          <cell r="K120" t="str">
            <v>MPLH</v>
          </cell>
          <cell r="L120" t="str">
            <v>Meterperson, Lead Hand</v>
          </cell>
          <cell r="M120" t="str">
            <v>B</v>
          </cell>
          <cell r="N120" t="str">
            <v>W</v>
          </cell>
          <cell r="O120">
            <v>40</v>
          </cell>
          <cell r="P120" t="str">
            <v/>
          </cell>
          <cell r="Q120" t="str">
            <v/>
          </cell>
          <cell r="R120" t="str">
            <v/>
          </cell>
          <cell r="S120" t="str">
            <v/>
          </cell>
          <cell r="T120">
            <v>0.55000000000000004</v>
          </cell>
          <cell r="U120" t="str">
            <v>311</v>
          </cell>
          <cell r="V120" t="str">
            <v>101</v>
          </cell>
          <cell r="W120" t="str">
            <v>5065</v>
          </cell>
          <cell r="X120" t="str">
            <v>5065</v>
          </cell>
          <cell r="Y120" t="str">
            <v>5065</v>
          </cell>
          <cell r="Z120" t="str">
            <v>5065</v>
          </cell>
        </row>
        <row r="121">
          <cell r="B121" t="str">
            <v>10128</v>
          </cell>
          <cell r="C121" t="str">
            <v>Ingus Robez</v>
          </cell>
          <cell r="D121" t="str">
            <v>INGUS</v>
          </cell>
          <cell r="E121" t="str">
            <v>ROBEZ</v>
          </cell>
          <cell r="F121" t="str">
            <v>MPACC2</v>
          </cell>
          <cell r="G121" t="str">
            <v>Meterperson - 1st Class</v>
          </cell>
          <cell r="H121" t="str">
            <v>311</v>
          </cell>
          <cell r="I121" t="str">
            <v>Customer Connections</v>
          </cell>
          <cell r="J121" t="str">
            <v>Full Time - Permanent</v>
          </cell>
          <cell r="K121" t="str">
            <v>MTR1</v>
          </cell>
          <cell r="L121" t="str">
            <v>Meterperson - 1st Class</v>
          </cell>
          <cell r="M121" t="str">
            <v>B</v>
          </cell>
          <cell r="N121" t="str">
            <v>W</v>
          </cell>
          <cell r="O121">
            <v>40</v>
          </cell>
          <cell r="P121" t="str">
            <v/>
          </cell>
          <cell r="Q121" t="str">
            <v/>
          </cell>
          <cell r="R121" t="str">
            <v/>
          </cell>
          <cell r="S121" t="str">
            <v/>
          </cell>
          <cell r="T121">
            <v>0.55000000000000004</v>
          </cell>
          <cell r="U121" t="str">
            <v>311</v>
          </cell>
          <cell r="V121" t="str">
            <v>101</v>
          </cell>
          <cell r="W121" t="str">
            <v>5065</v>
          </cell>
          <cell r="X121" t="str">
            <v>5065</v>
          </cell>
          <cell r="Y121" t="str">
            <v>5065</v>
          </cell>
          <cell r="Z121" t="str">
            <v>5065</v>
          </cell>
        </row>
        <row r="122">
          <cell r="B122" t="str">
            <v>10133</v>
          </cell>
          <cell r="C122" t="str">
            <v>Ian Morris</v>
          </cell>
          <cell r="D122" t="str">
            <v>IAN</v>
          </cell>
          <cell r="E122" t="str">
            <v>MORRIS</v>
          </cell>
          <cell r="F122" t="str">
            <v>ENGTCC2</v>
          </cell>
          <cell r="G122" t="str">
            <v>Engineering Technologist</v>
          </cell>
          <cell r="H122" t="str">
            <v>311</v>
          </cell>
          <cell r="I122" t="str">
            <v>Customer Connections</v>
          </cell>
          <cell r="J122" t="str">
            <v>Full Time - Permanent</v>
          </cell>
          <cell r="K122" t="str">
            <v>ETECHNO</v>
          </cell>
          <cell r="L122" t="str">
            <v>Engineering Technologist</v>
          </cell>
          <cell r="M122" t="str">
            <v>B</v>
          </cell>
          <cell r="N122" t="str">
            <v>W</v>
          </cell>
          <cell r="O122">
            <v>35</v>
          </cell>
          <cell r="P122" t="str">
            <v/>
          </cell>
          <cell r="Q122" t="str">
            <v/>
          </cell>
          <cell r="R122" t="str">
            <v/>
          </cell>
          <cell r="S122" t="str">
            <v/>
          </cell>
          <cell r="T122">
            <v>0.55000000000000004</v>
          </cell>
          <cell r="U122" t="str">
            <v>311</v>
          </cell>
          <cell r="V122" t="str">
            <v>102</v>
          </cell>
          <cell r="W122" t="str">
            <v>5065</v>
          </cell>
          <cell r="X122" t="str">
            <v>5065</v>
          </cell>
          <cell r="Y122" t="str">
            <v>5065</v>
          </cell>
          <cell r="Z122" t="str">
            <v>5065</v>
          </cell>
        </row>
        <row r="123">
          <cell r="B123" t="str">
            <v>10134</v>
          </cell>
          <cell r="C123" t="str">
            <v>Robert Bentley</v>
          </cell>
          <cell r="D123" t="str">
            <v>ROBERT</v>
          </cell>
          <cell r="E123" t="str">
            <v>BENTLEY</v>
          </cell>
          <cell r="F123" t="str">
            <v>MPACC1</v>
          </cell>
          <cell r="G123" t="str">
            <v>Meterperson - 1st Class</v>
          </cell>
          <cell r="H123" t="str">
            <v>311</v>
          </cell>
          <cell r="I123" t="str">
            <v>Customer Connections</v>
          </cell>
          <cell r="J123" t="str">
            <v>Full Time - Permanent</v>
          </cell>
          <cell r="K123" t="str">
            <v>MTR1</v>
          </cell>
          <cell r="L123" t="str">
            <v>Meterperson - 1st Class</v>
          </cell>
          <cell r="M123" t="str">
            <v>B</v>
          </cell>
          <cell r="N123" t="str">
            <v>W</v>
          </cell>
          <cell r="O123">
            <v>40</v>
          </cell>
          <cell r="P123" t="str">
            <v/>
          </cell>
          <cell r="Q123" t="str">
            <v/>
          </cell>
          <cell r="R123" t="str">
            <v/>
          </cell>
          <cell r="S123" t="str">
            <v/>
          </cell>
          <cell r="T123">
            <v>0.55000000000000004</v>
          </cell>
          <cell r="U123" t="str">
            <v>311</v>
          </cell>
          <cell r="V123" t="str">
            <v>101</v>
          </cell>
          <cell r="W123" t="str">
            <v>5065</v>
          </cell>
          <cell r="X123" t="str">
            <v>5065</v>
          </cell>
          <cell r="Y123" t="str">
            <v>5065</v>
          </cell>
          <cell r="Z123" t="str">
            <v>5065</v>
          </cell>
        </row>
        <row r="124">
          <cell r="B124" t="str">
            <v>10140</v>
          </cell>
          <cell r="C124" t="str">
            <v>Joe Wierda</v>
          </cell>
          <cell r="D124" t="str">
            <v>JOE</v>
          </cell>
          <cell r="E124" t="str">
            <v>WIERDA</v>
          </cell>
          <cell r="F124" t="str">
            <v>MPACC1</v>
          </cell>
          <cell r="G124" t="str">
            <v>Meterperson - 1st Class</v>
          </cell>
          <cell r="H124" t="str">
            <v>311</v>
          </cell>
          <cell r="I124" t="str">
            <v>Customer Connections</v>
          </cell>
          <cell r="J124" t="str">
            <v>Full Time - Permanent</v>
          </cell>
          <cell r="K124" t="str">
            <v>MTR1</v>
          </cell>
          <cell r="L124" t="str">
            <v>Meterperson - 1st Class</v>
          </cell>
          <cell r="M124" t="str">
            <v>B</v>
          </cell>
          <cell r="N124" t="str">
            <v>W</v>
          </cell>
          <cell r="O124">
            <v>40</v>
          </cell>
          <cell r="P124" t="str">
            <v/>
          </cell>
          <cell r="Q124" t="str">
            <v/>
          </cell>
          <cell r="R124" t="str">
            <v/>
          </cell>
          <cell r="S124" t="str">
            <v/>
          </cell>
          <cell r="T124">
            <v>0.55000000000000004</v>
          </cell>
          <cell r="U124" t="str">
            <v>311</v>
          </cell>
          <cell r="V124" t="str">
            <v>101</v>
          </cell>
          <cell r="W124" t="str">
            <v>5065</v>
          </cell>
          <cell r="X124" t="str">
            <v>5065</v>
          </cell>
          <cell r="Y124" t="str">
            <v>5065</v>
          </cell>
          <cell r="Z124" t="str">
            <v>5065</v>
          </cell>
        </row>
        <row r="125">
          <cell r="B125" t="str">
            <v>10141</v>
          </cell>
          <cell r="C125" t="str">
            <v>John Thornton</v>
          </cell>
          <cell r="D125" t="str">
            <v>JOHN</v>
          </cell>
          <cell r="E125" t="str">
            <v>THORNTON</v>
          </cell>
          <cell r="F125" t="str">
            <v>MPACC1</v>
          </cell>
          <cell r="G125" t="str">
            <v>Meterperson - 1st Class</v>
          </cell>
          <cell r="H125" t="str">
            <v>311</v>
          </cell>
          <cell r="I125" t="str">
            <v>Customer Connections</v>
          </cell>
          <cell r="J125" t="str">
            <v>Full Time - Permanent</v>
          </cell>
          <cell r="K125" t="str">
            <v>MTR1</v>
          </cell>
          <cell r="L125" t="str">
            <v>Meterperson - 1st Class</v>
          </cell>
          <cell r="M125" t="str">
            <v>B</v>
          </cell>
          <cell r="N125" t="str">
            <v>W</v>
          </cell>
          <cell r="O125">
            <v>40</v>
          </cell>
          <cell r="P125" t="str">
            <v/>
          </cell>
          <cell r="Q125" t="str">
            <v/>
          </cell>
          <cell r="R125" t="str">
            <v/>
          </cell>
          <cell r="S125" t="str">
            <v/>
          </cell>
          <cell r="T125">
            <v>0.55000000000000004</v>
          </cell>
          <cell r="U125" t="str">
            <v>311</v>
          </cell>
          <cell r="V125" t="str">
            <v>101</v>
          </cell>
          <cell r="W125" t="str">
            <v>5065</v>
          </cell>
          <cell r="X125" t="str">
            <v>5065</v>
          </cell>
          <cell r="Y125" t="str">
            <v>5065</v>
          </cell>
          <cell r="Z125" t="str">
            <v>5065</v>
          </cell>
        </row>
        <row r="126">
          <cell r="B126" t="str">
            <v>10143</v>
          </cell>
          <cell r="C126" t="str">
            <v>Peter Neumann</v>
          </cell>
          <cell r="D126" t="str">
            <v>PETER</v>
          </cell>
          <cell r="E126" t="str">
            <v>NEUMANN</v>
          </cell>
          <cell r="F126" t="str">
            <v>ENGTCC2</v>
          </cell>
          <cell r="G126" t="str">
            <v>Engineering Technologist</v>
          </cell>
          <cell r="H126" t="str">
            <v>311</v>
          </cell>
          <cell r="I126" t="str">
            <v>Customer Connections</v>
          </cell>
          <cell r="J126" t="str">
            <v>Full Time - Permanent</v>
          </cell>
          <cell r="K126" t="str">
            <v>ETECHNO</v>
          </cell>
          <cell r="L126" t="str">
            <v>Engineering Technologist</v>
          </cell>
          <cell r="M126" t="str">
            <v>B</v>
          </cell>
          <cell r="N126" t="str">
            <v>W</v>
          </cell>
          <cell r="O126">
            <v>35</v>
          </cell>
          <cell r="P126" t="str">
            <v/>
          </cell>
          <cell r="Q126" t="str">
            <v/>
          </cell>
          <cell r="R126" t="str">
            <v/>
          </cell>
          <cell r="S126" t="str">
            <v/>
          </cell>
          <cell r="T126">
            <v>0.55000000000000004</v>
          </cell>
          <cell r="U126" t="str">
            <v>311</v>
          </cell>
          <cell r="V126" t="str">
            <v>102</v>
          </cell>
          <cell r="W126" t="str">
            <v>5065</v>
          </cell>
          <cell r="X126" t="str">
            <v>5065</v>
          </cell>
          <cell r="Y126" t="str">
            <v>5065</v>
          </cell>
          <cell r="Z126" t="str">
            <v>5065</v>
          </cell>
        </row>
        <row r="127">
          <cell r="B127" t="str">
            <v>10144</v>
          </cell>
          <cell r="C127" t="str">
            <v>James Scott</v>
          </cell>
          <cell r="D127" t="str">
            <v>JAMES</v>
          </cell>
          <cell r="E127" t="str">
            <v>SCOTT</v>
          </cell>
          <cell r="F127" t="str">
            <v>MPACC1</v>
          </cell>
          <cell r="G127" t="str">
            <v>Meterperson - 1st Class</v>
          </cell>
          <cell r="H127" t="str">
            <v>311</v>
          </cell>
          <cell r="I127" t="str">
            <v>Customer Connections</v>
          </cell>
          <cell r="J127" t="str">
            <v>Full Time - Permanent</v>
          </cell>
          <cell r="K127" t="str">
            <v>MTR1</v>
          </cell>
          <cell r="L127" t="str">
            <v>Meterperson - 1st Class</v>
          </cell>
          <cell r="M127" t="str">
            <v>B</v>
          </cell>
          <cell r="N127" t="str">
            <v>W</v>
          </cell>
          <cell r="O127">
            <v>40</v>
          </cell>
          <cell r="P127" t="str">
            <v/>
          </cell>
          <cell r="Q127" t="str">
            <v/>
          </cell>
          <cell r="R127" t="str">
            <v/>
          </cell>
          <cell r="S127" t="str">
            <v/>
          </cell>
          <cell r="T127">
            <v>0.55000000000000004</v>
          </cell>
          <cell r="U127" t="str">
            <v>311</v>
          </cell>
          <cell r="V127" t="str">
            <v>101</v>
          </cell>
          <cell r="W127" t="str">
            <v>5065</v>
          </cell>
          <cell r="X127" t="str">
            <v>5065</v>
          </cell>
          <cell r="Y127" t="str">
            <v>5065</v>
          </cell>
          <cell r="Z127" t="str">
            <v>5065</v>
          </cell>
        </row>
        <row r="128">
          <cell r="B128" t="str">
            <v>10146</v>
          </cell>
          <cell r="C128" t="str">
            <v>Peter Lilley</v>
          </cell>
          <cell r="D128" t="str">
            <v>PETER</v>
          </cell>
          <cell r="E128" t="str">
            <v>LILLEY</v>
          </cell>
          <cell r="F128" t="str">
            <v>SCC1</v>
          </cell>
          <cell r="G128" t="str">
            <v>Supervisor, Customer Connections</v>
          </cell>
          <cell r="H128" t="str">
            <v>311</v>
          </cell>
          <cell r="I128" t="str">
            <v>Customer Connections</v>
          </cell>
          <cell r="J128" t="str">
            <v>Full Time - Permanent</v>
          </cell>
          <cell r="K128" t="str">
            <v>SCC</v>
          </cell>
          <cell r="L128" t="str">
            <v>Supervisor, Customer Connections</v>
          </cell>
          <cell r="M128" t="str">
            <v>N</v>
          </cell>
          <cell r="N128" t="str">
            <v>P</v>
          </cell>
          <cell r="O128">
            <v>40</v>
          </cell>
          <cell r="P128" t="str">
            <v/>
          </cell>
          <cell r="Q128" t="str">
            <v/>
          </cell>
          <cell r="R128" t="str">
            <v/>
          </cell>
          <cell r="S128" t="str">
            <v/>
          </cell>
          <cell r="T128">
            <v>0.55000000000000004</v>
          </cell>
          <cell r="U128" t="str">
            <v>311</v>
          </cell>
          <cell r="V128" t="str">
            <v>101</v>
          </cell>
          <cell r="W128" t="str">
            <v>5065</v>
          </cell>
          <cell r="X128" t="str">
            <v>5065</v>
          </cell>
          <cell r="Y128" t="str">
            <v>5065</v>
          </cell>
          <cell r="Z128" t="str">
            <v>5065</v>
          </cell>
        </row>
        <row r="129">
          <cell r="B129" t="str">
            <v>10149</v>
          </cell>
          <cell r="C129" t="str">
            <v>Daren Burke</v>
          </cell>
          <cell r="D129" t="str">
            <v>DAREN</v>
          </cell>
          <cell r="E129" t="str">
            <v>BURKE</v>
          </cell>
          <cell r="F129" t="str">
            <v>MPACC1</v>
          </cell>
          <cell r="G129" t="str">
            <v>Meterperson - 2nd Class</v>
          </cell>
          <cell r="H129" t="str">
            <v>311</v>
          </cell>
          <cell r="I129" t="str">
            <v>Customer Connections</v>
          </cell>
          <cell r="J129" t="str">
            <v>Full Time - Permanent</v>
          </cell>
          <cell r="K129" t="str">
            <v>MTR2</v>
          </cell>
          <cell r="L129" t="str">
            <v>Meterperson - 2nd Class</v>
          </cell>
          <cell r="M129" t="str">
            <v>B</v>
          </cell>
          <cell r="N129" t="str">
            <v>W</v>
          </cell>
          <cell r="O129">
            <v>40</v>
          </cell>
          <cell r="P129" t="str">
            <v/>
          </cell>
          <cell r="Q129" t="str">
            <v/>
          </cell>
          <cell r="R129" t="str">
            <v/>
          </cell>
          <cell r="S129" t="str">
            <v/>
          </cell>
          <cell r="T129">
            <v>0.55000000000000004</v>
          </cell>
          <cell r="U129" t="str">
            <v>311</v>
          </cell>
          <cell r="V129" t="str">
            <v>101</v>
          </cell>
          <cell r="W129" t="str">
            <v>5065</v>
          </cell>
          <cell r="X129" t="str">
            <v>5065</v>
          </cell>
          <cell r="Y129" t="str">
            <v>5065</v>
          </cell>
          <cell r="Z129" t="str">
            <v>5065</v>
          </cell>
        </row>
        <row r="130">
          <cell r="B130" t="str">
            <v>10150</v>
          </cell>
          <cell r="C130" t="str">
            <v>Louis Pacheco</v>
          </cell>
          <cell r="D130" t="str">
            <v>LOUIS</v>
          </cell>
          <cell r="E130" t="str">
            <v>PACHECO</v>
          </cell>
          <cell r="F130" t="str">
            <v>MPACC2</v>
          </cell>
          <cell r="G130" t="str">
            <v>Meterperson - 1st Class</v>
          </cell>
          <cell r="H130" t="str">
            <v>311</v>
          </cell>
          <cell r="I130" t="str">
            <v>Customer Connections</v>
          </cell>
          <cell r="J130" t="str">
            <v>Full Time - Permanent</v>
          </cell>
          <cell r="K130" t="str">
            <v>MTR1</v>
          </cell>
          <cell r="L130" t="str">
            <v>Meterperson - 1st Class</v>
          </cell>
          <cell r="M130" t="str">
            <v>B</v>
          </cell>
          <cell r="N130" t="str">
            <v>W</v>
          </cell>
          <cell r="O130">
            <v>40</v>
          </cell>
          <cell r="P130" t="str">
            <v/>
          </cell>
          <cell r="Q130" t="str">
            <v/>
          </cell>
          <cell r="R130" t="str">
            <v/>
          </cell>
          <cell r="S130" t="str">
            <v/>
          </cell>
          <cell r="T130">
            <v>0.55000000000000004</v>
          </cell>
          <cell r="U130" t="str">
            <v>311</v>
          </cell>
          <cell r="V130" t="str">
            <v>102</v>
          </cell>
          <cell r="W130" t="str">
            <v>5065</v>
          </cell>
          <cell r="X130" t="str">
            <v>5065</v>
          </cell>
          <cell r="Y130" t="str">
            <v>5065</v>
          </cell>
          <cell r="Z130" t="str">
            <v>5065</v>
          </cell>
        </row>
        <row r="131">
          <cell r="B131" t="str">
            <v>10168</v>
          </cell>
          <cell r="C131" t="str">
            <v>Jayne Hubatschek</v>
          </cell>
          <cell r="D131" t="str">
            <v>JAYNE</v>
          </cell>
          <cell r="E131" t="str">
            <v>HUBATSCHEK</v>
          </cell>
          <cell r="F131" t="str">
            <v>MSCSMA</v>
          </cell>
          <cell r="G131" t="str">
            <v>Meter Support Clerk</v>
          </cell>
          <cell r="H131" t="str">
            <v>311</v>
          </cell>
          <cell r="I131" t="str">
            <v>Customer Connections</v>
          </cell>
          <cell r="J131" t="str">
            <v>Full Time - Permanent</v>
          </cell>
          <cell r="K131" t="str">
            <v>MSC</v>
          </cell>
          <cell r="L131" t="str">
            <v>Meter Support Clerk</v>
          </cell>
          <cell r="M131" t="str">
            <v>B</v>
          </cell>
          <cell r="N131" t="str">
            <v>W</v>
          </cell>
          <cell r="O131">
            <v>35</v>
          </cell>
          <cell r="P131" t="str">
            <v/>
          </cell>
          <cell r="Q131" t="str">
            <v/>
          </cell>
          <cell r="R131" t="str">
            <v/>
          </cell>
          <cell r="S131" t="str">
            <v/>
          </cell>
          <cell r="T131">
            <v>0.55000000000000004</v>
          </cell>
          <cell r="U131" t="str">
            <v>311</v>
          </cell>
          <cell r="V131" t="str">
            <v>101</v>
          </cell>
          <cell r="W131" t="str">
            <v>5065</v>
          </cell>
          <cell r="X131" t="str">
            <v>5065</v>
          </cell>
          <cell r="Y131" t="str">
            <v>5065</v>
          </cell>
          <cell r="Z131" t="str">
            <v>5065</v>
          </cell>
        </row>
        <row r="132">
          <cell r="B132" t="str">
            <v>10176</v>
          </cell>
          <cell r="C132" t="str">
            <v>Lori Thornton</v>
          </cell>
          <cell r="D132" t="str">
            <v>LORI</v>
          </cell>
          <cell r="E132" t="str">
            <v>THORNTON</v>
          </cell>
          <cell r="F132" t="str">
            <v>MSCSM</v>
          </cell>
          <cell r="G132" t="str">
            <v>Meter Support Clerk</v>
          </cell>
          <cell r="H132" t="str">
            <v>311</v>
          </cell>
          <cell r="I132" t="str">
            <v>Customer Connections</v>
          </cell>
          <cell r="J132" t="str">
            <v>Full Time - Permanent</v>
          </cell>
          <cell r="K132" t="str">
            <v>MSC</v>
          </cell>
          <cell r="L132" t="str">
            <v>Meter Support Clerk</v>
          </cell>
          <cell r="M132" t="str">
            <v>B</v>
          </cell>
          <cell r="N132" t="str">
            <v>W</v>
          </cell>
          <cell r="O132">
            <v>35</v>
          </cell>
          <cell r="P132" t="str">
            <v/>
          </cell>
          <cell r="Q132" t="str">
            <v/>
          </cell>
          <cell r="R132" t="str">
            <v/>
          </cell>
          <cell r="S132" t="str">
            <v/>
          </cell>
          <cell r="T132">
            <v>0.55000000000000004</v>
          </cell>
          <cell r="U132" t="str">
            <v>311</v>
          </cell>
          <cell r="V132" t="str">
            <v>101</v>
          </cell>
          <cell r="W132" t="str">
            <v>5065</v>
          </cell>
          <cell r="X132" t="str">
            <v>5065</v>
          </cell>
          <cell r="Y132" t="str">
            <v>5065</v>
          </cell>
          <cell r="Z132" t="str">
            <v>5065</v>
          </cell>
        </row>
        <row r="133">
          <cell r="B133" t="str">
            <v>10186</v>
          </cell>
          <cell r="C133" t="str">
            <v>Anna Castaldi</v>
          </cell>
          <cell r="D133" t="str">
            <v>ANNA</v>
          </cell>
          <cell r="E133" t="str">
            <v>CASTALDI</v>
          </cell>
          <cell r="F133" t="str">
            <v>MSCSM</v>
          </cell>
          <cell r="G133" t="str">
            <v>Meter Support Clerk</v>
          </cell>
          <cell r="H133" t="str">
            <v>311</v>
          </cell>
          <cell r="I133" t="str">
            <v>Customer Connections</v>
          </cell>
          <cell r="J133" t="str">
            <v>Full Time - Permanent</v>
          </cell>
          <cell r="K133" t="str">
            <v>MSC</v>
          </cell>
          <cell r="L133" t="str">
            <v>Meter Support Clerk</v>
          </cell>
          <cell r="M133" t="str">
            <v>B</v>
          </cell>
          <cell r="N133" t="str">
            <v>W</v>
          </cell>
          <cell r="O133">
            <v>35</v>
          </cell>
          <cell r="P133" t="str">
            <v/>
          </cell>
          <cell r="Q133" t="str">
            <v/>
          </cell>
          <cell r="R133" t="str">
            <v/>
          </cell>
          <cell r="S133" t="str">
            <v/>
          </cell>
          <cell r="T133">
            <v>0.55000000000000004</v>
          </cell>
          <cell r="U133" t="str">
            <v>311</v>
          </cell>
          <cell r="V133" t="str">
            <v>101</v>
          </cell>
          <cell r="W133" t="str">
            <v>5065</v>
          </cell>
          <cell r="X133" t="str">
            <v>5065</v>
          </cell>
          <cell r="Y133" t="str">
            <v>5065</v>
          </cell>
          <cell r="Z133" t="str">
            <v>5065</v>
          </cell>
        </row>
        <row r="134">
          <cell r="B134" t="str">
            <v>10192</v>
          </cell>
          <cell r="C134" t="str">
            <v>David Woodcock</v>
          </cell>
          <cell r="D134" t="str">
            <v>DAVID</v>
          </cell>
          <cell r="E134" t="str">
            <v>WOODCOCK</v>
          </cell>
          <cell r="F134" t="str">
            <v>MPACC2</v>
          </cell>
          <cell r="G134" t="str">
            <v>Meterperson - 1st Class</v>
          </cell>
          <cell r="H134" t="str">
            <v>311</v>
          </cell>
          <cell r="I134" t="str">
            <v>Customer Connections</v>
          </cell>
          <cell r="J134" t="str">
            <v>Full Time - Permanent</v>
          </cell>
          <cell r="K134" t="str">
            <v>MTR1</v>
          </cell>
          <cell r="L134" t="str">
            <v>Meterperson - 1st Class</v>
          </cell>
          <cell r="M134" t="str">
            <v>B</v>
          </cell>
          <cell r="N134" t="str">
            <v>W</v>
          </cell>
          <cell r="O134">
            <v>40</v>
          </cell>
          <cell r="P134" t="str">
            <v/>
          </cell>
          <cell r="Q134" t="str">
            <v/>
          </cell>
          <cell r="R134" t="str">
            <v/>
          </cell>
          <cell r="S134" t="str">
            <v/>
          </cell>
          <cell r="T134">
            <v>0.55000000000000004</v>
          </cell>
          <cell r="U134" t="str">
            <v>311</v>
          </cell>
          <cell r="V134" t="str">
            <v>102</v>
          </cell>
          <cell r="W134" t="str">
            <v>5065</v>
          </cell>
          <cell r="X134" t="str">
            <v>5065</v>
          </cell>
          <cell r="Y134" t="str">
            <v>5065</v>
          </cell>
          <cell r="Z134" t="str">
            <v>5065</v>
          </cell>
        </row>
        <row r="135">
          <cell r="B135" t="str">
            <v>10193</v>
          </cell>
          <cell r="C135" t="str">
            <v>Kathy Borcic</v>
          </cell>
          <cell r="D135" t="str">
            <v>KATHY</v>
          </cell>
          <cell r="E135" t="str">
            <v>BORCIC</v>
          </cell>
          <cell r="F135" t="str">
            <v>MSCSM</v>
          </cell>
          <cell r="G135" t="str">
            <v>Meter Support Clerk</v>
          </cell>
          <cell r="H135" t="str">
            <v>311</v>
          </cell>
          <cell r="I135" t="str">
            <v>Customer Connections</v>
          </cell>
          <cell r="J135" t="str">
            <v>Full Time - Permanent</v>
          </cell>
          <cell r="K135" t="str">
            <v>MSC</v>
          </cell>
          <cell r="L135" t="str">
            <v>Meter Support Clerk</v>
          </cell>
          <cell r="M135" t="str">
            <v>B</v>
          </cell>
          <cell r="N135" t="str">
            <v>W</v>
          </cell>
          <cell r="O135">
            <v>35</v>
          </cell>
          <cell r="P135" t="str">
            <v/>
          </cell>
          <cell r="Q135" t="str">
            <v/>
          </cell>
          <cell r="R135" t="str">
            <v/>
          </cell>
          <cell r="S135" t="str">
            <v/>
          </cell>
          <cell r="T135">
            <v>0.55000000000000004</v>
          </cell>
          <cell r="U135" t="str">
            <v>311</v>
          </cell>
          <cell r="V135" t="str">
            <v>101</v>
          </cell>
          <cell r="W135" t="str">
            <v>5065</v>
          </cell>
          <cell r="X135" t="str">
            <v>5065</v>
          </cell>
          <cell r="Y135" t="str">
            <v>5065</v>
          </cell>
          <cell r="Z135" t="str">
            <v>5065</v>
          </cell>
        </row>
        <row r="136">
          <cell r="B136" t="str">
            <v>10203</v>
          </cell>
          <cell r="C136" t="str">
            <v>Greg Ballinger</v>
          </cell>
          <cell r="D136" t="str">
            <v>GREG</v>
          </cell>
          <cell r="E136" t="str">
            <v>BALLINGER</v>
          </cell>
          <cell r="F136" t="str">
            <v>SCC2</v>
          </cell>
          <cell r="G136" t="str">
            <v>Supervisor, Customer Connections</v>
          </cell>
          <cell r="H136" t="str">
            <v>311</v>
          </cell>
          <cell r="I136" t="str">
            <v>Customer Connections</v>
          </cell>
          <cell r="J136" t="str">
            <v>Full Time - Permanent</v>
          </cell>
          <cell r="K136" t="str">
            <v>SCC</v>
          </cell>
          <cell r="L136" t="str">
            <v>Supervisor, Customer Connections</v>
          </cell>
          <cell r="M136" t="str">
            <v>N</v>
          </cell>
          <cell r="N136" t="str">
            <v>P</v>
          </cell>
          <cell r="O136">
            <v>40</v>
          </cell>
          <cell r="P136" t="str">
            <v/>
          </cell>
          <cell r="Q136" t="str">
            <v/>
          </cell>
          <cell r="R136" t="str">
            <v/>
          </cell>
          <cell r="S136" t="str">
            <v/>
          </cell>
          <cell r="T136">
            <v>0.55000000000000004</v>
          </cell>
          <cell r="U136" t="str">
            <v>311</v>
          </cell>
          <cell r="V136" t="str">
            <v>102</v>
          </cell>
          <cell r="W136" t="str">
            <v>5065</v>
          </cell>
          <cell r="X136" t="str">
            <v>5065</v>
          </cell>
          <cell r="Y136" t="str">
            <v>5065</v>
          </cell>
          <cell r="Z136" t="str">
            <v>5065</v>
          </cell>
        </row>
        <row r="137">
          <cell r="B137" t="str">
            <v>10245</v>
          </cell>
          <cell r="C137" t="str">
            <v>Darlene Nelson</v>
          </cell>
          <cell r="D137" t="str">
            <v>DARLENE</v>
          </cell>
          <cell r="E137" t="str">
            <v>NELSON</v>
          </cell>
          <cell r="F137" t="str">
            <v>MSCCC</v>
          </cell>
          <cell r="G137" t="str">
            <v>Meter Support Clerk</v>
          </cell>
          <cell r="H137" t="str">
            <v>311</v>
          </cell>
          <cell r="I137" t="str">
            <v>Customer Connections</v>
          </cell>
          <cell r="J137" t="str">
            <v>Full Time - Permanent</v>
          </cell>
          <cell r="K137" t="str">
            <v>MSC</v>
          </cell>
          <cell r="L137" t="str">
            <v>Meter Support Clerk</v>
          </cell>
          <cell r="M137" t="str">
            <v>B</v>
          </cell>
          <cell r="N137" t="str">
            <v>W</v>
          </cell>
          <cell r="O137">
            <v>35</v>
          </cell>
          <cell r="P137" t="str">
            <v/>
          </cell>
          <cell r="Q137" t="str">
            <v/>
          </cell>
          <cell r="R137" t="str">
            <v/>
          </cell>
          <cell r="S137" t="str">
            <v/>
          </cell>
          <cell r="T137">
            <v>0.55000000000000004</v>
          </cell>
          <cell r="U137" t="str">
            <v>311</v>
          </cell>
          <cell r="V137" t="str">
            <v>102</v>
          </cell>
          <cell r="W137" t="str">
            <v>5065</v>
          </cell>
          <cell r="X137" t="str">
            <v>5065</v>
          </cell>
          <cell r="Y137" t="str">
            <v>5065</v>
          </cell>
          <cell r="Z137" t="str">
            <v>5065</v>
          </cell>
        </row>
        <row r="138">
          <cell r="B138" t="str">
            <v>10498</v>
          </cell>
          <cell r="C138" t="str">
            <v>Ketan Patel</v>
          </cell>
          <cell r="D138" t="str">
            <v>KETAN</v>
          </cell>
          <cell r="E138" t="str">
            <v>PATEL</v>
          </cell>
          <cell r="F138" t="str">
            <v>ENGTCC1</v>
          </cell>
          <cell r="G138" t="str">
            <v>Engineering Technician 2</v>
          </cell>
          <cell r="H138" t="str">
            <v>311</v>
          </cell>
          <cell r="I138" t="str">
            <v>Customer Connections</v>
          </cell>
          <cell r="J138" t="str">
            <v>Full Time - Permanent</v>
          </cell>
          <cell r="K138" t="str">
            <v>ETECH2</v>
          </cell>
          <cell r="L138" t="str">
            <v>Engineering Technician 2</v>
          </cell>
          <cell r="M138" t="str">
            <v>B</v>
          </cell>
          <cell r="N138" t="str">
            <v>W</v>
          </cell>
          <cell r="O138">
            <v>35</v>
          </cell>
          <cell r="P138" t="str">
            <v/>
          </cell>
          <cell r="Q138" t="str">
            <v/>
          </cell>
          <cell r="R138" t="str">
            <v/>
          </cell>
          <cell r="S138" t="str">
            <v/>
          </cell>
          <cell r="T138">
            <v>0.55000000000000004</v>
          </cell>
          <cell r="U138" t="str">
            <v>311</v>
          </cell>
          <cell r="V138" t="str">
            <v>101</v>
          </cell>
          <cell r="W138" t="str">
            <v>5065</v>
          </cell>
          <cell r="X138" t="str">
            <v>5065</v>
          </cell>
          <cell r="Y138" t="str">
            <v>5065</v>
          </cell>
          <cell r="Z138" t="str">
            <v>5065</v>
          </cell>
        </row>
        <row r="139">
          <cell r="B139" t="str">
            <v>10712</v>
          </cell>
          <cell r="C139" t="str">
            <v>Adolph Heersink</v>
          </cell>
          <cell r="D139" t="str">
            <v>ADOLPH</v>
          </cell>
          <cell r="E139" t="str">
            <v>HEERSINK</v>
          </cell>
          <cell r="F139" t="str">
            <v>MPACC1</v>
          </cell>
          <cell r="G139" t="str">
            <v>Meterperson - 1st Class</v>
          </cell>
          <cell r="H139" t="str">
            <v>311</v>
          </cell>
          <cell r="I139" t="str">
            <v>Customer Connections</v>
          </cell>
          <cell r="J139" t="str">
            <v>Full Time - Permanent</v>
          </cell>
          <cell r="K139" t="str">
            <v>MTR1</v>
          </cell>
          <cell r="L139" t="str">
            <v>Meterperson - 1st Class</v>
          </cell>
          <cell r="M139" t="str">
            <v>B</v>
          </cell>
          <cell r="N139" t="str">
            <v>W</v>
          </cell>
          <cell r="O139">
            <v>40</v>
          </cell>
          <cell r="P139" t="str">
            <v/>
          </cell>
          <cell r="Q139" t="str">
            <v/>
          </cell>
          <cell r="R139" t="str">
            <v/>
          </cell>
          <cell r="S139" t="str">
            <v/>
          </cell>
          <cell r="T139">
            <v>0.55000000000000004</v>
          </cell>
          <cell r="U139" t="str">
            <v>311</v>
          </cell>
          <cell r="V139" t="str">
            <v>101</v>
          </cell>
          <cell r="W139" t="str">
            <v>5065</v>
          </cell>
          <cell r="X139" t="str">
            <v>5065</v>
          </cell>
          <cell r="Y139" t="str">
            <v>5065</v>
          </cell>
          <cell r="Z139" t="str">
            <v>5065</v>
          </cell>
        </row>
        <row r="140">
          <cell r="B140" t="str">
            <v>10768</v>
          </cell>
          <cell r="C140" t="str">
            <v>Alan Vance</v>
          </cell>
          <cell r="D140" t="str">
            <v>ALAN</v>
          </cell>
          <cell r="E140" t="str">
            <v>VANCE</v>
          </cell>
          <cell r="F140" t="str">
            <v>MCC</v>
          </cell>
          <cell r="G140" t="str">
            <v>Manager, Customer Connections</v>
          </cell>
          <cell r="H140" t="str">
            <v>311</v>
          </cell>
          <cell r="I140" t="str">
            <v>Customer Connections</v>
          </cell>
          <cell r="J140" t="str">
            <v>Full Time - Permanent</v>
          </cell>
          <cell r="K140" t="str">
            <v>MCC</v>
          </cell>
          <cell r="L140" t="str">
            <v>Manager, Customer Connections</v>
          </cell>
          <cell r="M140" t="str">
            <v>N</v>
          </cell>
          <cell r="N140" t="str">
            <v>P</v>
          </cell>
          <cell r="O140">
            <v>40</v>
          </cell>
          <cell r="P140" t="str">
            <v/>
          </cell>
          <cell r="Q140" t="str">
            <v/>
          </cell>
          <cell r="R140" t="str">
            <v/>
          </cell>
          <cell r="S140" t="str">
            <v/>
          </cell>
          <cell r="T140">
            <v>0.55000000000000004</v>
          </cell>
          <cell r="U140" t="str">
            <v>311</v>
          </cell>
          <cell r="V140" t="str">
            <v>101</v>
          </cell>
          <cell r="W140" t="str">
            <v>5065</v>
          </cell>
          <cell r="X140" t="str">
            <v>5065</v>
          </cell>
          <cell r="Y140" t="str">
            <v>5065</v>
          </cell>
          <cell r="Z140" t="str">
            <v>5065</v>
          </cell>
        </row>
        <row r="141">
          <cell r="B141" t="str">
            <v>10774</v>
          </cell>
          <cell r="C141" t="str">
            <v>Michael Corlis</v>
          </cell>
          <cell r="D141" t="str">
            <v>MICHAEL</v>
          </cell>
          <cell r="E141" t="str">
            <v>CORLIS</v>
          </cell>
          <cell r="F141" t="str">
            <v>MPACC1</v>
          </cell>
          <cell r="G141" t="str">
            <v>Meterperson - 1st Class</v>
          </cell>
          <cell r="H141" t="str">
            <v>311</v>
          </cell>
          <cell r="I141" t="str">
            <v>Customer Connections</v>
          </cell>
          <cell r="J141" t="str">
            <v>Full Time - Permanent</v>
          </cell>
          <cell r="K141" t="str">
            <v>MTR1</v>
          </cell>
          <cell r="L141" t="str">
            <v>Meterperson - 1st Class</v>
          </cell>
          <cell r="M141" t="str">
            <v>B</v>
          </cell>
          <cell r="N141" t="str">
            <v>W</v>
          </cell>
          <cell r="O141">
            <v>40</v>
          </cell>
          <cell r="P141" t="str">
            <v/>
          </cell>
          <cell r="Q141" t="str">
            <v/>
          </cell>
          <cell r="R141" t="str">
            <v/>
          </cell>
          <cell r="S141" t="str">
            <v/>
          </cell>
          <cell r="T141">
            <v>0.55000000000000004</v>
          </cell>
          <cell r="U141" t="str">
            <v>311</v>
          </cell>
          <cell r="V141" t="str">
            <v>101</v>
          </cell>
          <cell r="W141" t="str">
            <v>5065</v>
          </cell>
          <cell r="X141" t="str">
            <v>5065</v>
          </cell>
          <cell r="Y141" t="str">
            <v>5065</v>
          </cell>
          <cell r="Z141" t="str">
            <v>5065</v>
          </cell>
        </row>
        <row r="142">
          <cell r="B142" t="str">
            <v>10777</v>
          </cell>
          <cell r="C142" t="str">
            <v>Phongsack Boualavong</v>
          </cell>
          <cell r="D142" t="str">
            <v>PHONGSACK</v>
          </cell>
          <cell r="E142" t="str">
            <v>BOUALAVONG</v>
          </cell>
          <cell r="F142" t="str">
            <v>MPACC1</v>
          </cell>
          <cell r="G142" t="str">
            <v>Meterperson - 1st Class</v>
          </cell>
          <cell r="H142" t="str">
            <v>311</v>
          </cell>
          <cell r="I142" t="str">
            <v>Customer Connections</v>
          </cell>
          <cell r="J142" t="str">
            <v>Full Time - Permanent</v>
          </cell>
          <cell r="K142" t="str">
            <v>MTR1</v>
          </cell>
          <cell r="L142" t="str">
            <v>Meterperson - 1st Class</v>
          </cell>
          <cell r="M142" t="str">
            <v>B</v>
          </cell>
          <cell r="N142" t="str">
            <v>W</v>
          </cell>
          <cell r="O142">
            <v>40</v>
          </cell>
          <cell r="P142" t="str">
            <v/>
          </cell>
          <cell r="Q142" t="str">
            <v/>
          </cell>
          <cell r="R142" t="str">
            <v/>
          </cell>
          <cell r="S142" t="str">
            <v/>
          </cell>
          <cell r="T142">
            <v>0.55000000000000004</v>
          </cell>
          <cell r="U142" t="str">
            <v>311</v>
          </cell>
          <cell r="V142" t="str">
            <v>101</v>
          </cell>
          <cell r="W142" t="str">
            <v>5065</v>
          </cell>
          <cell r="X142" t="str">
            <v>5065</v>
          </cell>
          <cell r="Y142" t="str">
            <v>5065</v>
          </cell>
          <cell r="Z142" t="str">
            <v>5065</v>
          </cell>
        </row>
        <row r="143">
          <cell r="B143" t="str">
            <v>10828</v>
          </cell>
          <cell r="C143" t="str">
            <v>Mike Descamps</v>
          </cell>
          <cell r="D143" t="str">
            <v>MIKE</v>
          </cell>
          <cell r="E143" t="str">
            <v>DESCAMPS</v>
          </cell>
          <cell r="F143" t="str">
            <v>AMP1CC1</v>
          </cell>
          <cell r="G143" t="str">
            <v>Meterperson - Apprentice</v>
          </cell>
          <cell r="H143" t="str">
            <v>311</v>
          </cell>
          <cell r="I143" t="str">
            <v>Customer Connections</v>
          </cell>
          <cell r="J143" t="str">
            <v>Full Time - Permanent</v>
          </cell>
          <cell r="K143" t="str">
            <v>MTRA</v>
          </cell>
          <cell r="L143" t="str">
            <v>Meterperson - Apprentice</v>
          </cell>
          <cell r="M143" t="str">
            <v>B</v>
          </cell>
          <cell r="N143" t="str">
            <v>W</v>
          </cell>
          <cell r="O143">
            <v>40</v>
          </cell>
          <cell r="P143" t="str">
            <v/>
          </cell>
          <cell r="Q143" t="str">
            <v/>
          </cell>
          <cell r="R143" t="str">
            <v/>
          </cell>
          <cell r="S143" t="str">
            <v/>
          </cell>
          <cell r="T143">
            <v>0.55000000000000004</v>
          </cell>
          <cell r="U143" t="str">
            <v>311</v>
          </cell>
          <cell r="V143" t="str">
            <v>101</v>
          </cell>
          <cell r="W143" t="str">
            <v>5065</v>
          </cell>
          <cell r="X143" t="str">
            <v>5065</v>
          </cell>
          <cell r="Y143" t="str">
            <v>5065</v>
          </cell>
          <cell r="Z143" t="str">
            <v>5065</v>
          </cell>
        </row>
        <row r="144">
          <cell r="B144" t="str">
            <v>10202</v>
          </cell>
          <cell r="C144" t="str">
            <v>Brent Murray</v>
          </cell>
          <cell r="D144" t="str">
            <v>BRENT</v>
          </cell>
          <cell r="E144" t="str">
            <v>MURRAY</v>
          </cell>
          <cell r="F144" t="str">
            <v>MM-T</v>
          </cell>
          <cell r="G144" t="str">
            <v>Manager, Meter Communications &amp; Technology</v>
          </cell>
          <cell r="H144" t="str">
            <v>313</v>
          </cell>
          <cell r="I144" t="str">
            <v>Advance Meter Inventory/Meter Data Management &amp; Repository</v>
          </cell>
          <cell r="J144" t="str">
            <v>Full Time - Permanent</v>
          </cell>
          <cell r="K144" t="str">
            <v>MMT&amp;C</v>
          </cell>
          <cell r="L144" t="str">
            <v>Manager, Meter Communications &amp; Technology</v>
          </cell>
          <cell r="M144" t="str">
            <v>N</v>
          </cell>
          <cell r="N144" t="str">
            <v>P</v>
          </cell>
          <cell r="O144">
            <v>35</v>
          </cell>
          <cell r="P144" t="str">
            <v/>
          </cell>
          <cell r="Q144" t="str">
            <v/>
          </cell>
          <cell r="R144" t="str">
            <v/>
          </cell>
          <cell r="S144" t="str">
            <v/>
          </cell>
          <cell r="T144">
            <v>0.55000000000000004</v>
          </cell>
          <cell r="U144" t="str">
            <v>313</v>
          </cell>
          <cell r="V144" t="str">
            <v>101</v>
          </cell>
          <cell r="W144" t="str">
            <v>9909</v>
          </cell>
          <cell r="X144" t="str">
            <v>9909</v>
          </cell>
          <cell r="Y144">
            <v>5065</v>
          </cell>
          <cell r="Z144">
            <v>5065</v>
          </cell>
        </row>
        <row r="145">
          <cell r="B145" t="str">
            <v>10101</v>
          </cell>
          <cell r="C145" t="str">
            <v>Sunil Becharbhai</v>
          </cell>
          <cell r="D145" t="str">
            <v>SUNIL</v>
          </cell>
          <cell r="E145" t="str">
            <v>BECHARBHAI</v>
          </cell>
          <cell r="F145" t="str">
            <v>MMARK</v>
          </cell>
          <cell r="G145" t="str">
            <v>Manager, Marketing</v>
          </cell>
          <cell r="H145" t="str">
            <v>330</v>
          </cell>
          <cell r="I145" t="str">
            <v>Conservation &amp; Demand Management</v>
          </cell>
          <cell r="J145" t="str">
            <v>Full Time - Permanent</v>
          </cell>
          <cell r="K145" t="str">
            <v>MMKTG</v>
          </cell>
          <cell r="L145" t="str">
            <v>Manager, Marketing</v>
          </cell>
          <cell r="M145" t="str">
            <v>N</v>
          </cell>
          <cell r="N145" t="str">
            <v>P</v>
          </cell>
          <cell r="O145">
            <v>35</v>
          </cell>
          <cell r="P145" t="str">
            <v/>
          </cell>
          <cell r="Q145" t="str">
            <v/>
          </cell>
          <cell r="R145" t="str">
            <v/>
          </cell>
          <cell r="S145" t="str">
            <v/>
          </cell>
          <cell r="T145">
            <v>0.55000000000000004</v>
          </cell>
          <cell r="U145" t="str">
            <v>330</v>
          </cell>
          <cell r="V145" t="str">
            <v>101</v>
          </cell>
          <cell r="W145" t="str">
            <v>5410</v>
          </cell>
          <cell r="X145" t="str">
            <v>5410</v>
          </cell>
          <cell r="Y145">
            <v>5415</v>
          </cell>
          <cell r="Z145">
            <v>5415</v>
          </cell>
        </row>
        <row r="146">
          <cell r="B146" t="str">
            <v>10215</v>
          </cell>
          <cell r="C146" t="str">
            <v>Dorothy Holme</v>
          </cell>
          <cell r="D146" t="str">
            <v>DOROTHY</v>
          </cell>
          <cell r="E146" t="str">
            <v>HOLME</v>
          </cell>
          <cell r="F146" t="str">
            <v>CONCLK</v>
          </cell>
          <cell r="G146" t="str">
            <v>Conservation Clerk</v>
          </cell>
          <cell r="H146" t="str">
            <v>330</v>
          </cell>
          <cell r="I146" t="str">
            <v>Conservation &amp; Demand Management</v>
          </cell>
          <cell r="J146" t="str">
            <v>Full Time - Permanent</v>
          </cell>
          <cell r="K146" t="str">
            <v>CONC</v>
          </cell>
          <cell r="L146" t="str">
            <v>Conservation Clerk</v>
          </cell>
          <cell r="M146" t="str">
            <v>B</v>
          </cell>
          <cell r="N146" t="str">
            <v>W</v>
          </cell>
          <cell r="O146">
            <v>35</v>
          </cell>
          <cell r="P146" t="str">
            <v/>
          </cell>
          <cell r="Q146" t="str">
            <v/>
          </cell>
          <cell r="R146" t="str">
            <v/>
          </cell>
          <cell r="S146" t="str">
            <v/>
          </cell>
          <cell r="T146">
            <v>0.55000000000000004</v>
          </cell>
          <cell r="U146" t="str">
            <v>330</v>
          </cell>
          <cell r="V146" t="str">
            <v>101</v>
          </cell>
          <cell r="W146" t="str">
            <v>5415</v>
          </cell>
          <cell r="X146" t="str">
            <v>5415</v>
          </cell>
          <cell r="Y146">
            <v>5415</v>
          </cell>
          <cell r="Z146">
            <v>5415</v>
          </cell>
        </row>
        <row r="147">
          <cell r="B147" t="str">
            <v>10244</v>
          </cell>
          <cell r="C147" t="str">
            <v>Brian Smith</v>
          </cell>
          <cell r="D147" t="str">
            <v>BRIAN</v>
          </cell>
          <cell r="E147" t="str">
            <v>SMITH</v>
          </cell>
          <cell r="F147" t="str">
            <v>CCO</v>
          </cell>
          <cell r="G147" t="str">
            <v>Chief Conservation Officer</v>
          </cell>
          <cell r="H147" t="str">
            <v>330</v>
          </cell>
          <cell r="I147" t="str">
            <v>Conservation &amp; Demand Management</v>
          </cell>
          <cell r="J147" t="str">
            <v>Full Time - Permanent</v>
          </cell>
          <cell r="K147" t="str">
            <v>CCO</v>
          </cell>
          <cell r="L147" t="str">
            <v>Chief Conservation Officer</v>
          </cell>
          <cell r="M147" t="str">
            <v>N</v>
          </cell>
          <cell r="N147" t="str">
            <v>P</v>
          </cell>
          <cell r="O147">
            <v>35</v>
          </cell>
          <cell r="P147" t="str">
            <v/>
          </cell>
          <cell r="Q147" t="str">
            <v/>
          </cell>
          <cell r="R147" t="str">
            <v/>
          </cell>
          <cell r="S147" t="str">
            <v/>
          </cell>
          <cell r="T147">
            <v>0.55000000000000004</v>
          </cell>
          <cell r="U147" t="str">
            <v>330</v>
          </cell>
          <cell r="V147" t="str">
            <v>101</v>
          </cell>
          <cell r="W147" t="str">
            <v>5415</v>
          </cell>
          <cell r="X147" t="str">
            <v>5415</v>
          </cell>
          <cell r="Y147">
            <v>5415</v>
          </cell>
          <cell r="Z147">
            <v>5415</v>
          </cell>
        </row>
        <row r="148">
          <cell r="B148" t="str">
            <v>10270</v>
          </cell>
          <cell r="C148" t="str">
            <v>Michael Thornhill</v>
          </cell>
          <cell r="D148" t="str">
            <v>MICHAEL</v>
          </cell>
          <cell r="E148" t="str">
            <v>THORNHILL</v>
          </cell>
          <cell r="F148" t="str">
            <v>SPCON</v>
          </cell>
          <cell r="G148" t="str">
            <v>Specialist, Conservation</v>
          </cell>
          <cell r="H148" t="str">
            <v>330</v>
          </cell>
          <cell r="I148" t="str">
            <v>Conservation &amp; Demand Management</v>
          </cell>
          <cell r="J148" t="str">
            <v>Contractor</v>
          </cell>
          <cell r="K148" t="str">
            <v>SPECON</v>
          </cell>
          <cell r="L148" t="str">
            <v>Specialist, Conservation</v>
          </cell>
          <cell r="M148" t="str">
            <v>N</v>
          </cell>
          <cell r="N148" t="str">
            <v>P</v>
          </cell>
          <cell r="O148">
            <v>40</v>
          </cell>
          <cell r="P148" t="str">
            <v/>
          </cell>
          <cell r="Q148" t="str">
            <v/>
          </cell>
          <cell r="R148" t="str">
            <v/>
          </cell>
          <cell r="S148" t="str">
            <v/>
          </cell>
          <cell r="T148">
            <v>0.55000000000000004</v>
          </cell>
          <cell r="U148" t="str">
            <v>330</v>
          </cell>
          <cell r="V148" t="str">
            <v>101</v>
          </cell>
          <cell r="W148" t="str">
            <v>5415</v>
          </cell>
          <cell r="X148" t="str">
            <v>5415</v>
          </cell>
          <cell r="Y148">
            <v>5415</v>
          </cell>
          <cell r="Z148">
            <v>5415</v>
          </cell>
        </row>
        <row r="149">
          <cell r="B149" t="str">
            <v>10792</v>
          </cell>
          <cell r="C149" t="str">
            <v>Brad Gallant</v>
          </cell>
          <cell r="D149" t="str">
            <v>Brad</v>
          </cell>
          <cell r="E149" t="str">
            <v>Gallant</v>
          </cell>
          <cell r="F149" t="str">
            <v>SPECKA</v>
          </cell>
          <cell r="G149" t="str">
            <v>Manager, Commercial Conservation and Demand Management</v>
          </cell>
          <cell r="H149" t="str">
            <v>330</v>
          </cell>
          <cell r="I149" t="str">
            <v>Conservation &amp; Demand Management</v>
          </cell>
          <cell r="J149" t="str">
            <v>Full Time - Permanent</v>
          </cell>
          <cell r="K149" t="str">
            <v>MCCDM</v>
          </cell>
          <cell r="L149" t="str">
            <v>Manager, Commercial Conservation and Demand Management</v>
          </cell>
          <cell r="M149" t="str">
            <v>N</v>
          </cell>
          <cell r="N149" t="str">
            <v>P</v>
          </cell>
          <cell r="O149">
            <v>35</v>
          </cell>
          <cell r="P149" t="str">
            <v/>
          </cell>
          <cell r="Q149" t="str">
            <v/>
          </cell>
          <cell r="R149" t="str">
            <v/>
          </cell>
          <cell r="S149" t="str">
            <v/>
          </cell>
          <cell r="T149">
            <v>0.55000000000000004</v>
          </cell>
          <cell r="U149" t="str">
            <v>330</v>
          </cell>
          <cell r="V149" t="str">
            <v>101</v>
          </cell>
          <cell r="W149" t="str">
            <v>5415</v>
          </cell>
          <cell r="X149" t="str">
            <v>5415</v>
          </cell>
          <cell r="Y149">
            <v>5415</v>
          </cell>
          <cell r="Z149">
            <v>5415</v>
          </cell>
        </row>
        <row r="150">
          <cell r="B150" t="str">
            <v>10891</v>
          </cell>
          <cell r="C150" t="str">
            <v>Cynthia Waters</v>
          </cell>
          <cell r="D150" t="str">
            <v>CYNTHIA</v>
          </cell>
          <cell r="E150" t="str">
            <v>WATERS</v>
          </cell>
          <cell r="F150" t="str">
            <v>CONCLK</v>
          </cell>
          <cell r="G150" t="str">
            <v>Conservation Clerk</v>
          </cell>
          <cell r="H150" t="str">
            <v>330</v>
          </cell>
          <cell r="I150" t="str">
            <v>Conservation &amp; Demand Management</v>
          </cell>
          <cell r="J150" t="str">
            <v>Full Time - Permanent</v>
          </cell>
          <cell r="K150" t="str">
            <v>CONC</v>
          </cell>
          <cell r="L150" t="str">
            <v>Conservation Clerk</v>
          </cell>
          <cell r="M150" t="str">
            <v>B</v>
          </cell>
          <cell r="N150" t="str">
            <v>W</v>
          </cell>
          <cell r="O150">
            <v>35</v>
          </cell>
          <cell r="P150" t="str">
            <v/>
          </cell>
          <cell r="Q150" t="str">
            <v/>
          </cell>
          <cell r="R150" t="str">
            <v/>
          </cell>
          <cell r="S150" t="str">
            <v/>
          </cell>
          <cell r="T150">
            <v>0.55000000000000004</v>
          </cell>
          <cell r="U150" t="str">
            <v>330</v>
          </cell>
          <cell r="V150" t="str">
            <v>101</v>
          </cell>
          <cell r="W150" t="str">
            <v>5415</v>
          </cell>
          <cell r="X150" t="str">
            <v>5415</v>
          </cell>
          <cell r="Y150">
            <v>5415</v>
          </cell>
          <cell r="Z150">
            <v>5415</v>
          </cell>
        </row>
        <row r="151">
          <cell r="B151" t="str">
            <v>10223</v>
          </cell>
          <cell r="C151" t="str">
            <v>Frank Fabiano</v>
          </cell>
          <cell r="D151" t="str">
            <v>FRANK</v>
          </cell>
          <cell r="E151" t="str">
            <v>FABIANO</v>
          </cell>
          <cell r="F151" t="str">
            <v>DCUS</v>
          </cell>
          <cell r="G151" t="str">
            <v>Director, Customer Services</v>
          </cell>
          <cell r="H151" t="str">
            <v>391</v>
          </cell>
          <cell r="I151" t="str">
            <v>Customer Care - Corporate</v>
          </cell>
          <cell r="J151" t="str">
            <v>Full Time - Permanent</v>
          </cell>
          <cell r="K151" t="str">
            <v>DCUS</v>
          </cell>
          <cell r="L151" t="str">
            <v>Director, Customer Services</v>
          </cell>
          <cell r="M151" t="str">
            <v>N</v>
          </cell>
          <cell r="N151" t="str">
            <v>P</v>
          </cell>
          <cell r="O151">
            <v>35</v>
          </cell>
          <cell r="P151" t="str">
            <v/>
          </cell>
          <cell r="Q151" t="str">
            <v/>
          </cell>
          <cell r="R151" t="str">
            <v/>
          </cell>
          <cell r="S151" t="str">
            <v/>
          </cell>
          <cell r="T151">
            <v>0.55000000000000004</v>
          </cell>
          <cell r="U151" t="str">
            <v>301</v>
          </cell>
          <cell r="V151" t="str">
            <v>101</v>
          </cell>
          <cell r="W151" t="str">
            <v>5065</v>
          </cell>
          <cell r="X151" t="str">
            <v>5065</v>
          </cell>
          <cell r="Y151">
            <v>9909</v>
          </cell>
          <cell r="Z151">
            <v>9909</v>
          </cell>
        </row>
        <row r="152">
          <cell r="B152" t="str">
            <v>10242</v>
          </cell>
          <cell r="C152" t="str">
            <v>Shelley Parker</v>
          </cell>
          <cell r="D152" t="str">
            <v>SHELLEY</v>
          </cell>
          <cell r="E152" t="str">
            <v>PARKER</v>
          </cell>
          <cell r="F152" t="str">
            <v>MCS</v>
          </cell>
          <cell r="G152" t="str">
            <v>Manager, Customer Services</v>
          </cell>
          <cell r="H152" t="str">
            <v>391</v>
          </cell>
          <cell r="I152" t="str">
            <v>Customer Care - Customer Service</v>
          </cell>
          <cell r="J152" t="str">
            <v>Full Time - Permanent</v>
          </cell>
          <cell r="K152" t="str">
            <v>MCS</v>
          </cell>
          <cell r="L152" t="str">
            <v>Manager, Customer Services</v>
          </cell>
          <cell r="M152" t="str">
            <v>N</v>
          </cell>
          <cell r="N152" t="str">
            <v>P</v>
          </cell>
          <cell r="O152">
            <v>35</v>
          </cell>
          <cell r="P152" t="str">
            <v/>
          </cell>
          <cell r="Q152" t="str">
            <v/>
          </cell>
          <cell r="R152" t="str">
            <v/>
          </cell>
          <cell r="S152" t="str">
            <v/>
          </cell>
          <cell r="T152">
            <v>0.55000000000000004</v>
          </cell>
          <cell r="U152" t="str">
            <v>303</v>
          </cell>
          <cell r="V152" t="str">
            <v>101</v>
          </cell>
          <cell r="W152" t="str">
            <v>9909</v>
          </cell>
          <cell r="X152" t="str">
            <v>9909</v>
          </cell>
          <cell r="Y152" t="str">
            <v>9909</v>
          </cell>
          <cell r="Z152" t="str">
            <v>9909</v>
          </cell>
        </row>
        <row r="153">
          <cell r="B153" t="str">
            <v>10826</v>
          </cell>
          <cell r="C153" t="str">
            <v>Jim Patterson</v>
          </cell>
          <cell r="D153" t="str">
            <v>JIM</v>
          </cell>
          <cell r="E153" t="str">
            <v>PATTERSON</v>
          </cell>
          <cell r="F153" t="str">
            <v>DCC</v>
          </cell>
          <cell r="G153" t="str">
            <v>Director, Customer Connections</v>
          </cell>
          <cell r="H153" t="str">
            <v>392</v>
          </cell>
          <cell r="I153" t="str">
            <v>Customer Connections - Management</v>
          </cell>
          <cell r="J153" t="str">
            <v>Full Time - Permanent</v>
          </cell>
          <cell r="K153" t="str">
            <v>DCC</v>
          </cell>
          <cell r="L153" t="str">
            <v>Director, Customer Connections</v>
          </cell>
          <cell r="M153" t="str">
            <v>N</v>
          </cell>
          <cell r="N153" t="str">
            <v>P</v>
          </cell>
          <cell r="O153">
            <v>35</v>
          </cell>
          <cell r="P153" t="str">
            <v/>
          </cell>
          <cell r="Q153" t="str">
            <v/>
          </cell>
          <cell r="R153" t="str">
            <v/>
          </cell>
          <cell r="S153" t="str">
            <v/>
          </cell>
          <cell r="T153">
            <v>0.55000000000000004</v>
          </cell>
          <cell r="U153" t="str">
            <v>392</v>
          </cell>
          <cell r="V153" t="str">
            <v>101</v>
          </cell>
          <cell r="W153" t="str">
            <v>5065</v>
          </cell>
          <cell r="X153" t="str">
            <v>5065</v>
          </cell>
          <cell r="Y153" t="str">
            <v>5065</v>
          </cell>
          <cell r="Z153" t="str">
            <v>5065</v>
          </cell>
        </row>
        <row r="154">
          <cell r="B154" t="str">
            <v>10499</v>
          </cell>
          <cell r="C154" t="str">
            <v>Brian Macdonald</v>
          </cell>
          <cell r="D154" t="str">
            <v>BRIAN</v>
          </cell>
          <cell r="E154" t="str">
            <v>MACDONALD</v>
          </cell>
          <cell r="F154" t="str">
            <v>FABA</v>
          </cell>
          <cell r="G154" t="str">
            <v>Financial Analyst, Business Dev.</v>
          </cell>
          <cell r="H154" t="str">
            <v>400</v>
          </cell>
          <cell r="I154" t="str">
            <v>Business Development - Executive</v>
          </cell>
          <cell r="J154" t="str">
            <v>Full Time - Permanent</v>
          </cell>
          <cell r="K154" t="str">
            <v>FABA</v>
          </cell>
          <cell r="L154" t="str">
            <v>Financial Analyst, Business Dev.</v>
          </cell>
          <cell r="M154" t="str">
            <v>N</v>
          </cell>
          <cell r="N154" t="str">
            <v>P</v>
          </cell>
          <cell r="O154">
            <v>35</v>
          </cell>
          <cell r="P154" t="str">
            <v/>
          </cell>
          <cell r="Q154" t="str">
            <v/>
          </cell>
          <cell r="R154" t="str">
            <v/>
          </cell>
          <cell r="S154" t="str">
            <v/>
          </cell>
          <cell r="T154">
            <v>0.7</v>
          </cell>
          <cell r="U154" t="str">
            <v>400</v>
          </cell>
          <cell r="V154" t="str">
            <v>101</v>
          </cell>
          <cell r="W154" t="str">
            <v>5610</v>
          </cell>
          <cell r="X154" t="str">
            <v>5610</v>
          </cell>
          <cell r="Y154" t="str">
            <v>5610</v>
          </cell>
          <cell r="Z154" t="str">
            <v>5610</v>
          </cell>
        </row>
        <row r="155">
          <cell r="B155" t="str">
            <v>10501</v>
          </cell>
          <cell r="C155" t="str">
            <v>Neil Freeman</v>
          </cell>
          <cell r="D155" t="str">
            <v>NEIL</v>
          </cell>
          <cell r="E155" t="str">
            <v>FREEMAN</v>
          </cell>
          <cell r="F155" t="str">
            <v>VPBD</v>
          </cell>
          <cell r="G155" t="str">
            <v>Vice President, Business Development</v>
          </cell>
          <cell r="H155" t="str">
            <v>400</v>
          </cell>
          <cell r="I155" t="str">
            <v>Business Development - Executive</v>
          </cell>
          <cell r="J155" t="str">
            <v>Full Time - Permanent</v>
          </cell>
          <cell r="K155" t="str">
            <v>VPBD</v>
          </cell>
          <cell r="L155" t="str">
            <v>Vice President, Business Development</v>
          </cell>
          <cell r="M155" t="str">
            <v>N</v>
          </cell>
          <cell r="N155" t="str">
            <v>P</v>
          </cell>
          <cell r="O155">
            <v>35</v>
          </cell>
          <cell r="P155" t="str">
            <v/>
          </cell>
          <cell r="Q155" t="str">
            <v/>
          </cell>
          <cell r="R155" t="str">
            <v/>
          </cell>
          <cell r="S155" t="str">
            <v/>
          </cell>
          <cell r="T155">
            <v>0.7</v>
          </cell>
          <cell r="U155" t="str">
            <v>400</v>
          </cell>
          <cell r="V155" t="str">
            <v>101</v>
          </cell>
          <cell r="W155" t="str">
            <v>5605</v>
          </cell>
          <cell r="X155" t="str">
            <v>5605</v>
          </cell>
          <cell r="Y155" t="str">
            <v>5605</v>
          </cell>
          <cell r="Z155" t="str">
            <v>5605</v>
          </cell>
        </row>
        <row r="156">
          <cell r="B156" t="str">
            <v>10521</v>
          </cell>
          <cell r="C156" t="str">
            <v>Brian Lennie</v>
          </cell>
          <cell r="D156" t="str">
            <v>BRIAN</v>
          </cell>
          <cell r="E156" t="str">
            <v>LENNIE</v>
          </cell>
          <cell r="F156" t="str">
            <v>POLAD</v>
          </cell>
          <cell r="G156" t="str">
            <v>Policy Advisor</v>
          </cell>
          <cell r="H156" t="str">
            <v>400</v>
          </cell>
          <cell r="I156" t="str">
            <v>Business Development - Executive</v>
          </cell>
          <cell r="J156" t="str">
            <v>Full Time - Permanent</v>
          </cell>
          <cell r="K156" t="str">
            <v>POLADV</v>
          </cell>
          <cell r="L156" t="str">
            <v>Policy Advisor</v>
          </cell>
          <cell r="M156" t="str">
            <v>N</v>
          </cell>
          <cell r="N156" t="str">
            <v>P</v>
          </cell>
          <cell r="O156">
            <v>35</v>
          </cell>
          <cell r="P156" t="str">
            <v/>
          </cell>
          <cell r="Q156" t="str">
            <v/>
          </cell>
          <cell r="R156" t="str">
            <v/>
          </cell>
          <cell r="S156" t="str">
            <v/>
          </cell>
          <cell r="T156">
            <v>0.7</v>
          </cell>
          <cell r="U156" t="str">
            <v>400</v>
          </cell>
          <cell r="V156" t="str">
            <v>101</v>
          </cell>
          <cell r="W156" t="str">
            <v>5610</v>
          </cell>
          <cell r="X156" t="str">
            <v>5610</v>
          </cell>
          <cell r="Y156" t="str">
            <v>5610</v>
          </cell>
          <cell r="Z156" t="str">
            <v>5610</v>
          </cell>
        </row>
        <row r="157">
          <cell r="B157" t="str">
            <v>10443</v>
          </cell>
          <cell r="C157" t="str">
            <v>Robert Lister</v>
          </cell>
          <cell r="D157" t="str">
            <v>ROBERT</v>
          </cell>
          <cell r="E157" t="str">
            <v>LISTER</v>
          </cell>
          <cell r="F157" t="str">
            <v>VPUO</v>
          </cell>
          <cell r="G157" t="str">
            <v>Vice President, Utility Operations</v>
          </cell>
          <cell r="H157" t="str">
            <v>500</v>
          </cell>
          <cell r="I157" t="str">
            <v>Utility Operations - Executive</v>
          </cell>
          <cell r="J157" t="str">
            <v>Full Time - Permanent</v>
          </cell>
          <cell r="K157" t="str">
            <v>VPUO</v>
          </cell>
          <cell r="L157" t="str">
            <v>Vice President, Utility Operations</v>
          </cell>
          <cell r="M157" t="str">
            <v>N</v>
          </cell>
          <cell r="N157" t="str">
            <v>P</v>
          </cell>
          <cell r="O157">
            <v>35</v>
          </cell>
          <cell r="P157" t="str">
            <v/>
          </cell>
          <cell r="Q157" t="str">
            <v/>
          </cell>
          <cell r="R157" t="str">
            <v/>
          </cell>
          <cell r="S157" t="str">
            <v/>
          </cell>
          <cell r="T157">
            <v>0.7</v>
          </cell>
          <cell r="U157" t="str">
            <v>500</v>
          </cell>
          <cell r="V157" t="str">
            <v>101</v>
          </cell>
          <cell r="W157" t="str">
            <v>5605</v>
          </cell>
          <cell r="X157" t="str">
            <v>5605</v>
          </cell>
          <cell r="Y157" t="str">
            <v>5605</v>
          </cell>
          <cell r="Z157" t="str">
            <v>5605</v>
          </cell>
        </row>
        <row r="158">
          <cell r="B158" t="str">
            <v>10047</v>
          </cell>
          <cell r="C158" t="str">
            <v>Hani Taki</v>
          </cell>
          <cell r="D158" t="str">
            <v>HANI</v>
          </cell>
          <cell r="E158" t="str">
            <v>TAKI</v>
          </cell>
          <cell r="F158" t="str">
            <v>EITCP</v>
          </cell>
          <cell r="G158" t="str">
            <v>Engineer in Training, Project Specialist</v>
          </cell>
          <cell r="H158" t="str">
            <v>501</v>
          </cell>
          <cell r="I158" t="str">
            <v>Network Assets</v>
          </cell>
          <cell r="J158" t="str">
            <v>Full Time - Permanent</v>
          </cell>
          <cell r="K158" t="str">
            <v>EIT</v>
          </cell>
          <cell r="L158" t="str">
            <v>Engineer in Training, Project Specialist</v>
          </cell>
          <cell r="M158" t="str">
            <v>N</v>
          </cell>
          <cell r="N158" t="str">
            <v>P</v>
          </cell>
          <cell r="O158">
            <v>35</v>
          </cell>
          <cell r="P158" t="str">
            <v/>
          </cell>
          <cell r="Q158" t="str">
            <v/>
          </cell>
          <cell r="R158" t="str">
            <v/>
          </cell>
          <cell r="S158" t="str">
            <v/>
          </cell>
          <cell r="T158">
            <v>0.55000000000000004</v>
          </cell>
          <cell r="U158" t="str">
            <v>521</v>
          </cell>
          <cell r="V158" t="str">
            <v>101</v>
          </cell>
          <cell r="W158" t="str">
            <v>9080</v>
          </cell>
          <cell r="X158" t="str">
            <v>9080</v>
          </cell>
          <cell r="Y158" t="str">
            <v>9080</v>
          </cell>
          <cell r="Z158" t="str">
            <v>9080</v>
          </cell>
        </row>
        <row r="159">
          <cell r="B159" t="str">
            <v>10054</v>
          </cell>
          <cell r="C159" t="str">
            <v>Mark Jakubowski</v>
          </cell>
          <cell r="D159" t="str">
            <v>MARK</v>
          </cell>
          <cell r="E159" t="str">
            <v>JAKUBOWSKI</v>
          </cell>
          <cell r="F159" t="str">
            <v>SENG1</v>
          </cell>
          <cell r="G159" t="str">
            <v>Supervisor, Engineering Design</v>
          </cell>
          <cell r="H159" t="str">
            <v>501</v>
          </cell>
          <cell r="I159" t="str">
            <v>Capital Projects</v>
          </cell>
          <cell r="J159" t="str">
            <v>Full Time - Permanent</v>
          </cell>
          <cell r="K159" t="str">
            <v>SENGD</v>
          </cell>
          <cell r="L159" t="str">
            <v>Supervisor, Engineering Design</v>
          </cell>
          <cell r="M159" t="str">
            <v>N</v>
          </cell>
          <cell r="N159" t="str">
            <v>P</v>
          </cell>
          <cell r="O159">
            <v>35</v>
          </cell>
          <cell r="P159" t="str">
            <v/>
          </cell>
          <cell r="Q159" t="str">
            <v/>
          </cell>
          <cell r="R159" t="str">
            <v/>
          </cell>
          <cell r="S159" t="str">
            <v/>
          </cell>
          <cell r="T159">
            <v>1.85</v>
          </cell>
          <cell r="U159" t="str">
            <v>501</v>
          </cell>
          <cell r="V159" t="str">
            <v>101</v>
          </cell>
          <cell r="W159" t="str">
            <v>9080</v>
          </cell>
          <cell r="X159" t="str">
            <v>9080</v>
          </cell>
          <cell r="Y159" t="str">
            <v>9080</v>
          </cell>
          <cell r="Z159" t="str">
            <v>9080</v>
          </cell>
        </row>
        <row r="160">
          <cell r="B160" t="str">
            <v>10055</v>
          </cell>
          <cell r="C160" t="str">
            <v>Paul Wardell</v>
          </cell>
          <cell r="D160" t="str">
            <v>PAUL</v>
          </cell>
          <cell r="E160" t="str">
            <v>WARDELL</v>
          </cell>
          <cell r="F160" t="str">
            <v>ENGTCP2</v>
          </cell>
          <cell r="G160" t="str">
            <v>Engineering Technologist</v>
          </cell>
          <cell r="H160" t="str">
            <v>501</v>
          </cell>
          <cell r="I160" t="str">
            <v>Capital Projects</v>
          </cell>
          <cell r="J160" t="str">
            <v>Full Time - Permanent</v>
          </cell>
          <cell r="K160" t="str">
            <v>ETECHNO</v>
          </cell>
          <cell r="L160" t="str">
            <v>Engineering Technologist</v>
          </cell>
          <cell r="M160" t="str">
            <v>B</v>
          </cell>
          <cell r="N160" t="str">
            <v>W</v>
          </cell>
          <cell r="O160">
            <v>35</v>
          </cell>
          <cell r="P160" t="str">
            <v/>
          </cell>
          <cell r="Q160" t="str">
            <v/>
          </cell>
          <cell r="R160" t="str">
            <v/>
          </cell>
          <cell r="S160" t="str">
            <v/>
          </cell>
          <cell r="T160">
            <v>1.85</v>
          </cell>
          <cell r="U160" t="str">
            <v>501</v>
          </cell>
          <cell r="V160" t="str">
            <v>101</v>
          </cell>
          <cell r="W160" t="str">
            <v>9080</v>
          </cell>
          <cell r="X160" t="str">
            <v>9080</v>
          </cell>
          <cell r="Y160" t="str">
            <v>9080</v>
          </cell>
          <cell r="Z160" t="str">
            <v>9080</v>
          </cell>
        </row>
        <row r="161">
          <cell r="B161" t="str">
            <v>10057</v>
          </cell>
          <cell r="C161" t="str">
            <v>Mark Morris</v>
          </cell>
          <cell r="D161" t="str">
            <v>Mark</v>
          </cell>
          <cell r="E161" t="str">
            <v>Morris</v>
          </cell>
          <cell r="F161" t="str">
            <v>ENGTCP2</v>
          </cell>
          <cell r="G161" t="str">
            <v>Engineering Technologist</v>
          </cell>
          <cell r="H161" t="str">
            <v>501</v>
          </cell>
          <cell r="I161" t="str">
            <v>Capital Projects</v>
          </cell>
          <cell r="J161" t="str">
            <v>Full Time - Permanent</v>
          </cell>
          <cell r="K161" t="str">
            <v>ETECHNO</v>
          </cell>
          <cell r="L161" t="str">
            <v>Engineering Technologist</v>
          </cell>
          <cell r="M161" t="str">
            <v>B</v>
          </cell>
          <cell r="N161" t="str">
            <v>W</v>
          </cell>
          <cell r="O161">
            <v>35</v>
          </cell>
          <cell r="P161" t="str">
            <v/>
          </cell>
          <cell r="Q161" t="str">
            <v/>
          </cell>
          <cell r="R161" t="str">
            <v/>
          </cell>
          <cell r="S161" t="str">
            <v/>
          </cell>
          <cell r="T161">
            <v>1.85</v>
          </cell>
          <cell r="U161" t="str">
            <v>501</v>
          </cell>
          <cell r="V161" t="str">
            <v>101</v>
          </cell>
          <cell r="W161" t="str">
            <v>9080</v>
          </cell>
          <cell r="X161" t="str">
            <v>9080</v>
          </cell>
          <cell r="Y161" t="str">
            <v>9080</v>
          </cell>
          <cell r="Z161" t="str">
            <v>9080</v>
          </cell>
        </row>
        <row r="162">
          <cell r="B162" t="str">
            <v>10058</v>
          </cell>
          <cell r="C162" t="str">
            <v>Charles Howell</v>
          </cell>
          <cell r="D162" t="str">
            <v>CHARLES</v>
          </cell>
          <cell r="E162" t="str">
            <v>HOWELL</v>
          </cell>
          <cell r="F162" t="str">
            <v>ENGTCP1</v>
          </cell>
          <cell r="G162" t="str">
            <v>Engineering Technologist</v>
          </cell>
          <cell r="H162" t="str">
            <v>501</v>
          </cell>
          <cell r="I162" t="str">
            <v>Capital Projects</v>
          </cell>
          <cell r="J162" t="str">
            <v>Full Time - Permanent</v>
          </cell>
          <cell r="K162" t="str">
            <v>ETECHNO</v>
          </cell>
          <cell r="L162" t="str">
            <v>Engineering Technologist</v>
          </cell>
          <cell r="M162" t="str">
            <v>B</v>
          </cell>
          <cell r="N162" t="str">
            <v>W</v>
          </cell>
          <cell r="O162">
            <v>35</v>
          </cell>
          <cell r="P162" t="str">
            <v/>
          </cell>
          <cell r="Q162" t="str">
            <v/>
          </cell>
          <cell r="R162" t="str">
            <v/>
          </cell>
          <cell r="S162" t="str">
            <v/>
          </cell>
          <cell r="T162">
            <v>1.85</v>
          </cell>
          <cell r="U162" t="str">
            <v>501</v>
          </cell>
          <cell r="V162" t="str">
            <v>101</v>
          </cell>
          <cell r="W162" t="str">
            <v>9080</v>
          </cell>
          <cell r="X162" t="str">
            <v>9080</v>
          </cell>
          <cell r="Y162" t="str">
            <v>9080</v>
          </cell>
          <cell r="Z162" t="str">
            <v>9080</v>
          </cell>
        </row>
        <row r="163">
          <cell r="B163" t="str">
            <v>10059</v>
          </cell>
          <cell r="C163" t="str">
            <v>Dean Anderson</v>
          </cell>
          <cell r="D163" t="str">
            <v>DEAN</v>
          </cell>
          <cell r="E163" t="str">
            <v>ANDERSON</v>
          </cell>
          <cell r="F163" t="str">
            <v>ENGTCP1</v>
          </cell>
          <cell r="G163" t="str">
            <v>Engineering Technologist</v>
          </cell>
          <cell r="H163" t="str">
            <v>501</v>
          </cell>
          <cell r="I163" t="str">
            <v>Capital Projects</v>
          </cell>
          <cell r="J163" t="str">
            <v>Full Time - Permanent</v>
          </cell>
          <cell r="K163" t="str">
            <v>ETECHNO</v>
          </cell>
          <cell r="L163" t="str">
            <v>Engineering Technologist</v>
          </cell>
          <cell r="M163" t="str">
            <v>B</v>
          </cell>
          <cell r="N163" t="str">
            <v>W</v>
          </cell>
          <cell r="O163">
            <v>35</v>
          </cell>
          <cell r="P163" t="str">
            <v/>
          </cell>
          <cell r="Q163" t="str">
            <v/>
          </cell>
          <cell r="R163" t="str">
            <v/>
          </cell>
          <cell r="S163" t="str">
            <v/>
          </cell>
          <cell r="T163">
            <v>1.85</v>
          </cell>
          <cell r="U163" t="str">
            <v>501</v>
          </cell>
          <cell r="V163" t="str">
            <v>101</v>
          </cell>
          <cell r="W163" t="str">
            <v>9080</v>
          </cell>
          <cell r="X163" t="str">
            <v>9080</v>
          </cell>
          <cell r="Y163" t="str">
            <v>9080</v>
          </cell>
          <cell r="Z163" t="str">
            <v>9080</v>
          </cell>
        </row>
        <row r="164">
          <cell r="B164" t="str">
            <v>10060</v>
          </cell>
          <cell r="C164" t="str">
            <v>Andrea Danieli</v>
          </cell>
          <cell r="D164" t="str">
            <v>ANDREA</v>
          </cell>
          <cell r="E164" t="str">
            <v>DANIELI</v>
          </cell>
          <cell r="F164" t="str">
            <v>ENGTCP2</v>
          </cell>
          <cell r="G164" t="str">
            <v>Engineering Technologist</v>
          </cell>
          <cell r="H164" t="str">
            <v>501</v>
          </cell>
          <cell r="I164" t="str">
            <v>Capital Projects</v>
          </cell>
          <cell r="J164" t="str">
            <v>Full Time - Permanent</v>
          </cell>
          <cell r="K164" t="str">
            <v>ETECHNO</v>
          </cell>
          <cell r="L164" t="str">
            <v>Engineering Technologist</v>
          </cell>
          <cell r="M164" t="str">
            <v>B</v>
          </cell>
          <cell r="N164" t="str">
            <v>W</v>
          </cell>
          <cell r="O164">
            <v>35</v>
          </cell>
          <cell r="P164" t="str">
            <v/>
          </cell>
          <cell r="Q164" t="str">
            <v/>
          </cell>
          <cell r="R164" t="str">
            <v/>
          </cell>
          <cell r="S164" t="str">
            <v/>
          </cell>
          <cell r="T164">
            <v>1.85</v>
          </cell>
          <cell r="U164" t="str">
            <v>501</v>
          </cell>
          <cell r="V164" t="str">
            <v>101</v>
          </cell>
          <cell r="W164" t="str">
            <v>9080</v>
          </cell>
          <cell r="X164" t="str">
            <v>9080</v>
          </cell>
          <cell r="Y164" t="str">
            <v>9080</v>
          </cell>
          <cell r="Z164" t="str">
            <v>9080</v>
          </cell>
        </row>
        <row r="165">
          <cell r="B165" t="str">
            <v>10067</v>
          </cell>
          <cell r="C165" t="str">
            <v>Michael Miller</v>
          </cell>
          <cell r="D165" t="str">
            <v>MICHAEL</v>
          </cell>
          <cell r="E165" t="str">
            <v>MILLER</v>
          </cell>
          <cell r="F165" t="str">
            <v>ENGTCP2</v>
          </cell>
          <cell r="G165" t="str">
            <v>Engineering Technologist</v>
          </cell>
          <cell r="H165" t="str">
            <v>501</v>
          </cell>
          <cell r="I165" t="str">
            <v>Capital Projects</v>
          </cell>
          <cell r="J165" t="str">
            <v>Full Time - Permanent</v>
          </cell>
          <cell r="K165" t="str">
            <v>ETECHNO</v>
          </cell>
          <cell r="L165" t="str">
            <v>Engineering Technologist</v>
          </cell>
          <cell r="M165" t="str">
            <v>B</v>
          </cell>
          <cell r="N165" t="str">
            <v>W</v>
          </cell>
          <cell r="O165">
            <v>35</v>
          </cell>
          <cell r="P165" t="str">
            <v/>
          </cell>
          <cell r="Q165" t="str">
            <v/>
          </cell>
          <cell r="R165" t="str">
            <v/>
          </cell>
          <cell r="S165" t="str">
            <v/>
          </cell>
          <cell r="T165">
            <v>1.85</v>
          </cell>
          <cell r="U165" t="str">
            <v>501</v>
          </cell>
          <cell r="V165" t="str">
            <v>101</v>
          </cell>
          <cell r="W165" t="str">
            <v>9080</v>
          </cell>
          <cell r="X165" t="str">
            <v>9080</v>
          </cell>
          <cell r="Y165" t="str">
            <v>9080</v>
          </cell>
          <cell r="Z165" t="str">
            <v>9080</v>
          </cell>
        </row>
        <row r="166">
          <cell r="B166" t="str">
            <v>10157</v>
          </cell>
          <cell r="C166" t="str">
            <v>Eric Rolfe</v>
          </cell>
          <cell r="D166" t="str">
            <v>ERIC</v>
          </cell>
          <cell r="E166" t="str">
            <v>ROLFE</v>
          </cell>
          <cell r="F166" t="str">
            <v>ENGTCP1</v>
          </cell>
          <cell r="G166" t="str">
            <v>Engineering Technologist</v>
          </cell>
          <cell r="H166" t="str">
            <v>501</v>
          </cell>
          <cell r="I166" t="str">
            <v>Capital Projects</v>
          </cell>
          <cell r="J166" t="str">
            <v>Full Time - Permanent</v>
          </cell>
          <cell r="K166" t="str">
            <v>ETECHNO</v>
          </cell>
          <cell r="L166" t="str">
            <v>Engineering Technologist</v>
          </cell>
          <cell r="M166" t="str">
            <v>B</v>
          </cell>
          <cell r="N166" t="str">
            <v>W</v>
          </cell>
          <cell r="O166">
            <v>35</v>
          </cell>
          <cell r="P166" t="str">
            <v/>
          </cell>
          <cell r="Q166" t="str">
            <v/>
          </cell>
          <cell r="R166" t="str">
            <v/>
          </cell>
          <cell r="S166" t="str">
            <v/>
          </cell>
          <cell r="T166">
            <v>1.85</v>
          </cell>
          <cell r="U166" t="str">
            <v>501</v>
          </cell>
          <cell r="V166" t="str">
            <v>101</v>
          </cell>
          <cell r="W166" t="str">
            <v>9080</v>
          </cell>
          <cell r="X166" t="str">
            <v>9080</v>
          </cell>
          <cell r="Y166" t="str">
            <v>9080</v>
          </cell>
          <cell r="Z166" t="str">
            <v>9080</v>
          </cell>
        </row>
        <row r="167">
          <cell r="B167" t="str">
            <v>10450</v>
          </cell>
          <cell r="C167" t="str">
            <v>Richard Bassindale</v>
          </cell>
          <cell r="D167" t="str">
            <v>RICHARD</v>
          </cell>
          <cell r="E167" t="str">
            <v>BASSINDALE</v>
          </cell>
          <cell r="F167" t="str">
            <v>EITN</v>
          </cell>
          <cell r="G167" t="str">
            <v>Engineer in Training</v>
          </cell>
          <cell r="H167" t="str">
            <v>501</v>
          </cell>
          <cell r="I167" t="str">
            <v>Network Assets</v>
          </cell>
          <cell r="J167" t="str">
            <v>Full Time - Permanent</v>
          </cell>
          <cell r="K167" t="str">
            <v>EIT</v>
          </cell>
          <cell r="L167" t="str">
            <v>Engineer in Training</v>
          </cell>
          <cell r="M167" t="str">
            <v>N</v>
          </cell>
          <cell r="N167" t="str">
            <v>P</v>
          </cell>
          <cell r="O167">
            <v>35</v>
          </cell>
          <cell r="P167" t="str">
            <v/>
          </cell>
          <cell r="Q167" t="str">
            <v/>
          </cell>
          <cell r="R167" t="str">
            <v/>
          </cell>
          <cell r="S167" t="str">
            <v/>
          </cell>
          <cell r="T167">
            <v>0.55000000000000004</v>
          </cell>
          <cell r="U167" t="str">
            <v>521</v>
          </cell>
          <cell r="V167" t="str">
            <v>101</v>
          </cell>
          <cell r="W167" t="str">
            <v>9080</v>
          </cell>
          <cell r="X167" t="str">
            <v>9080</v>
          </cell>
          <cell r="Y167" t="str">
            <v>9080</v>
          </cell>
          <cell r="Z167" t="str">
            <v>9080</v>
          </cell>
        </row>
        <row r="168">
          <cell r="B168" t="str">
            <v>10496</v>
          </cell>
          <cell r="C168" t="str">
            <v>Sheikh Nahyaan</v>
          </cell>
          <cell r="D168" t="str">
            <v>SHEIKH</v>
          </cell>
          <cell r="E168" t="str">
            <v>NAHYAAN</v>
          </cell>
          <cell r="F168" t="str">
            <v>SENG2</v>
          </cell>
          <cell r="G168" t="str">
            <v>Supervisor, Engineering Design</v>
          </cell>
          <cell r="H168" t="str">
            <v>501</v>
          </cell>
          <cell r="I168" t="str">
            <v>Capital Projects</v>
          </cell>
          <cell r="J168" t="str">
            <v>Full Time - Permanent</v>
          </cell>
          <cell r="K168" t="str">
            <v>SENGD</v>
          </cell>
          <cell r="L168" t="str">
            <v>Supervisor, Engineering Design</v>
          </cell>
          <cell r="M168" t="str">
            <v>N</v>
          </cell>
          <cell r="N168" t="str">
            <v>P</v>
          </cell>
          <cell r="O168">
            <v>35</v>
          </cell>
          <cell r="P168" t="str">
            <v/>
          </cell>
          <cell r="Q168" t="str">
            <v/>
          </cell>
          <cell r="R168" t="str">
            <v/>
          </cell>
          <cell r="S168" t="str">
            <v/>
          </cell>
          <cell r="T168">
            <v>1.85</v>
          </cell>
          <cell r="U168" t="str">
            <v>501</v>
          </cell>
          <cell r="V168" t="str">
            <v>101</v>
          </cell>
          <cell r="W168" t="str">
            <v>9080</v>
          </cell>
          <cell r="X168" t="str">
            <v>9080</v>
          </cell>
          <cell r="Y168" t="str">
            <v>9080</v>
          </cell>
          <cell r="Z168" t="str">
            <v>9080</v>
          </cell>
        </row>
        <row r="169">
          <cell r="B169" t="str">
            <v>10781</v>
          </cell>
          <cell r="C169" t="str">
            <v>Nick Destefano</v>
          </cell>
          <cell r="D169" t="str">
            <v>NICK</v>
          </cell>
          <cell r="E169" t="str">
            <v>DESTEFANO</v>
          </cell>
          <cell r="F169" t="str">
            <v>PSOI</v>
          </cell>
          <cell r="G169" t="str">
            <v>Project Specialist, Operational Improvement</v>
          </cell>
          <cell r="H169" t="str">
            <v>501</v>
          </cell>
          <cell r="I169" t="str">
            <v>Operational Improvement</v>
          </cell>
          <cell r="J169" t="str">
            <v>Full Time - Permanent</v>
          </cell>
          <cell r="K169" t="str">
            <v>PSOI</v>
          </cell>
          <cell r="L169" t="str">
            <v>Project Specialist, Operational Improvement</v>
          </cell>
          <cell r="M169" t="str">
            <v>N</v>
          </cell>
          <cell r="N169" t="str">
            <v>P</v>
          </cell>
          <cell r="O169">
            <v>35</v>
          </cell>
          <cell r="P169" t="str">
            <v/>
          </cell>
          <cell r="Q169" t="str">
            <v/>
          </cell>
          <cell r="R169" t="str">
            <v/>
          </cell>
          <cell r="S169" t="str">
            <v/>
          </cell>
          <cell r="T169">
            <v>0.55000000000000004</v>
          </cell>
          <cell r="U169" t="str">
            <v>524</v>
          </cell>
          <cell r="V169" t="str">
            <v>101</v>
          </cell>
          <cell r="W169" t="str">
            <v>5005</v>
          </cell>
          <cell r="X169" t="str">
            <v>5005</v>
          </cell>
          <cell r="Y169" t="str">
            <v>5005</v>
          </cell>
          <cell r="Z169" t="str">
            <v>5005</v>
          </cell>
        </row>
        <row r="170">
          <cell r="B170" t="str">
            <v>10818</v>
          </cell>
          <cell r="C170" t="str">
            <v>Daniel Roberge</v>
          </cell>
          <cell r="D170" t="str">
            <v>DANIEL</v>
          </cell>
          <cell r="E170" t="str">
            <v>ROBERGE</v>
          </cell>
          <cell r="F170" t="str">
            <v>MCP</v>
          </cell>
          <cell r="G170" t="str">
            <v>Manager, Capital Projects</v>
          </cell>
          <cell r="H170" t="str">
            <v>501</v>
          </cell>
          <cell r="I170" t="str">
            <v>Capital Projects</v>
          </cell>
          <cell r="J170" t="str">
            <v>Full Time - Permanent</v>
          </cell>
          <cell r="K170" t="str">
            <v>MCP</v>
          </cell>
          <cell r="L170" t="str">
            <v>Manager, Capital Projects</v>
          </cell>
          <cell r="M170" t="str">
            <v>N</v>
          </cell>
          <cell r="N170" t="str">
            <v>P</v>
          </cell>
          <cell r="O170">
            <v>35</v>
          </cell>
          <cell r="P170" t="str">
            <v/>
          </cell>
          <cell r="Q170" t="str">
            <v/>
          </cell>
          <cell r="R170" t="str">
            <v/>
          </cell>
          <cell r="S170" t="str">
            <v/>
          </cell>
          <cell r="T170">
            <v>1.85</v>
          </cell>
          <cell r="U170" t="str">
            <v>501</v>
          </cell>
          <cell r="V170" t="str">
            <v>101</v>
          </cell>
          <cell r="W170" t="str">
            <v>9080</v>
          </cell>
          <cell r="X170" t="str">
            <v>9080</v>
          </cell>
          <cell r="Y170" t="str">
            <v>9080</v>
          </cell>
          <cell r="Z170" t="str">
            <v>9080</v>
          </cell>
        </row>
        <row r="171">
          <cell r="B171" t="str">
            <v>10869</v>
          </cell>
          <cell r="C171" t="str">
            <v>Paige Webb</v>
          </cell>
          <cell r="D171" t="str">
            <v>PAIGE</v>
          </cell>
          <cell r="E171" t="str">
            <v>WEBB</v>
          </cell>
          <cell r="F171" t="str">
            <v>ENGTCP1</v>
          </cell>
          <cell r="G171" t="str">
            <v>Engineering Technician 2</v>
          </cell>
          <cell r="H171" t="str">
            <v>501</v>
          </cell>
          <cell r="I171" t="str">
            <v>Capital Projects</v>
          </cell>
          <cell r="J171" t="str">
            <v>Full Time - Permanent</v>
          </cell>
          <cell r="K171" t="str">
            <v>ETECH2</v>
          </cell>
          <cell r="L171" t="str">
            <v>Engineering Technician 2</v>
          </cell>
          <cell r="M171" t="str">
            <v>B</v>
          </cell>
          <cell r="N171" t="str">
            <v>W</v>
          </cell>
          <cell r="O171">
            <v>35</v>
          </cell>
          <cell r="P171" t="str">
            <v/>
          </cell>
          <cell r="Q171" t="str">
            <v/>
          </cell>
          <cell r="R171" t="str">
            <v/>
          </cell>
          <cell r="S171" t="str">
            <v/>
          </cell>
          <cell r="T171">
            <v>1.85</v>
          </cell>
          <cell r="U171" t="str">
            <v>501</v>
          </cell>
          <cell r="V171" t="str">
            <v>101</v>
          </cell>
          <cell r="W171" t="str">
            <v>9080</v>
          </cell>
          <cell r="X171" t="str">
            <v>9080</v>
          </cell>
          <cell r="Y171" t="str">
            <v>9080</v>
          </cell>
          <cell r="Z171" t="str">
            <v>9080</v>
          </cell>
        </row>
        <row r="172">
          <cell r="B172" t="str">
            <v>10870</v>
          </cell>
          <cell r="C172" t="str">
            <v>Scott Beaudrie</v>
          </cell>
          <cell r="D172" t="str">
            <v>Scott</v>
          </cell>
          <cell r="E172" t="str">
            <v>Beaudrie</v>
          </cell>
          <cell r="F172" t="str">
            <v>ENGTCP1</v>
          </cell>
          <cell r="G172" t="str">
            <v>Engineering Technician 2</v>
          </cell>
          <cell r="H172" t="str">
            <v>501</v>
          </cell>
          <cell r="I172" t="str">
            <v>Capital Projects</v>
          </cell>
          <cell r="J172" t="str">
            <v>Full Time - Permanent</v>
          </cell>
          <cell r="K172" t="str">
            <v>ETECH2</v>
          </cell>
          <cell r="L172" t="str">
            <v>Engineering Technician 2</v>
          </cell>
          <cell r="M172" t="str">
            <v>B</v>
          </cell>
          <cell r="N172" t="str">
            <v>W</v>
          </cell>
          <cell r="O172">
            <v>35</v>
          </cell>
          <cell r="P172" t="str">
            <v/>
          </cell>
          <cell r="Q172" t="str">
            <v/>
          </cell>
          <cell r="R172" t="str">
            <v/>
          </cell>
          <cell r="S172" t="str">
            <v/>
          </cell>
          <cell r="T172">
            <v>1.85</v>
          </cell>
          <cell r="U172" t="str">
            <v>501</v>
          </cell>
          <cell r="V172" t="str">
            <v>101</v>
          </cell>
          <cell r="W172" t="str">
            <v>9080</v>
          </cell>
          <cell r="X172" t="str">
            <v>9080</v>
          </cell>
          <cell r="Y172" t="str">
            <v>9080</v>
          </cell>
          <cell r="Z172" t="str">
            <v>9080</v>
          </cell>
        </row>
        <row r="173">
          <cell r="B173" t="str">
            <v>10089</v>
          </cell>
          <cell r="C173" t="str">
            <v>Doug Dewar</v>
          </cell>
          <cell r="D173" t="str">
            <v>DOUG</v>
          </cell>
          <cell r="E173" t="str">
            <v>DEWAR</v>
          </cell>
          <cell r="F173" t="str">
            <v>OGRO1</v>
          </cell>
          <cell r="G173" t="str">
            <v>Line Maintainer - 2nd Class</v>
          </cell>
          <cell r="H173" t="str">
            <v>502</v>
          </cell>
          <cell r="I173" t="str">
            <v>Overhead</v>
          </cell>
          <cell r="J173" t="str">
            <v>Full Time - Permanent</v>
          </cell>
          <cell r="K173" t="str">
            <v>LM2</v>
          </cell>
          <cell r="L173" t="str">
            <v>Line Maintainer - 2nd Class</v>
          </cell>
          <cell r="M173" t="str">
            <v>B</v>
          </cell>
          <cell r="N173" t="str">
            <v>W</v>
          </cell>
          <cell r="O173">
            <v>40</v>
          </cell>
          <cell r="P173" t="str">
            <v/>
          </cell>
          <cell r="Q173" t="str">
            <v/>
          </cell>
          <cell r="R173" t="str">
            <v/>
          </cell>
          <cell r="S173" t="str">
            <v/>
          </cell>
          <cell r="T173">
            <v>0.75</v>
          </cell>
          <cell r="U173" t="str">
            <v>502</v>
          </cell>
          <cell r="V173" t="str">
            <v>101</v>
          </cell>
          <cell r="W173" t="str">
            <v>5020</v>
          </cell>
          <cell r="X173" t="str">
            <v>5020</v>
          </cell>
          <cell r="Y173" t="str">
            <v>5020</v>
          </cell>
          <cell r="Z173">
            <v>9090</v>
          </cell>
        </row>
        <row r="174">
          <cell r="B174" t="str">
            <v>10164</v>
          </cell>
          <cell r="C174" t="str">
            <v>Arthur Thomas</v>
          </cell>
          <cell r="D174" t="str">
            <v>ARTHUR</v>
          </cell>
          <cell r="E174" t="str">
            <v>THOMAS</v>
          </cell>
          <cell r="F174" t="str">
            <v>OGRO1</v>
          </cell>
          <cell r="G174" t="str">
            <v>Troubleperson</v>
          </cell>
          <cell r="H174" t="str">
            <v>502</v>
          </cell>
          <cell r="I174" t="str">
            <v>Overhead</v>
          </cell>
          <cell r="J174" t="str">
            <v>Full Time - Permanent</v>
          </cell>
          <cell r="K174" t="str">
            <v>TRBL</v>
          </cell>
          <cell r="L174" t="str">
            <v>Troubleperson</v>
          </cell>
          <cell r="M174" t="str">
            <v>B</v>
          </cell>
          <cell r="N174" t="str">
            <v>W</v>
          </cell>
          <cell r="O174">
            <v>40</v>
          </cell>
          <cell r="P174" t="str">
            <v/>
          </cell>
          <cell r="Q174" t="str">
            <v/>
          </cell>
          <cell r="R174" t="str">
            <v/>
          </cell>
          <cell r="S174" t="str">
            <v/>
          </cell>
          <cell r="T174">
            <v>0.75</v>
          </cell>
          <cell r="U174" t="str">
            <v>502</v>
          </cell>
          <cell r="V174" t="str">
            <v>101</v>
          </cell>
          <cell r="W174" t="str">
            <v>5020</v>
          </cell>
          <cell r="X174" t="str">
            <v>5020</v>
          </cell>
          <cell r="Y174" t="str">
            <v>5020</v>
          </cell>
          <cell r="Z174">
            <v>9090</v>
          </cell>
        </row>
        <row r="175">
          <cell r="B175" t="str">
            <v>10172</v>
          </cell>
          <cell r="C175" t="str">
            <v>Karen Macdonald</v>
          </cell>
          <cell r="D175" t="str">
            <v>KAREN</v>
          </cell>
          <cell r="E175" t="str">
            <v>MACDONALD</v>
          </cell>
          <cell r="F175" t="str">
            <v>OGRO1</v>
          </cell>
          <cell r="G175" t="str">
            <v>Construction Clerk</v>
          </cell>
          <cell r="H175" t="str">
            <v>502</v>
          </cell>
          <cell r="I175" t="str">
            <v>Overhead</v>
          </cell>
          <cell r="J175" t="str">
            <v>Full Time - Permanent</v>
          </cell>
          <cell r="K175" t="str">
            <v>CCLK</v>
          </cell>
          <cell r="L175" t="str">
            <v>Construction Clerk</v>
          </cell>
          <cell r="M175" t="str">
            <v>B</v>
          </cell>
          <cell r="N175" t="str">
            <v>W</v>
          </cell>
          <cell r="O175">
            <v>40</v>
          </cell>
          <cell r="P175" t="str">
            <v/>
          </cell>
          <cell r="Q175" t="str">
            <v/>
          </cell>
          <cell r="R175" t="str">
            <v/>
          </cell>
          <cell r="S175" t="str">
            <v/>
          </cell>
          <cell r="T175">
            <v>0.75</v>
          </cell>
          <cell r="U175" t="str">
            <v>502</v>
          </cell>
          <cell r="V175" t="str">
            <v>101</v>
          </cell>
          <cell r="W175" t="str">
            <v>5020</v>
          </cell>
          <cell r="X175" t="str">
            <v>5020</v>
          </cell>
          <cell r="Y175" t="str">
            <v>5020</v>
          </cell>
          <cell r="Z175">
            <v>9090</v>
          </cell>
        </row>
        <row r="176">
          <cell r="B176" t="str">
            <v>10213</v>
          </cell>
          <cell r="C176" t="str">
            <v>Brian Webster</v>
          </cell>
          <cell r="D176" t="str">
            <v>BRIAN</v>
          </cell>
          <cell r="E176" t="str">
            <v>WEBSTER</v>
          </cell>
          <cell r="F176" t="str">
            <v>OGRO1</v>
          </cell>
          <cell r="G176" t="str">
            <v>Line Maintainer - Apprentice</v>
          </cell>
          <cell r="H176" t="str">
            <v>502</v>
          </cell>
          <cell r="I176" t="str">
            <v>Overhead</v>
          </cell>
          <cell r="J176" t="str">
            <v>Full Time - Permanent</v>
          </cell>
          <cell r="K176" t="str">
            <v>LMA</v>
          </cell>
          <cell r="L176" t="str">
            <v>Line Maintainer - Apprentice</v>
          </cell>
          <cell r="M176" t="str">
            <v>B</v>
          </cell>
          <cell r="N176" t="str">
            <v>W</v>
          </cell>
          <cell r="O176">
            <v>40</v>
          </cell>
          <cell r="P176" t="str">
            <v/>
          </cell>
          <cell r="Q176" t="str">
            <v/>
          </cell>
          <cell r="R176" t="str">
            <v/>
          </cell>
          <cell r="S176" t="str">
            <v/>
          </cell>
          <cell r="T176">
            <v>0.75</v>
          </cell>
          <cell r="U176" t="str">
            <v>502</v>
          </cell>
          <cell r="V176" t="str">
            <v>101</v>
          </cell>
          <cell r="W176" t="str">
            <v>5020</v>
          </cell>
          <cell r="X176" t="str">
            <v>5020</v>
          </cell>
          <cell r="Y176" t="str">
            <v>5020</v>
          </cell>
          <cell r="Z176">
            <v>9090</v>
          </cell>
        </row>
        <row r="177">
          <cell r="B177" t="str">
            <v>10302</v>
          </cell>
          <cell r="C177" t="str">
            <v>Ronald Stewart</v>
          </cell>
          <cell r="D177" t="str">
            <v>RONALD</v>
          </cell>
          <cell r="E177" t="str">
            <v>STEWART</v>
          </cell>
          <cell r="F177" t="str">
            <v>MLOH</v>
          </cell>
          <cell r="G177" t="str">
            <v>Manager, Lines</v>
          </cell>
          <cell r="H177" t="str">
            <v>502</v>
          </cell>
          <cell r="I177" t="str">
            <v>Overhead</v>
          </cell>
          <cell r="J177" t="str">
            <v>Full Time - Permanent</v>
          </cell>
          <cell r="K177" t="str">
            <v>MLIN</v>
          </cell>
          <cell r="L177" t="str">
            <v>Manager, Lines</v>
          </cell>
          <cell r="M177" t="str">
            <v>N</v>
          </cell>
          <cell r="N177" t="str">
            <v>P</v>
          </cell>
          <cell r="O177">
            <v>40</v>
          </cell>
          <cell r="P177" t="str">
            <v/>
          </cell>
          <cell r="Q177" t="str">
            <v/>
          </cell>
          <cell r="R177" t="str">
            <v/>
          </cell>
          <cell r="S177" t="str">
            <v/>
          </cell>
          <cell r="T177">
            <v>0.75</v>
          </cell>
          <cell r="U177" t="str">
            <v>502</v>
          </cell>
          <cell r="V177" t="str">
            <v>101</v>
          </cell>
          <cell r="W177" t="str">
            <v>5005</v>
          </cell>
          <cell r="X177" t="str">
            <v>5005</v>
          </cell>
          <cell r="Y177" t="str">
            <v>5005</v>
          </cell>
          <cell r="Z177" t="str">
            <v>5005</v>
          </cell>
        </row>
        <row r="178">
          <cell r="B178" t="str">
            <v>10305</v>
          </cell>
          <cell r="C178" t="str">
            <v>Stephen Shipton</v>
          </cell>
          <cell r="D178" t="str">
            <v>STEPHEN</v>
          </cell>
          <cell r="E178" t="str">
            <v>SHIPTON</v>
          </cell>
          <cell r="F178" t="str">
            <v>OGRO1</v>
          </cell>
          <cell r="G178" t="str">
            <v>Service Lineperson</v>
          </cell>
          <cell r="H178" t="str">
            <v>502</v>
          </cell>
          <cell r="I178" t="str">
            <v>Overhead</v>
          </cell>
          <cell r="J178" t="str">
            <v>Full Time - Permanent</v>
          </cell>
          <cell r="K178" t="str">
            <v>SLP</v>
          </cell>
          <cell r="L178" t="str">
            <v>Service Lineperson</v>
          </cell>
          <cell r="M178" t="str">
            <v>B</v>
          </cell>
          <cell r="N178" t="str">
            <v>W</v>
          </cell>
          <cell r="O178">
            <v>40</v>
          </cell>
          <cell r="P178" t="str">
            <v/>
          </cell>
          <cell r="Q178" t="str">
            <v/>
          </cell>
          <cell r="R178" t="str">
            <v/>
          </cell>
          <cell r="S178" t="str">
            <v/>
          </cell>
          <cell r="T178">
            <v>0.75</v>
          </cell>
          <cell r="U178" t="str">
            <v>502</v>
          </cell>
          <cell r="V178" t="str">
            <v>101</v>
          </cell>
          <cell r="W178" t="str">
            <v>5020</v>
          </cell>
          <cell r="X178" t="str">
            <v>5020</v>
          </cell>
          <cell r="Y178" t="str">
            <v>5020</v>
          </cell>
          <cell r="Z178">
            <v>9090</v>
          </cell>
        </row>
        <row r="179">
          <cell r="B179" t="str">
            <v>10317</v>
          </cell>
          <cell r="C179" t="str">
            <v>Barry Moore</v>
          </cell>
          <cell r="D179" t="str">
            <v>BARRY</v>
          </cell>
          <cell r="E179" t="str">
            <v>MOORE</v>
          </cell>
          <cell r="F179" t="str">
            <v>SLOH1</v>
          </cell>
          <cell r="G179" t="str">
            <v>Supervisor, Overhead</v>
          </cell>
          <cell r="H179" t="str">
            <v>502</v>
          </cell>
          <cell r="I179" t="str">
            <v>Overhead</v>
          </cell>
          <cell r="J179" t="str">
            <v>Full Time - Permanent</v>
          </cell>
          <cell r="K179" t="str">
            <v>SOH</v>
          </cell>
          <cell r="L179" t="str">
            <v>Supervisor, Overhead</v>
          </cell>
          <cell r="M179" t="str">
            <v>N</v>
          </cell>
          <cell r="N179" t="str">
            <v>W</v>
          </cell>
          <cell r="O179">
            <v>40</v>
          </cell>
          <cell r="P179" t="str">
            <v/>
          </cell>
          <cell r="Q179" t="str">
            <v/>
          </cell>
          <cell r="R179" t="str">
            <v/>
          </cell>
          <cell r="S179" t="str">
            <v/>
          </cell>
          <cell r="T179">
            <v>0.75</v>
          </cell>
          <cell r="U179" t="str">
            <v>502</v>
          </cell>
          <cell r="V179" t="str">
            <v>101</v>
          </cell>
          <cell r="W179" t="str">
            <v>5020</v>
          </cell>
          <cell r="X179" t="str">
            <v>5020</v>
          </cell>
          <cell r="Y179" t="str">
            <v>5020</v>
          </cell>
          <cell r="Z179">
            <v>9090</v>
          </cell>
        </row>
        <row r="180">
          <cell r="B180" t="str">
            <v>10318</v>
          </cell>
          <cell r="C180" t="str">
            <v>James Hill</v>
          </cell>
          <cell r="D180" t="str">
            <v>JAMES</v>
          </cell>
          <cell r="E180" t="str">
            <v>HILL</v>
          </cell>
          <cell r="F180" t="str">
            <v>OGRO1</v>
          </cell>
          <cell r="G180" t="str">
            <v>Line Maintainer - 2nd Class</v>
          </cell>
          <cell r="H180" t="str">
            <v>502</v>
          </cell>
          <cell r="I180" t="str">
            <v>Overhead</v>
          </cell>
          <cell r="J180" t="str">
            <v>Full Time - Permanent</v>
          </cell>
          <cell r="K180" t="str">
            <v>LM2</v>
          </cell>
          <cell r="L180" t="str">
            <v>Line Maintainer - 2nd Class</v>
          </cell>
          <cell r="M180" t="str">
            <v>B</v>
          </cell>
          <cell r="N180" t="str">
            <v>W</v>
          </cell>
          <cell r="O180">
            <v>40</v>
          </cell>
          <cell r="P180" t="str">
            <v/>
          </cell>
          <cell r="Q180" t="str">
            <v/>
          </cell>
          <cell r="R180" t="str">
            <v/>
          </cell>
          <cell r="S180" t="str">
            <v/>
          </cell>
          <cell r="T180">
            <v>0.75</v>
          </cell>
          <cell r="U180" t="str">
            <v>502</v>
          </cell>
          <cell r="V180" t="str">
            <v>101</v>
          </cell>
          <cell r="W180" t="str">
            <v>5020</v>
          </cell>
          <cell r="X180" t="str">
            <v>5020</v>
          </cell>
          <cell r="Y180" t="str">
            <v>5020</v>
          </cell>
          <cell r="Z180">
            <v>9090</v>
          </cell>
        </row>
        <row r="181">
          <cell r="B181" t="str">
            <v>10319</v>
          </cell>
          <cell r="C181" t="str">
            <v>Garry Wooster</v>
          </cell>
          <cell r="D181" t="str">
            <v>GARRY</v>
          </cell>
          <cell r="E181" t="str">
            <v>WOOSTER</v>
          </cell>
          <cell r="F181" t="str">
            <v>SLOH1</v>
          </cell>
          <cell r="G181" t="str">
            <v>Supervisor, Overhead</v>
          </cell>
          <cell r="H181" t="str">
            <v>502</v>
          </cell>
          <cell r="I181" t="str">
            <v>Overhead</v>
          </cell>
          <cell r="J181" t="str">
            <v>Full Time - Permanent</v>
          </cell>
          <cell r="K181" t="str">
            <v>SOH</v>
          </cell>
          <cell r="L181" t="str">
            <v>Supervisor, Overhead</v>
          </cell>
          <cell r="M181" t="str">
            <v>N</v>
          </cell>
          <cell r="N181" t="str">
            <v>W</v>
          </cell>
          <cell r="O181">
            <v>40</v>
          </cell>
          <cell r="P181" t="str">
            <v/>
          </cell>
          <cell r="Q181" t="str">
            <v/>
          </cell>
          <cell r="R181" t="str">
            <v/>
          </cell>
          <cell r="S181" t="str">
            <v/>
          </cell>
          <cell r="T181">
            <v>0.75</v>
          </cell>
          <cell r="U181" t="str">
            <v>502</v>
          </cell>
          <cell r="V181" t="str">
            <v>101</v>
          </cell>
          <cell r="W181" t="str">
            <v>5020</v>
          </cell>
          <cell r="X181" t="str">
            <v>5020</v>
          </cell>
          <cell r="Y181" t="str">
            <v>5020</v>
          </cell>
          <cell r="Z181">
            <v>9090</v>
          </cell>
        </row>
        <row r="182">
          <cell r="B182" t="str">
            <v>10336</v>
          </cell>
          <cell r="C182" t="str">
            <v>John Thompson</v>
          </cell>
          <cell r="D182" t="str">
            <v>JOHN</v>
          </cell>
          <cell r="E182" t="str">
            <v>THOMPSON</v>
          </cell>
          <cell r="F182" t="str">
            <v>OGRO1</v>
          </cell>
          <cell r="G182" t="str">
            <v>Troubleperson</v>
          </cell>
          <cell r="H182" t="str">
            <v>502</v>
          </cell>
          <cell r="I182" t="str">
            <v>Overhead</v>
          </cell>
          <cell r="J182" t="str">
            <v>Full Time - Permanent</v>
          </cell>
          <cell r="K182" t="str">
            <v>TRBL</v>
          </cell>
          <cell r="L182" t="str">
            <v>Troubleperson</v>
          </cell>
          <cell r="M182" t="str">
            <v>B</v>
          </cell>
          <cell r="N182" t="str">
            <v>W</v>
          </cell>
          <cell r="O182">
            <v>40</v>
          </cell>
          <cell r="P182" t="str">
            <v/>
          </cell>
          <cell r="Q182" t="str">
            <v/>
          </cell>
          <cell r="R182" t="str">
            <v/>
          </cell>
          <cell r="S182" t="str">
            <v/>
          </cell>
          <cell r="T182">
            <v>0.75</v>
          </cell>
          <cell r="U182" t="str">
            <v>502</v>
          </cell>
          <cell r="V182" t="str">
            <v>101</v>
          </cell>
          <cell r="W182" t="str">
            <v>5020</v>
          </cell>
          <cell r="X182" t="str">
            <v>5020</v>
          </cell>
          <cell r="Y182" t="str">
            <v>5020</v>
          </cell>
          <cell r="Z182">
            <v>9090</v>
          </cell>
        </row>
        <row r="183">
          <cell r="B183" t="str">
            <v>10337</v>
          </cell>
          <cell r="C183" t="str">
            <v>Jeffrey Galbraith</v>
          </cell>
          <cell r="D183" t="str">
            <v>JEFFREY</v>
          </cell>
          <cell r="E183" t="str">
            <v>GALBRAITH</v>
          </cell>
          <cell r="F183" t="str">
            <v>MCO</v>
          </cell>
          <cell r="G183" t="str">
            <v>Mobile Crane Operator</v>
          </cell>
          <cell r="H183" t="str">
            <v>502</v>
          </cell>
          <cell r="I183" t="str">
            <v>Underground</v>
          </cell>
          <cell r="J183" t="str">
            <v>Full Time - Permanent</v>
          </cell>
          <cell r="K183" t="str">
            <v>MCO</v>
          </cell>
          <cell r="L183" t="str">
            <v>Mobile Crane Operator</v>
          </cell>
          <cell r="M183" t="str">
            <v>B</v>
          </cell>
          <cell r="N183" t="str">
            <v>W</v>
          </cell>
          <cell r="O183">
            <v>40</v>
          </cell>
          <cell r="P183" t="str">
            <v/>
          </cell>
          <cell r="Q183" t="str">
            <v/>
          </cell>
          <cell r="R183" t="str">
            <v/>
          </cell>
          <cell r="S183" t="str">
            <v/>
          </cell>
          <cell r="T183">
            <v>0.75</v>
          </cell>
          <cell r="U183" t="str">
            <v>503</v>
          </cell>
          <cell r="V183" t="str">
            <v>101</v>
          </cell>
          <cell r="W183" t="str">
            <v>5040</v>
          </cell>
          <cell r="X183" t="str">
            <v>5040</v>
          </cell>
          <cell r="Y183" t="str">
            <v>5040</v>
          </cell>
          <cell r="Z183">
            <v>9090</v>
          </cell>
        </row>
        <row r="184">
          <cell r="B184" t="str">
            <v>10349</v>
          </cell>
          <cell r="C184" t="str">
            <v>John White</v>
          </cell>
          <cell r="D184" t="str">
            <v>JOHN</v>
          </cell>
          <cell r="E184" t="str">
            <v>WHITE</v>
          </cell>
          <cell r="F184" t="str">
            <v>OGRO1</v>
          </cell>
          <cell r="G184" t="str">
            <v>Troubleperson</v>
          </cell>
          <cell r="H184" t="str">
            <v>502</v>
          </cell>
          <cell r="I184" t="str">
            <v>Overhead</v>
          </cell>
          <cell r="J184" t="str">
            <v>Full Time - Permanent</v>
          </cell>
          <cell r="K184" t="str">
            <v>TRBL</v>
          </cell>
          <cell r="L184" t="str">
            <v>Troubleperson</v>
          </cell>
          <cell r="M184" t="str">
            <v>B</v>
          </cell>
          <cell r="N184" t="str">
            <v>W</v>
          </cell>
          <cell r="O184">
            <v>40</v>
          </cell>
          <cell r="P184" t="str">
            <v/>
          </cell>
          <cell r="Q184" t="str">
            <v/>
          </cell>
          <cell r="R184" t="str">
            <v/>
          </cell>
          <cell r="S184" t="str">
            <v/>
          </cell>
          <cell r="T184">
            <v>0.75</v>
          </cell>
          <cell r="U184" t="str">
            <v>502</v>
          </cell>
          <cell r="V184" t="str">
            <v>101</v>
          </cell>
          <cell r="W184" t="str">
            <v>5020</v>
          </cell>
          <cell r="X184" t="str">
            <v>5020</v>
          </cell>
          <cell r="Y184" t="str">
            <v>5020</v>
          </cell>
          <cell r="Z184">
            <v>9090</v>
          </cell>
        </row>
        <row r="185">
          <cell r="B185" t="str">
            <v>10354</v>
          </cell>
          <cell r="C185" t="str">
            <v>Jason Caucci</v>
          </cell>
          <cell r="D185" t="str">
            <v>JASON</v>
          </cell>
          <cell r="E185" t="str">
            <v>CAUCCI</v>
          </cell>
          <cell r="F185" t="str">
            <v>OGRO1</v>
          </cell>
          <cell r="G185" t="str">
            <v>Line Maintainer - 2nd Class</v>
          </cell>
          <cell r="H185" t="str">
            <v>502</v>
          </cell>
          <cell r="I185" t="str">
            <v>Overhead</v>
          </cell>
          <cell r="J185" t="str">
            <v>Full Time - Permanent</v>
          </cell>
          <cell r="K185" t="str">
            <v>LM2</v>
          </cell>
          <cell r="L185" t="str">
            <v>Line Maintainer - 2nd Class</v>
          </cell>
          <cell r="M185" t="str">
            <v>B</v>
          </cell>
          <cell r="N185" t="str">
            <v>W</v>
          </cell>
          <cell r="O185">
            <v>40</v>
          </cell>
          <cell r="P185" t="str">
            <v/>
          </cell>
          <cell r="Q185" t="str">
            <v/>
          </cell>
          <cell r="R185" t="str">
            <v/>
          </cell>
          <cell r="S185" t="str">
            <v/>
          </cell>
          <cell r="T185">
            <v>0.75</v>
          </cell>
          <cell r="U185" t="str">
            <v>502</v>
          </cell>
          <cell r="V185" t="str">
            <v>101</v>
          </cell>
          <cell r="W185" t="str">
            <v>5020</v>
          </cell>
          <cell r="X185" t="str">
            <v>5020</v>
          </cell>
          <cell r="Y185" t="str">
            <v>5020</v>
          </cell>
          <cell r="Z185">
            <v>9090</v>
          </cell>
        </row>
        <row r="186">
          <cell r="B186" t="str">
            <v>10355</v>
          </cell>
          <cell r="C186" t="str">
            <v>Robert Service</v>
          </cell>
          <cell r="D186" t="str">
            <v>ROBERT</v>
          </cell>
          <cell r="E186" t="str">
            <v>SERVICE</v>
          </cell>
          <cell r="F186" t="str">
            <v>OGRO1</v>
          </cell>
          <cell r="G186" t="str">
            <v>Troubleperson</v>
          </cell>
          <cell r="H186" t="str">
            <v>502</v>
          </cell>
          <cell r="I186" t="str">
            <v>Overhead</v>
          </cell>
          <cell r="J186" t="str">
            <v>Full Time - Permanent</v>
          </cell>
          <cell r="K186" t="str">
            <v>TRBL</v>
          </cell>
          <cell r="L186" t="str">
            <v>Troubleperson</v>
          </cell>
          <cell r="M186" t="str">
            <v>B</v>
          </cell>
          <cell r="N186" t="str">
            <v>W</v>
          </cell>
          <cell r="O186">
            <v>40</v>
          </cell>
          <cell r="P186" t="str">
            <v/>
          </cell>
          <cell r="Q186" t="str">
            <v/>
          </cell>
          <cell r="R186" t="str">
            <v/>
          </cell>
          <cell r="S186" t="str">
            <v/>
          </cell>
          <cell r="T186">
            <v>0.75</v>
          </cell>
          <cell r="U186" t="str">
            <v>502</v>
          </cell>
          <cell r="V186" t="str">
            <v>101</v>
          </cell>
          <cell r="W186" t="str">
            <v>5020</v>
          </cell>
          <cell r="X186" t="str">
            <v>5020</v>
          </cell>
          <cell r="Y186" t="str">
            <v>5020</v>
          </cell>
          <cell r="Z186">
            <v>9090</v>
          </cell>
        </row>
        <row r="187">
          <cell r="B187" t="str">
            <v>10358</v>
          </cell>
          <cell r="C187" t="str">
            <v>Bruce Payne</v>
          </cell>
          <cell r="D187" t="str">
            <v>BRUCE</v>
          </cell>
          <cell r="E187" t="str">
            <v>PAYNE</v>
          </cell>
          <cell r="F187" t="str">
            <v>OGRO1</v>
          </cell>
          <cell r="G187" t="str">
            <v>Troubleperson</v>
          </cell>
          <cell r="H187" t="str">
            <v>502</v>
          </cell>
          <cell r="I187" t="str">
            <v>Overhead</v>
          </cell>
          <cell r="J187" t="str">
            <v>Full Time - Permanent</v>
          </cell>
          <cell r="K187" t="str">
            <v>TRBL</v>
          </cell>
          <cell r="L187" t="str">
            <v>Troubleperson</v>
          </cell>
          <cell r="M187" t="str">
            <v>B</v>
          </cell>
          <cell r="N187" t="str">
            <v>W</v>
          </cell>
          <cell r="O187">
            <v>40</v>
          </cell>
          <cell r="P187" t="str">
            <v/>
          </cell>
          <cell r="Q187" t="str">
            <v/>
          </cell>
          <cell r="R187" t="str">
            <v/>
          </cell>
          <cell r="S187" t="str">
            <v/>
          </cell>
          <cell r="T187">
            <v>0.75</v>
          </cell>
          <cell r="U187" t="str">
            <v>502</v>
          </cell>
          <cell r="V187" t="str">
            <v>101</v>
          </cell>
          <cell r="W187" t="str">
            <v>5020</v>
          </cell>
          <cell r="X187" t="str">
            <v>5020</v>
          </cell>
          <cell r="Y187" t="str">
            <v>5020</v>
          </cell>
          <cell r="Z187">
            <v>9090</v>
          </cell>
        </row>
        <row r="188">
          <cell r="B188" t="str">
            <v>10360</v>
          </cell>
          <cell r="C188" t="str">
            <v>David Evans</v>
          </cell>
          <cell r="D188" t="str">
            <v>DAVID</v>
          </cell>
          <cell r="E188" t="str">
            <v>EVANS</v>
          </cell>
          <cell r="F188" t="str">
            <v>OGRO1</v>
          </cell>
          <cell r="G188" t="str">
            <v>Line Maintainer - 1st Class</v>
          </cell>
          <cell r="H188" t="str">
            <v>502</v>
          </cell>
          <cell r="I188" t="str">
            <v>Overhead</v>
          </cell>
          <cell r="J188" t="str">
            <v>Full Time - Permanent</v>
          </cell>
          <cell r="K188" t="str">
            <v>LM</v>
          </cell>
          <cell r="L188" t="str">
            <v>Line Maintainer - 1st Class</v>
          </cell>
          <cell r="M188" t="str">
            <v>B</v>
          </cell>
          <cell r="N188" t="str">
            <v>W</v>
          </cell>
          <cell r="O188">
            <v>40</v>
          </cell>
          <cell r="P188" t="str">
            <v/>
          </cell>
          <cell r="Q188" t="str">
            <v/>
          </cell>
          <cell r="R188" t="str">
            <v/>
          </cell>
          <cell r="S188" t="str">
            <v/>
          </cell>
          <cell r="T188">
            <v>0.75</v>
          </cell>
          <cell r="U188" t="str">
            <v>502</v>
          </cell>
          <cell r="V188" t="str">
            <v>101</v>
          </cell>
          <cell r="W188" t="str">
            <v>5020</v>
          </cell>
          <cell r="X188" t="str">
            <v>5020</v>
          </cell>
          <cell r="Y188" t="str">
            <v>5020</v>
          </cell>
          <cell r="Z188">
            <v>9090</v>
          </cell>
        </row>
        <row r="189">
          <cell r="B189" t="str">
            <v>10362</v>
          </cell>
          <cell r="C189" t="str">
            <v>James Johnson</v>
          </cell>
          <cell r="D189" t="str">
            <v>JAMES</v>
          </cell>
          <cell r="E189" t="str">
            <v>JOHNSON</v>
          </cell>
          <cell r="F189" t="str">
            <v>OGRO1</v>
          </cell>
          <cell r="G189" t="str">
            <v>Line Maintainer - 1st Class</v>
          </cell>
          <cell r="H189" t="str">
            <v>502</v>
          </cell>
          <cell r="I189" t="str">
            <v>Overhead</v>
          </cell>
          <cell r="J189" t="str">
            <v>Full Time - Permanent</v>
          </cell>
          <cell r="K189" t="str">
            <v>LM</v>
          </cell>
          <cell r="L189" t="str">
            <v>Line Maintainer - 1st Class</v>
          </cell>
          <cell r="M189" t="str">
            <v>B</v>
          </cell>
          <cell r="N189" t="str">
            <v>W</v>
          </cell>
          <cell r="O189">
            <v>40</v>
          </cell>
          <cell r="P189" t="str">
            <v/>
          </cell>
          <cell r="Q189" t="str">
            <v/>
          </cell>
          <cell r="R189" t="str">
            <v/>
          </cell>
          <cell r="S189" t="str">
            <v/>
          </cell>
          <cell r="T189">
            <v>0.75</v>
          </cell>
          <cell r="U189" t="str">
            <v>502</v>
          </cell>
          <cell r="V189" t="str">
            <v>101</v>
          </cell>
          <cell r="W189" t="str">
            <v>5020</v>
          </cell>
          <cell r="X189" t="str">
            <v>5020</v>
          </cell>
          <cell r="Y189" t="str">
            <v>5020</v>
          </cell>
          <cell r="Z189">
            <v>9090</v>
          </cell>
        </row>
        <row r="190">
          <cell r="B190" t="str">
            <v>10373</v>
          </cell>
          <cell r="C190" t="str">
            <v>Richard Mcbride</v>
          </cell>
          <cell r="D190" t="str">
            <v>RICHARD</v>
          </cell>
          <cell r="E190" t="str">
            <v>MCBRIDE</v>
          </cell>
          <cell r="F190" t="str">
            <v>OGRO1</v>
          </cell>
          <cell r="G190" t="str">
            <v>Troubleperson</v>
          </cell>
          <cell r="H190" t="str">
            <v>502</v>
          </cell>
          <cell r="I190" t="str">
            <v>Overhead</v>
          </cell>
          <cell r="J190" t="str">
            <v>Full Time - Permanent</v>
          </cell>
          <cell r="K190" t="str">
            <v>TRBL</v>
          </cell>
          <cell r="L190" t="str">
            <v>Troubleperson</v>
          </cell>
          <cell r="M190" t="str">
            <v>B</v>
          </cell>
          <cell r="N190" t="str">
            <v>W</v>
          </cell>
          <cell r="O190">
            <v>40</v>
          </cell>
          <cell r="P190" t="str">
            <v/>
          </cell>
          <cell r="Q190" t="str">
            <v/>
          </cell>
          <cell r="R190" t="str">
            <v/>
          </cell>
          <cell r="S190" t="str">
            <v/>
          </cell>
          <cell r="T190">
            <v>0.75</v>
          </cell>
          <cell r="U190" t="str">
            <v>502</v>
          </cell>
          <cell r="V190" t="str">
            <v>101</v>
          </cell>
          <cell r="W190" t="str">
            <v>5020</v>
          </cell>
          <cell r="X190" t="str">
            <v>5020</v>
          </cell>
          <cell r="Y190" t="str">
            <v>5020</v>
          </cell>
          <cell r="Z190">
            <v>9090</v>
          </cell>
        </row>
        <row r="191">
          <cell r="B191" t="str">
            <v>10374</v>
          </cell>
          <cell r="C191" t="str">
            <v>Richard Urech</v>
          </cell>
          <cell r="D191" t="str">
            <v>RICHARD</v>
          </cell>
          <cell r="E191" t="str">
            <v>URECH</v>
          </cell>
          <cell r="F191" t="str">
            <v>OGRO1</v>
          </cell>
          <cell r="G191" t="str">
            <v>Line Maintainer - 1st Class</v>
          </cell>
          <cell r="H191" t="str">
            <v>502</v>
          </cell>
          <cell r="I191" t="str">
            <v>Overhead</v>
          </cell>
          <cell r="J191" t="str">
            <v>Full Time - Permanent</v>
          </cell>
          <cell r="K191" t="str">
            <v>LM</v>
          </cell>
          <cell r="L191" t="str">
            <v>Line Maintainer - 1st Class</v>
          </cell>
          <cell r="M191" t="str">
            <v>B</v>
          </cell>
          <cell r="N191" t="str">
            <v>W</v>
          </cell>
          <cell r="O191">
            <v>40</v>
          </cell>
          <cell r="P191" t="str">
            <v/>
          </cell>
          <cell r="Q191" t="str">
            <v/>
          </cell>
          <cell r="R191" t="str">
            <v/>
          </cell>
          <cell r="S191" t="str">
            <v/>
          </cell>
          <cell r="T191">
            <v>0.75</v>
          </cell>
          <cell r="U191" t="str">
            <v>502</v>
          </cell>
          <cell r="V191" t="str">
            <v>101</v>
          </cell>
          <cell r="W191" t="str">
            <v>5020</v>
          </cell>
          <cell r="X191" t="str">
            <v>5020</v>
          </cell>
          <cell r="Y191" t="str">
            <v>5020</v>
          </cell>
          <cell r="Z191">
            <v>9090</v>
          </cell>
        </row>
        <row r="192">
          <cell r="B192" t="str">
            <v>10375</v>
          </cell>
          <cell r="C192" t="str">
            <v>Peter Gould</v>
          </cell>
          <cell r="D192" t="str">
            <v>PETER</v>
          </cell>
          <cell r="E192" t="str">
            <v>GOULD</v>
          </cell>
          <cell r="F192" t="str">
            <v>MCO</v>
          </cell>
          <cell r="G192" t="str">
            <v>Mobile Crane Operator</v>
          </cell>
          <cell r="H192" t="str">
            <v>502</v>
          </cell>
          <cell r="I192" t="str">
            <v>Underground</v>
          </cell>
          <cell r="J192" t="str">
            <v>Full Time - Permanent</v>
          </cell>
          <cell r="K192" t="str">
            <v>MCO</v>
          </cell>
          <cell r="L192" t="str">
            <v>Mobile Crane Operator</v>
          </cell>
          <cell r="M192" t="str">
            <v>B</v>
          </cell>
          <cell r="N192" t="str">
            <v>W</v>
          </cell>
          <cell r="O192">
            <v>40</v>
          </cell>
          <cell r="P192" t="str">
            <v/>
          </cell>
          <cell r="Q192" t="str">
            <v/>
          </cell>
          <cell r="R192" t="str">
            <v/>
          </cell>
          <cell r="S192" t="str">
            <v/>
          </cell>
          <cell r="T192">
            <v>0.75</v>
          </cell>
          <cell r="U192" t="str">
            <v>503</v>
          </cell>
          <cell r="V192" t="str">
            <v>101</v>
          </cell>
          <cell r="W192" t="str">
            <v>5040</v>
          </cell>
          <cell r="X192" t="str">
            <v>5040</v>
          </cell>
          <cell r="Y192" t="str">
            <v>5040</v>
          </cell>
          <cell r="Z192">
            <v>9090</v>
          </cell>
        </row>
        <row r="193">
          <cell r="B193" t="str">
            <v>10378</v>
          </cell>
          <cell r="C193" t="str">
            <v>Jeffrey Koeppe</v>
          </cell>
          <cell r="D193" t="str">
            <v>JEFFREY</v>
          </cell>
          <cell r="E193" t="str">
            <v>KOEPPE</v>
          </cell>
          <cell r="F193" t="str">
            <v>OGRO1</v>
          </cell>
          <cell r="G193" t="str">
            <v>Line Maintainer - 1st Class</v>
          </cell>
          <cell r="H193" t="str">
            <v>502</v>
          </cell>
          <cell r="I193" t="str">
            <v>Overhead</v>
          </cell>
          <cell r="J193" t="str">
            <v>Full Time - Permanent</v>
          </cell>
          <cell r="K193" t="str">
            <v>LM</v>
          </cell>
          <cell r="L193" t="str">
            <v>Line Maintainer - 1st Class</v>
          </cell>
          <cell r="M193" t="str">
            <v>B</v>
          </cell>
          <cell r="N193" t="str">
            <v>W</v>
          </cell>
          <cell r="O193">
            <v>40</v>
          </cell>
          <cell r="P193" t="str">
            <v/>
          </cell>
          <cell r="Q193" t="str">
            <v/>
          </cell>
          <cell r="R193" t="str">
            <v/>
          </cell>
          <cell r="S193" t="str">
            <v/>
          </cell>
          <cell r="T193">
            <v>0.75</v>
          </cell>
          <cell r="U193" t="str">
            <v>502</v>
          </cell>
          <cell r="V193" t="str">
            <v>101</v>
          </cell>
          <cell r="W193" t="str">
            <v>5020</v>
          </cell>
          <cell r="X193" t="str">
            <v>5020</v>
          </cell>
          <cell r="Y193" t="str">
            <v>5020</v>
          </cell>
          <cell r="Z193">
            <v>9090</v>
          </cell>
        </row>
        <row r="194">
          <cell r="B194" t="str">
            <v>10379</v>
          </cell>
          <cell r="C194" t="str">
            <v>Peter Vanderhout</v>
          </cell>
          <cell r="D194" t="str">
            <v>PETER</v>
          </cell>
          <cell r="E194" t="str">
            <v>VANDERHOUT</v>
          </cell>
          <cell r="F194" t="str">
            <v>OGRO1</v>
          </cell>
          <cell r="G194" t="str">
            <v>Line Maintainer - 1st Class</v>
          </cell>
          <cell r="H194" t="str">
            <v>502</v>
          </cell>
          <cell r="I194" t="str">
            <v>Overhead</v>
          </cell>
          <cell r="J194" t="str">
            <v>Full Time - Permanent</v>
          </cell>
          <cell r="K194" t="str">
            <v>LM</v>
          </cell>
          <cell r="L194" t="str">
            <v>Line Maintainer - 1st Class</v>
          </cell>
          <cell r="M194" t="str">
            <v>B</v>
          </cell>
          <cell r="N194" t="str">
            <v>W</v>
          </cell>
          <cell r="O194">
            <v>40</v>
          </cell>
          <cell r="P194" t="str">
            <v/>
          </cell>
          <cell r="Q194" t="str">
            <v/>
          </cell>
          <cell r="R194" t="str">
            <v/>
          </cell>
          <cell r="S194" t="str">
            <v/>
          </cell>
          <cell r="T194">
            <v>0.75</v>
          </cell>
          <cell r="U194" t="str">
            <v>502</v>
          </cell>
          <cell r="V194" t="str">
            <v>101</v>
          </cell>
          <cell r="W194" t="str">
            <v>5020</v>
          </cell>
          <cell r="X194" t="str">
            <v>5020</v>
          </cell>
          <cell r="Y194" t="str">
            <v>5020</v>
          </cell>
          <cell r="Z194">
            <v>9090</v>
          </cell>
        </row>
        <row r="195">
          <cell r="B195" t="str">
            <v>10380</v>
          </cell>
          <cell r="C195" t="str">
            <v>Robert Taylor</v>
          </cell>
          <cell r="D195" t="str">
            <v>ROBERT</v>
          </cell>
          <cell r="E195" t="str">
            <v>TAYLOR</v>
          </cell>
          <cell r="F195" t="str">
            <v>OGRO1</v>
          </cell>
          <cell r="G195" t="str">
            <v>Line Maintainer - 1st Class</v>
          </cell>
          <cell r="H195" t="str">
            <v>502</v>
          </cell>
          <cell r="I195" t="str">
            <v>Overhead</v>
          </cell>
          <cell r="J195" t="str">
            <v>Full Time - Permanent</v>
          </cell>
          <cell r="K195" t="str">
            <v>LM</v>
          </cell>
          <cell r="L195" t="str">
            <v>Line Maintainer - 1st Class</v>
          </cell>
          <cell r="M195" t="str">
            <v>B</v>
          </cell>
          <cell r="N195" t="str">
            <v>W</v>
          </cell>
          <cell r="O195">
            <v>40</v>
          </cell>
          <cell r="P195" t="str">
            <v/>
          </cell>
          <cell r="Q195" t="str">
            <v/>
          </cell>
          <cell r="R195" t="str">
            <v/>
          </cell>
          <cell r="S195" t="str">
            <v/>
          </cell>
          <cell r="T195">
            <v>0.75</v>
          </cell>
          <cell r="U195" t="str">
            <v>502</v>
          </cell>
          <cell r="V195" t="str">
            <v>101</v>
          </cell>
          <cell r="W195" t="str">
            <v>5020</v>
          </cell>
          <cell r="X195" t="str">
            <v>5020</v>
          </cell>
          <cell r="Y195" t="str">
            <v>5020</v>
          </cell>
          <cell r="Z195">
            <v>9090</v>
          </cell>
        </row>
        <row r="196">
          <cell r="B196" t="str">
            <v>10381</v>
          </cell>
          <cell r="C196" t="str">
            <v>Gary Macdonald</v>
          </cell>
          <cell r="D196" t="str">
            <v>GARY</v>
          </cell>
          <cell r="E196" t="str">
            <v>MACDONALD</v>
          </cell>
          <cell r="F196" t="str">
            <v>OGRO1</v>
          </cell>
          <cell r="G196" t="str">
            <v>Troubleperson</v>
          </cell>
          <cell r="H196" t="str">
            <v>502</v>
          </cell>
          <cell r="I196" t="str">
            <v>Overhead</v>
          </cell>
          <cell r="J196" t="str">
            <v>Full Time - Permanent</v>
          </cell>
          <cell r="K196" t="str">
            <v>TRBL</v>
          </cell>
          <cell r="L196" t="str">
            <v>Troubleperson</v>
          </cell>
          <cell r="M196" t="str">
            <v>B</v>
          </cell>
          <cell r="N196" t="str">
            <v>W</v>
          </cell>
          <cell r="O196">
            <v>40</v>
          </cell>
          <cell r="P196" t="str">
            <v/>
          </cell>
          <cell r="Q196" t="str">
            <v/>
          </cell>
          <cell r="R196" t="str">
            <v/>
          </cell>
          <cell r="S196" t="str">
            <v/>
          </cell>
          <cell r="T196">
            <v>0.75</v>
          </cell>
          <cell r="U196" t="str">
            <v>502</v>
          </cell>
          <cell r="V196" t="str">
            <v>101</v>
          </cell>
          <cell r="W196" t="str">
            <v>5020</v>
          </cell>
          <cell r="X196" t="str">
            <v>5020</v>
          </cell>
          <cell r="Y196" t="str">
            <v>5020</v>
          </cell>
          <cell r="Z196">
            <v>9090</v>
          </cell>
        </row>
        <row r="197">
          <cell r="B197" t="str">
            <v>10383</v>
          </cell>
          <cell r="C197" t="str">
            <v>Donald Bulthuis</v>
          </cell>
          <cell r="D197" t="str">
            <v>DONALD</v>
          </cell>
          <cell r="E197" t="str">
            <v>BULTHUIS</v>
          </cell>
          <cell r="F197" t="str">
            <v>OGRO1</v>
          </cell>
          <cell r="G197" t="str">
            <v>Lead Hand</v>
          </cell>
          <cell r="H197" t="str">
            <v>502</v>
          </cell>
          <cell r="I197" t="str">
            <v>Overhead</v>
          </cell>
          <cell r="J197" t="str">
            <v>Full Time - Permanent</v>
          </cell>
          <cell r="K197" t="str">
            <v>LH</v>
          </cell>
          <cell r="L197" t="str">
            <v>Lead Hand</v>
          </cell>
          <cell r="M197" t="str">
            <v>B</v>
          </cell>
          <cell r="N197" t="str">
            <v>W</v>
          </cell>
          <cell r="O197">
            <v>40</v>
          </cell>
          <cell r="P197" t="str">
            <v/>
          </cell>
          <cell r="Q197" t="str">
            <v/>
          </cell>
          <cell r="R197" t="str">
            <v/>
          </cell>
          <cell r="S197" t="str">
            <v/>
          </cell>
          <cell r="T197">
            <v>0.75</v>
          </cell>
          <cell r="U197" t="str">
            <v>502</v>
          </cell>
          <cell r="V197" t="str">
            <v>101</v>
          </cell>
          <cell r="W197" t="str">
            <v>5020</v>
          </cell>
          <cell r="X197" t="str">
            <v>5020</v>
          </cell>
          <cell r="Y197" t="str">
            <v>5020</v>
          </cell>
          <cell r="Z197">
            <v>9090</v>
          </cell>
        </row>
        <row r="198">
          <cell r="B198" t="str">
            <v>10384</v>
          </cell>
          <cell r="C198" t="str">
            <v>Rick Beedie</v>
          </cell>
          <cell r="D198" t="str">
            <v>RICK</v>
          </cell>
          <cell r="E198" t="str">
            <v>BEEDIE</v>
          </cell>
          <cell r="F198" t="str">
            <v>OGRO1</v>
          </cell>
          <cell r="G198" t="str">
            <v>Lead Hand</v>
          </cell>
          <cell r="H198" t="str">
            <v>502</v>
          </cell>
          <cell r="I198" t="str">
            <v>Overhead</v>
          </cell>
          <cell r="J198" t="str">
            <v>Full Time - Permanent</v>
          </cell>
          <cell r="K198" t="str">
            <v>LH</v>
          </cell>
          <cell r="L198" t="str">
            <v>Lead Hand</v>
          </cell>
          <cell r="M198" t="str">
            <v>B</v>
          </cell>
          <cell r="N198" t="str">
            <v>W</v>
          </cell>
          <cell r="O198">
            <v>40</v>
          </cell>
          <cell r="P198" t="str">
            <v/>
          </cell>
          <cell r="Q198" t="str">
            <v/>
          </cell>
          <cell r="R198" t="str">
            <v/>
          </cell>
          <cell r="S198" t="str">
            <v/>
          </cell>
          <cell r="T198">
            <v>0.75</v>
          </cell>
          <cell r="U198" t="str">
            <v>502</v>
          </cell>
          <cell r="V198" t="str">
            <v>101</v>
          </cell>
          <cell r="W198" t="str">
            <v>5020</v>
          </cell>
          <cell r="X198" t="str">
            <v>5020</v>
          </cell>
          <cell r="Y198" t="str">
            <v>5020</v>
          </cell>
          <cell r="Z198">
            <v>9090</v>
          </cell>
        </row>
        <row r="199">
          <cell r="B199" t="str">
            <v>10385</v>
          </cell>
          <cell r="C199" t="str">
            <v>Gerry Digiacinto</v>
          </cell>
          <cell r="D199" t="str">
            <v>GERRY</v>
          </cell>
          <cell r="E199" t="str">
            <v>DIGIACINTO</v>
          </cell>
          <cell r="F199" t="str">
            <v>OGRO1</v>
          </cell>
          <cell r="G199" t="str">
            <v>Lead Hand</v>
          </cell>
          <cell r="H199" t="str">
            <v>502</v>
          </cell>
          <cell r="I199" t="str">
            <v>Overhead</v>
          </cell>
          <cell r="J199" t="str">
            <v>Full Time - Permanent</v>
          </cell>
          <cell r="K199" t="str">
            <v>LH</v>
          </cell>
          <cell r="L199" t="str">
            <v>Lead Hand</v>
          </cell>
          <cell r="M199" t="str">
            <v>B</v>
          </cell>
          <cell r="N199" t="str">
            <v>W</v>
          </cell>
          <cell r="O199">
            <v>40</v>
          </cell>
          <cell r="P199" t="str">
            <v/>
          </cell>
          <cell r="Q199" t="str">
            <v/>
          </cell>
          <cell r="R199" t="str">
            <v/>
          </cell>
          <cell r="S199" t="str">
            <v/>
          </cell>
          <cell r="T199">
            <v>0.75</v>
          </cell>
          <cell r="U199" t="str">
            <v>502</v>
          </cell>
          <cell r="V199" t="str">
            <v>101</v>
          </cell>
          <cell r="W199" t="str">
            <v>5020</v>
          </cell>
          <cell r="X199" t="str">
            <v>5020</v>
          </cell>
          <cell r="Y199" t="str">
            <v>5020</v>
          </cell>
          <cell r="Z199">
            <v>9090</v>
          </cell>
        </row>
        <row r="200">
          <cell r="B200" t="str">
            <v>10386</v>
          </cell>
          <cell r="C200" t="str">
            <v>Scott Borer</v>
          </cell>
          <cell r="D200" t="str">
            <v>SCOTT</v>
          </cell>
          <cell r="E200" t="str">
            <v>BORER</v>
          </cell>
          <cell r="F200" t="str">
            <v>OGRO1</v>
          </cell>
          <cell r="G200" t="str">
            <v>Line Maintainer - 1st Class</v>
          </cell>
          <cell r="H200" t="str">
            <v>502</v>
          </cell>
          <cell r="I200" t="str">
            <v>Overhead</v>
          </cell>
          <cell r="J200" t="str">
            <v>Full Time - Permanent</v>
          </cell>
          <cell r="K200" t="str">
            <v>LM</v>
          </cell>
          <cell r="L200" t="str">
            <v>Line Maintainer - 1st Class</v>
          </cell>
          <cell r="M200" t="str">
            <v>B</v>
          </cell>
          <cell r="N200" t="str">
            <v>W</v>
          </cell>
          <cell r="O200">
            <v>40</v>
          </cell>
          <cell r="P200" t="str">
            <v/>
          </cell>
          <cell r="Q200" t="str">
            <v/>
          </cell>
          <cell r="R200" t="str">
            <v/>
          </cell>
          <cell r="S200" t="str">
            <v/>
          </cell>
          <cell r="T200">
            <v>0.75</v>
          </cell>
          <cell r="U200" t="str">
            <v>502</v>
          </cell>
          <cell r="V200" t="str">
            <v>101</v>
          </cell>
          <cell r="W200" t="str">
            <v>5020</v>
          </cell>
          <cell r="X200" t="str">
            <v>5020</v>
          </cell>
          <cell r="Y200" t="str">
            <v>5020</v>
          </cell>
          <cell r="Z200">
            <v>9090</v>
          </cell>
        </row>
        <row r="201">
          <cell r="B201" t="str">
            <v>10388</v>
          </cell>
          <cell r="C201" t="str">
            <v>Gary Chiarot</v>
          </cell>
          <cell r="D201" t="str">
            <v>GARY</v>
          </cell>
          <cell r="E201" t="str">
            <v>CHIAROT</v>
          </cell>
          <cell r="F201" t="str">
            <v>OGRO1</v>
          </cell>
          <cell r="G201" t="str">
            <v>Lead Hand</v>
          </cell>
          <cell r="H201" t="str">
            <v>502</v>
          </cell>
          <cell r="I201" t="str">
            <v>Overhead</v>
          </cell>
          <cell r="J201" t="str">
            <v>Full Time - Permanent</v>
          </cell>
          <cell r="K201" t="str">
            <v>LH</v>
          </cell>
          <cell r="L201" t="str">
            <v>Lead Hand</v>
          </cell>
          <cell r="M201" t="str">
            <v>B</v>
          </cell>
          <cell r="N201" t="str">
            <v>W</v>
          </cell>
          <cell r="O201">
            <v>40</v>
          </cell>
          <cell r="P201" t="str">
            <v/>
          </cell>
          <cell r="Q201" t="str">
            <v/>
          </cell>
          <cell r="R201" t="str">
            <v/>
          </cell>
          <cell r="S201" t="str">
            <v/>
          </cell>
          <cell r="T201">
            <v>0.75</v>
          </cell>
          <cell r="U201" t="str">
            <v>502</v>
          </cell>
          <cell r="V201" t="str">
            <v>101</v>
          </cell>
          <cell r="W201" t="str">
            <v>5020</v>
          </cell>
          <cell r="X201" t="str">
            <v>5020</v>
          </cell>
          <cell r="Y201" t="str">
            <v>5020</v>
          </cell>
          <cell r="Z201">
            <v>9090</v>
          </cell>
        </row>
        <row r="202">
          <cell r="B202" t="str">
            <v>10390</v>
          </cell>
          <cell r="C202" t="str">
            <v>Chris Wilkes</v>
          </cell>
          <cell r="D202" t="str">
            <v>CHRIS</v>
          </cell>
          <cell r="E202" t="str">
            <v>WILKES</v>
          </cell>
          <cell r="F202" t="str">
            <v>OGRO1</v>
          </cell>
          <cell r="G202" t="str">
            <v>Line Maintainer - 1st Class</v>
          </cell>
          <cell r="H202" t="str">
            <v>502</v>
          </cell>
          <cell r="I202" t="str">
            <v>Overhead</v>
          </cell>
          <cell r="J202" t="str">
            <v>Full Time - Permanent</v>
          </cell>
          <cell r="K202" t="str">
            <v>LM</v>
          </cell>
          <cell r="L202" t="str">
            <v>Line Maintainer - 1st Class</v>
          </cell>
          <cell r="M202" t="str">
            <v>B</v>
          </cell>
          <cell r="N202" t="str">
            <v>W</v>
          </cell>
          <cell r="O202">
            <v>40</v>
          </cell>
          <cell r="P202" t="str">
            <v/>
          </cell>
          <cell r="Q202" t="str">
            <v/>
          </cell>
          <cell r="R202" t="str">
            <v/>
          </cell>
          <cell r="S202" t="str">
            <v/>
          </cell>
          <cell r="T202">
            <v>0.75</v>
          </cell>
          <cell r="U202" t="str">
            <v>502</v>
          </cell>
          <cell r="V202" t="str">
            <v>101</v>
          </cell>
          <cell r="W202" t="str">
            <v>5020</v>
          </cell>
          <cell r="X202" t="str">
            <v>5020</v>
          </cell>
          <cell r="Y202" t="str">
            <v>5020</v>
          </cell>
          <cell r="Z202">
            <v>9090</v>
          </cell>
        </row>
        <row r="203">
          <cell r="B203" t="str">
            <v>10396</v>
          </cell>
          <cell r="C203" t="str">
            <v>Brian Robinson</v>
          </cell>
          <cell r="D203" t="str">
            <v>BRIAN</v>
          </cell>
          <cell r="E203" t="str">
            <v>ROBINSON</v>
          </cell>
          <cell r="F203" t="str">
            <v>OGRO1</v>
          </cell>
          <cell r="G203" t="str">
            <v>Lead Hand</v>
          </cell>
          <cell r="H203" t="str">
            <v>502</v>
          </cell>
          <cell r="I203" t="str">
            <v>Overhead</v>
          </cell>
          <cell r="J203" t="str">
            <v>Full Time - Permanent</v>
          </cell>
          <cell r="K203" t="str">
            <v>LH</v>
          </cell>
          <cell r="L203" t="str">
            <v>Lead Hand</v>
          </cell>
          <cell r="M203" t="str">
            <v>B</v>
          </cell>
          <cell r="N203" t="str">
            <v>W</v>
          </cell>
          <cell r="O203">
            <v>40</v>
          </cell>
          <cell r="P203" t="str">
            <v/>
          </cell>
          <cell r="Q203" t="str">
            <v/>
          </cell>
          <cell r="R203" t="str">
            <v/>
          </cell>
          <cell r="S203" t="str">
            <v/>
          </cell>
          <cell r="T203">
            <v>0.75</v>
          </cell>
          <cell r="U203" t="str">
            <v>502</v>
          </cell>
          <cell r="V203" t="str">
            <v>101</v>
          </cell>
          <cell r="W203" t="str">
            <v>5020</v>
          </cell>
          <cell r="X203" t="str">
            <v>5020</v>
          </cell>
          <cell r="Y203" t="str">
            <v>5020</v>
          </cell>
          <cell r="Z203">
            <v>9090</v>
          </cell>
        </row>
        <row r="204">
          <cell r="B204" t="str">
            <v>10397</v>
          </cell>
          <cell r="C204" t="str">
            <v>Steve Abramovich</v>
          </cell>
          <cell r="D204" t="str">
            <v>STEVE</v>
          </cell>
          <cell r="E204" t="str">
            <v>ABRAMOVICH</v>
          </cell>
          <cell r="F204" t="str">
            <v>OGRO1</v>
          </cell>
          <cell r="G204" t="str">
            <v>Line Maintainer - 1st Class</v>
          </cell>
          <cell r="H204" t="str">
            <v>502</v>
          </cell>
          <cell r="I204" t="str">
            <v>Overhead</v>
          </cell>
          <cell r="J204" t="str">
            <v>Full Time - Permanent</v>
          </cell>
          <cell r="K204" t="str">
            <v>LM</v>
          </cell>
          <cell r="L204" t="str">
            <v>Line Maintainer - 1st Class</v>
          </cell>
          <cell r="M204" t="str">
            <v>B</v>
          </cell>
          <cell r="N204" t="str">
            <v>W</v>
          </cell>
          <cell r="O204">
            <v>40</v>
          </cell>
          <cell r="P204" t="str">
            <v/>
          </cell>
          <cell r="Q204" t="str">
            <v/>
          </cell>
          <cell r="R204" t="str">
            <v/>
          </cell>
          <cell r="S204" t="str">
            <v/>
          </cell>
          <cell r="T204">
            <v>0.75</v>
          </cell>
          <cell r="U204" t="str">
            <v>502</v>
          </cell>
          <cell r="V204" t="str">
            <v>101</v>
          </cell>
          <cell r="W204" t="str">
            <v>5020</v>
          </cell>
          <cell r="X204" t="str">
            <v>5020</v>
          </cell>
          <cell r="Y204" t="str">
            <v>5020</v>
          </cell>
          <cell r="Z204">
            <v>9090</v>
          </cell>
        </row>
        <row r="205">
          <cell r="B205" t="str">
            <v>10398</v>
          </cell>
          <cell r="C205" t="str">
            <v>Scott Biggs</v>
          </cell>
          <cell r="D205" t="str">
            <v>SCOTT</v>
          </cell>
          <cell r="E205" t="str">
            <v>BIGGS</v>
          </cell>
          <cell r="F205" t="str">
            <v>OGRO1</v>
          </cell>
          <cell r="G205" t="str">
            <v>Line Maintainer - 1st Class</v>
          </cell>
          <cell r="H205" t="str">
            <v>502</v>
          </cell>
          <cell r="I205" t="str">
            <v>Overhead</v>
          </cell>
          <cell r="J205" t="str">
            <v>Full Time - Permanent</v>
          </cell>
          <cell r="K205" t="str">
            <v>LM</v>
          </cell>
          <cell r="L205" t="str">
            <v>Line Maintainer - 1st Class</v>
          </cell>
          <cell r="M205" t="str">
            <v>B</v>
          </cell>
          <cell r="N205" t="str">
            <v>W</v>
          </cell>
          <cell r="O205">
            <v>40</v>
          </cell>
          <cell r="P205" t="str">
            <v/>
          </cell>
          <cell r="Q205" t="str">
            <v/>
          </cell>
          <cell r="R205" t="str">
            <v/>
          </cell>
          <cell r="S205" t="str">
            <v/>
          </cell>
          <cell r="T205">
            <v>0.75</v>
          </cell>
          <cell r="U205" t="str">
            <v>502</v>
          </cell>
          <cell r="V205" t="str">
            <v>101</v>
          </cell>
          <cell r="W205" t="str">
            <v>5020</v>
          </cell>
          <cell r="X205" t="str">
            <v>5020</v>
          </cell>
          <cell r="Y205" t="str">
            <v>5020</v>
          </cell>
          <cell r="Z205">
            <v>9090</v>
          </cell>
        </row>
        <row r="206">
          <cell r="B206" t="str">
            <v>10399</v>
          </cell>
          <cell r="C206" t="str">
            <v>Manuel Quaini</v>
          </cell>
          <cell r="D206" t="str">
            <v>MANUEL</v>
          </cell>
          <cell r="E206" t="str">
            <v>QUAINI</v>
          </cell>
          <cell r="F206" t="str">
            <v>OGRO1</v>
          </cell>
          <cell r="G206" t="str">
            <v>Line Maintainer - 1st Class</v>
          </cell>
          <cell r="H206" t="str">
            <v>502</v>
          </cell>
          <cell r="I206" t="str">
            <v>Overhead</v>
          </cell>
          <cell r="J206" t="str">
            <v>Full Time - Permanent</v>
          </cell>
          <cell r="K206" t="str">
            <v>LM</v>
          </cell>
          <cell r="L206" t="str">
            <v>Line Maintainer - 1st Class</v>
          </cell>
          <cell r="M206" t="str">
            <v>B</v>
          </cell>
          <cell r="N206" t="str">
            <v>W</v>
          </cell>
          <cell r="O206">
            <v>40</v>
          </cell>
          <cell r="P206" t="str">
            <v/>
          </cell>
          <cell r="Q206" t="str">
            <v/>
          </cell>
          <cell r="R206" t="str">
            <v/>
          </cell>
          <cell r="S206" t="str">
            <v/>
          </cell>
          <cell r="T206">
            <v>0.75</v>
          </cell>
          <cell r="U206" t="str">
            <v>502</v>
          </cell>
          <cell r="V206" t="str">
            <v>101</v>
          </cell>
          <cell r="W206" t="str">
            <v>5020</v>
          </cell>
          <cell r="X206" t="str">
            <v>5020</v>
          </cell>
          <cell r="Y206" t="str">
            <v>5020</v>
          </cell>
          <cell r="Z206">
            <v>9090</v>
          </cell>
        </row>
        <row r="207">
          <cell r="B207" t="str">
            <v>10446</v>
          </cell>
          <cell r="C207" t="str">
            <v>Joseph Majerovich</v>
          </cell>
          <cell r="D207" t="str">
            <v>JOSEPH</v>
          </cell>
          <cell r="E207" t="str">
            <v>MAJEROVICH</v>
          </cell>
          <cell r="F207" t="str">
            <v>OGRO1</v>
          </cell>
          <cell r="G207" t="str">
            <v>Line Maintainer - 1st Class</v>
          </cell>
          <cell r="H207" t="str">
            <v>502</v>
          </cell>
          <cell r="I207" t="str">
            <v>Overhead</v>
          </cell>
          <cell r="J207" t="str">
            <v>Full Time - Permanent</v>
          </cell>
          <cell r="K207" t="str">
            <v>LM</v>
          </cell>
          <cell r="L207" t="str">
            <v>Line Maintainer - 1st Class</v>
          </cell>
          <cell r="M207" t="str">
            <v>B</v>
          </cell>
          <cell r="N207" t="str">
            <v>W</v>
          </cell>
          <cell r="O207">
            <v>40</v>
          </cell>
          <cell r="P207" t="str">
            <v/>
          </cell>
          <cell r="Q207" t="str">
            <v/>
          </cell>
          <cell r="R207" t="str">
            <v/>
          </cell>
          <cell r="S207" t="str">
            <v/>
          </cell>
          <cell r="T207">
            <v>0.75</v>
          </cell>
          <cell r="U207" t="str">
            <v>502</v>
          </cell>
          <cell r="V207" t="str">
            <v>101</v>
          </cell>
          <cell r="W207" t="str">
            <v>5020</v>
          </cell>
          <cell r="X207" t="str">
            <v>5020</v>
          </cell>
          <cell r="Y207" t="str">
            <v>5020</v>
          </cell>
          <cell r="Z207">
            <v>9090</v>
          </cell>
        </row>
        <row r="208">
          <cell r="B208" t="str">
            <v>10493</v>
          </cell>
          <cell r="C208" t="str">
            <v>Kevin Archer</v>
          </cell>
          <cell r="D208" t="str">
            <v>KEVIN</v>
          </cell>
          <cell r="E208" t="str">
            <v>ARCHER</v>
          </cell>
          <cell r="F208" t="str">
            <v>OGRO1</v>
          </cell>
          <cell r="G208" t="str">
            <v>Line Maintainer - Apprentice</v>
          </cell>
          <cell r="H208" t="str">
            <v>502</v>
          </cell>
          <cell r="I208" t="str">
            <v>Overhead</v>
          </cell>
          <cell r="J208" t="str">
            <v>Full Time - Permanent</v>
          </cell>
          <cell r="K208" t="str">
            <v>LMA</v>
          </cell>
          <cell r="L208" t="str">
            <v>Line Maintainer - Apprentice</v>
          </cell>
          <cell r="M208" t="str">
            <v>B</v>
          </cell>
          <cell r="N208" t="str">
            <v>W</v>
          </cell>
          <cell r="O208">
            <v>40</v>
          </cell>
          <cell r="P208" t="str">
            <v/>
          </cell>
          <cell r="Q208" t="str">
            <v/>
          </cell>
          <cell r="R208" t="str">
            <v/>
          </cell>
          <cell r="S208" t="str">
            <v/>
          </cell>
          <cell r="T208">
            <v>0.75</v>
          </cell>
          <cell r="U208" t="str">
            <v>502</v>
          </cell>
          <cell r="V208" t="str">
            <v>101</v>
          </cell>
          <cell r="W208" t="str">
            <v>5020</v>
          </cell>
          <cell r="X208" t="str">
            <v>5020</v>
          </cell>
          <cell r="Y208" t="str">
            <v>5020</v>
          </cell>
          <cell r="Z208">
            <v>9090</v>
          </cell>
        </row>
        <row r="209">
          <cell r="B209" t="str">
            <v>10541</v>
          </cell>
          <cell r="C209" t="str">
            <v>Don Nickerson</v>
          </cell>
          <cell r="D209" t="str">
            <v>DON</v>
          </cell>
          <cell r="E209" t="str">
            <v>NICKERSON</v>
          </cell>
          <cell r="F209" t="str">
            <v>OGRO1</v>
          </cell>
          <cell r="G209" t="str">
            <v>Line Maintainer - 1st Class</v>
          </cell>
          <cell r="H209" t="str">
            <v>502</v>
          </cell>
          <cell r="I209" t="str">
            <v>Overhead</v>
          </cell>
          <cell r="J209" t="str">
            <v>Full Time - Permanent</v>
          </cell>
          <cell r="K209" t="str">
            <v>LM</v>
          </cell>
          <cell r="L209" t="str">
            <v>Line Maintainer - 1st Class</v>
          </cell>
          <cell r="M209" t="str">
            <v>B</v>
          </cell>
          <cell r="N209" t="str">
            <v>W</v>
          </cell>
          <cell r="O209">
            <v>40</v>
          </cell>
          <cell r="P209" t="str">
            <v/>
          </cell>
          <cell r="Q209" t="str">
            <v/>
          </cell>
          <cell r="R209" t="str">
            <v/>
          </cell>
          <cell r="S209" t="str">
            <v/>
          </cell>
          <cell r="T209">
            <v>0.75</v>
          </cell>
          <cell r="U209" t="str">
            <v>502</v>
          </cell>
          <cell r="V209" t="str">
            <v>101</v>
          </cell>
          <cell r="W209" t="str">
            <v>5020</v>
          </cell>
          <cell r="X209" t="str">
            <v>5020</v>
          </cell>
          <cell r="Y209" t="str">
            <v>5020</v>
          </cell>
          <cell r="Z209">
            <v>9090</v>
          </cell>
        </row>
        <row r="210">
          <cell r="B210" t="str">
            <v>10562</v>
          </cell>
          <cell r="C210" t="str">
            <v>Douglas Mcclellan</v>
          </cell>
          <cell r="D210" t="str">
            <v>DOUGLAS</v>
          </cell>
          <cell r="E210" t="str">
            <v>MCCLELLAN</v>
          </cell>
          <cell r="F210" t="str">
            <v>MCO</v>
          </cell>
          <cell r="G210" t="str">
            <v>Mobile Crane Operator</v>
          </cell>
          <cell r="H210" t="str">
            <v>502</v>
          </cell>
          <cell r="I210" t="str">
            <v>Underground</v>
          </cell>
          <cell r="J210" t="str">
            <v>Full Time - Permanent</v>
          </cell>
          <cell r="K210" t="str">
            <v>MCO</v>
          </cell>
          <cell r="L210" t="str">
            <v>Mobile Crane Operator</v>
          </cell>
          <cell r="M210" t="str">
            <v>B</v>
          </cell>
          <cell r="N210" t="str">
            <v>W</v>
          </cell>
          <cell r="O210">
            <v>40</v>
          </cell>
          <cell r="P210" t="str">
            <v/>
          </cell>
          <cell r="Q210" t="str">
            <v/>
          </cell>
          <cell r="R210" t="str">
            <v/>
          </cell>
          <cell r="S210" t="str">
            <v/>
          </cell>
          <cell r="T210">
            <v>0.75</v>
          </cell>
          <cell r="U210" t="str">
            <v>503</v>
          </cell>
          <cell r="V210" t="str">
            <v>101</v>
          </cell>
          <cell r="W210" t="str">
            <v>5020</v>
          </cell>
          <cell r="X210" t="str">
            <v>5020</v>
          </cell>
          <cell r="Y210" t="str">
            <v>5020</v>
          </cell>
          <cell r="Z210">
            <v>9090</v>
          </cell>
        </row>
        <row r="211">
          <cell r="B211" t="str">
            <v>10613</v>
          </cell>
          <cell r="C211" t="str">
            <v>Philip Kwint</v>
          </cell>
          <cell r="D211" t="str">
            <v>PHILIP</v>
          </cell>
          <cell r="E211" t="str">
            <v>KWINT</v>
          </cell>
          <cell r="F211" t="str">
            <v>OGRO1</v>
          </cell>
          <cell r="G211" t="str">
            <v>Line Maintainer - 1st Class</v>
          </cell>
          <cell r="H211" t="str">
            <v>502</v>
          </cell>
          <cell r="I211" t="str">
            <v>Overhead</v>
          </cell>
          <cell r="J211" t="str">
            <v>Full Time - Permanent</v>
          </cell>
          <cell r="K211" t="str">
            <v>LM</v>
          </cell>
          <cell r="L211" t="str">
            <v>Line Maintainer - 1st Class</v>
          </cell>
          <cell r="M211" t="str">
            <v>B</v>
          </cell>
          <cell r="N211" t="str">
            <v>W</v>
          </cell>
          <cell r="O211">
            <v>40</v>
          </cell>
          <cell r="P211" t="str">
            <v/>
          </cell>
          <cell r="Q211" t="str">
            <v/>
          </cell>
          <cell r="R211" t="str">
            <v/>
          </cell>
          <cell r="S211" t="str">
            <v/>
          </cell>
          <cell r="T211">
            <v>0.75</v>
          </cell>
          <cell r="U211" t="str">
            <v>502</v>
          </cell>
          <cell r="V211" t="str">
            <v>101</v>
          </cell>
          <cell r="W211" t="str">
            <v>5020</v>
          </cell>
          <cell r="X211" t="str">
            <v>5020</v>
          </cell>
          <cell r="Y211" t="str">
            <v>5020</v>
          </cell>
          <cell r="Z211">
            <v>9090</v>
          </cell>
        </row>
        <row r="212">
          <cell r="B212" t="str">
            <v>10717</v>
          </cell>
          <cell r="C212" t="str">
            <v>Jeffrey Mcnab</v>
          </cell>
          <cell r="D212" t="str">
            <v>JEFFREY</v>
          </cell>
          <cell r="E212" t="str">
            <v>MCNAB</v>
          </cell>
          <cell r="F212" t="str">
            <v>OGRO1</v>
          </cell>
          <cell r="G212" t="str">
            <v>Line Maintainer - 1st Class</v>
          </cell>
          <cell r="H212" t="str">
            <v>502</v>
          </cell>
          <cell r="I212" t="str">
            <v>Overhead</v>
          </cell>
          <cell r="J212" t="str">
            <v>Full Time - Permanent</v>
          </cell>
          <cell r="K212" t="str">
            <v>LM</v>
          </cell>
          <cell r="L212" t="str">
            <v>Line Maintainer - 1st Class</v>
          </cell>
          <cell r="M212" t="str">
            <v>B</v>
          </cell>
          <cell r="N212" t="str">
            <v>W</v>
          </cell>
          <cell r="O212">
            <v>40</v>
          </cell>
          <cell r="P212" t="str">
            <v/>
          </cell>
          <cell r="Q212" t="str">
            <v/>
          </cell>
          <cell r="R212" t="str">
            <v/>
          </cell>
          <cell r="S212" t="str">
            <v/>
          </cell>
          <cell r="T212">
            <v>0.75</v>
          </cell>
          <cell r="U212" t="str">
            <v>502</v>
          </cell>
          <cell r="V212" t="str">
            <v>101</v>
          </cell>
          <cell r="W212" t="str">
            <v>5020</v>
          </cell>
          <cell r="X212" t="str">
            <v>5020</v>
          </cell>
          <cell r="Y212" t="str">
            <v>5020</v>
          </cell>
          <cell r="Z212">
            <v>9090</v>
          </cell>
        </row>
        <row r="213">
          <cell r="B213" t="str">
            <v>10718</v>
          </cell>
          <cell r="C213" t="str">
            <v>Joseph Popiel</v>
          </cell>
          <cell r="D213" t="str">
            <v>JOSEPH</v>
          </cell>
          <cell r="E213" t="str">
            <v>POPIEL</v>
          </cell>
          <cell r="F213" t="str">
            <v>SLOH1</v>
          </cell>
          <cell r="G213" t="str">
            <v>Supervisor, Overhead</v>
          </cell>
          <cell r="H213" t="str">
            <v>502</v>
          </cell>
          <cell r="I213" t="str">
            <v>Overhead</v>
          </cell>
          <cell r="J213" t="str">
            <v>Full Time - Permanent</v>
          </cell>
          <cell r="K213" t="str">
            <v>SOH</v>
          </cell>
          <cell r="L213" t="str">
            <v>Supervisor, Overhead</v>
          </cell>
          <cell r="M213" t="str">
            <v>N</v>
          </cell>
          <cell r="N213" t="str">
            <v>W</v>
          </cell>
          <cell r="O213">
            <v>40</v>
          </cell>
          <cell r="P213" t="str">
            <v/>
          </cell>
          <cell r="Q213" t="str">
            <v/>
          </cell>
          <cell r="R213" t="str">
            <v/>
          </cell>
          <cell r="S213" t="str">
            <v/>
          </cell>
          <cell r="T213">
            <v>0.75</v>
          </cell>
          <cell r="U213" t="str">
            <v>502</v>
          </cell>
          <cell r="V213" t="str">
            <v>101</v>
          </cell>
          <cell r="W213" t="str">
            <v>5020</v>
          </cell>
          <cell r="X213" t="str">
            <v>5020</v>
          </cell>
          <cell r="Y213" t="str">
            <v>5020</v>
          </cell>
          <cell r="Z213">
            <v>9090</v>
          </cell>
        </row>
        <row r="214">
          <cell r="B214" t="str">
            <v>10765</v>
          </cell>
          <cell r="C214" t="str">
            <v>David Kirk</v>
          </cell>
          <cell r="D214" t="str">
            <v>DAVID</v>
          </cell>
          <cell r="E214" t="str">
            <v>KIRK</v>
          </cell>
          <cell r="F214" t="str">
            <v>OGRO1</v>
          </cell>
          <cell r="G214" t="str">
            <v>Troubleperson</v>
          </cell>
          <cell r="H214" t="str">
            <v>502</v>
          </cell>
          <cell r="I214" t="str">
            <v>Overhead</v>
          </cell>
          <cell r="J214" t="str">
            <v>Full Time - Permanent</v>
          </cell>
          <cell r="K214" t="str">
            <v>TRBL</v>
          </cell>
          <cell r="L214" t="str">
            <v>Troubleperson</v>
          </cell>
          <cell r="M214" t="str">
            <v>B</v>
          </cell>
          <cell r="N214" t="str">
            <v>W</v>
          </cell>
          <cell r="O214">
            <v>40</v>
          </cell>
          <cell r="P214" t="str">
            <v/>
          </cell>
          <cell r="Q214" t="str">
            <v/>
          </cell>
          <cell r="R214" t="str">
            <v/>
          </cell>
          <cell r="S214" t="str">
            <v/>
          </cell>
          <cell r="T214">
            <v>0.75</v>
          </cell>
          <cell r="U214" t="str">
            <v>502</v>
          </cell>
          <cell r="V214" t="str">
            <v>101</v>
          </cell>
          <cell r="W214" t="str">
            <v>5020</v>
          </cell>
          <cell r="X214" t="str">
            <v>5020</v>
          </cell>
          <cell r="Y214" t="str">
            <v>5020</v>
          </cell>
          <cell r="Z214">
            <v>9090</v>
          </cell>
        </row>
        <row r="215">
          <cell r="B215" t="str">
            <v>10769</v>
          </cell>
          <cell r="C215" t="str">
            <v>Andrew Turney</v>
          </cell>
          <cell r="D215" t="str">
            <v>ANDREW</v>
          </cell>
          <cell r="E215" t="str">
            <v>TURNEY</v>
          </cell>
          <cell r="F215" t="str">
            <v>SLOH1</v>
          </cell>
          <cell r="G215" t="str">
            <v>Supervisor, Overhead</v>
          </cell>
          <cell r="H215" t="str">
            <v>502</v>
          </cell>
          <cell r="I215" t="str">
            <v>Overhead</v>
          </cell>
          <cell r="J215" t="str">
            <v>Full Time - Permanent</v>
          </cell>
          <cell r="K215" t="str">
            <v>SOH</v>
          </cell>
          <cell r="L215" t="str">
            <v>Supervisor, Overhead</v>
          </cell>
          <cell r="M215" t="str">
            <v>N</v>
          </cell>
          <cell r="N215" t="str">
            <v>W</v>
          </cell>
          <cell r="O215">
            <v>40</v>
          </cell>
          <cell r="P215" t="str">
            <v/>
          </cell>
          <cell r="Q215" t="str">
            <v/>
          </cell>
          <cell r="R215" t="str">
            <v/>
          </cell>
          <cell r="S215" t="str">
            <v/>
          </cell>
          <cell r="T215">
            <v>0.75</v>
          </cell>
          <cell r="U215" t="str">
            <v>502</v>
          </cell>
          <cell r="V215" t="str">
            <v>101</v>
          </cell>
          <cell r="W215" t="str">
            <v>5020</v>
          </cell>
          <cell r="X215" t="str">
            <v>5020</v>
          </cell>
          <cell r="Y215" t="str">
            <v>5020</v>
          </cell>
          <cell r="Z215">
            <v>9090</v>
          </cell>
        </row>
        <row r="216">
          <cell r="B216" t="str">
            <v>10771</v>
          </cell>
          <cell r="C216" t="str">
            <v>Dave Riddell</v>
          </cell>
          <cell r="D216" t="str">
            <v>DAVE</v>
          </cell>
          <cell r="E216" t="str">
            <v>RIDDELL</v>
          </cell>
          <cell r="F216" t="str">
            <v>OGRO1</v>
          </cell>
          <cell r="G216" t="str">
            <v>Line Maintainer - 1st Class</v>
          </cell>
          <cell r="H216" t="str">
            <v>502</v>
          </cell>
          <cell r="I216" t="str">
            <v>Overhead</v>
          </cell>
          <cell r="J216" t="str">
            <v>Full Time - Permanent</v>
          </cell>
          <cell r="K216" t="str">
            <v>LM</v>
          </cell>
          <cell r="L216" t="str">
            <v>Line Maintainer - 1st Class</v>
          </cell>
          <cell r="M216" t="str">
            <v>B</v>
          </cell>
          <cell r="N216" t="str">
            <v>W</v>
          </cell>
          <cell r="O216">
            <v>40</v>
          </cell>
          <cell r="P216" t="str">
            <v/>
          </cell>
          <cell r="Q216" t="str">
            <v/>
          </cell>
          <cell r="R216" t="str">
            <v/>
          </cell>
          <cell r="S216" t="str">
            <v/>
          </cell>
          <cell r="T216">
            <v>0.75</v>
          </cell>
          <cell r="U216" t="str">
            <v>502</v>
          </cell>
          <cell r="V216" t="str">
            <v>101</v>
          </cell>
          <cell r="W216" t="str">
            <v>5020</v>
          </cell>
          <cell r="X216" t="str">
            <v>5020</v>
          </cell>
          <cell r="Y216" t="str">
            <v>5020</v>
          </cell>
          <cell r="Z216">
            <v>9090</v>
          </cell>
        </row>
        <row r="217">
          <cell r="B217" t="str">
            <v>10772</v>
          </cell>
          <cell r="C217" t="str">
            <v>Richard Hall</v>
          </cell>
          <cell r="D217" t="str">
            <v>RICHARD</v>
          </cell>
          <cell r="E217" t="str">
            <v>HALL</v>
          </cell>
          <cell r="F217" t="str">
            <v>OGRO1</v>
          </cell>
          <cell r="G217" t="str">
            <v>Lead Hand</v>
          </cell>
          <cell r="H217" t="str">
            <v>502</v>
          </cell>
          <cell r="I217" t="str">
            <v>Overhead</v>
          </cell>
          <cell r="J217" t="str">
            <v>Full Time - Permanent</v>
          </cell>
          <cell r="K217" t="str">
            <v>LH</v>
          </cell>
          <cell r="L217" t="str">
            <v>Lead Hand</v>
          </cell>
          <cell r="M217" t="str">
            <v>B</v>
          </cell>
          <cell r="N217" t="str">
            <v>W</v>
          </cell>
          <cell r="O217">
            <v>40</v>
          </cell>
          <cell r="P217" t="str">
            <v/>
          </cell>
          <cell r="Q217" t="str">
            <v/>
          </cell>
          <cell r="R217" t="str">
            <v/>
          </cell>
          <cell r="S217" t="str">
            <v/>
          </cell>
          <cell r="T217">
            <v>0.75</v>
          </cell>
          <cell r="U217" t="str">
            <v>502</v>
          </cell>
          <cell r="V217" t="str">
            <v>101</v>
          </cell>
          <cell r="W217" t="str">
            <v>5020</v>
          </cell>
          <cell r="X217" t="str">
            <v>5020</v>
          </cell>
          <cell r="Y217" t="str">
            <v>5020</v>
          </cell>
          <cell r="Z217">
            <v>9090</v>
          </cell>
        </row>
        <row r="218">
          <cell r="B218" t="str">
            <v>10773</v>
          </cell>
          <cell r="C218" t="str">
            <v>Brian Ross</v>
          </cell>
          <cell r="D218" t="str">
            <v>BRIAN</v>
          </cell>
          <cell r="E218" t="str">
            <v>ROSS</v>
          </cell>
          <cell r="F218" t="str">
            <v>OGRO1</v>
          </cell>
          <cell r="G218" t="str">
            <v>Line Maintainer - 1st Class</v>
          </cell>
          <cell r="H218" t="str">
            <v>502</v>
          </cell>
          <cell r="I218" t="str">
            <v>Overhead</v>
          </cell>
          <cell r="J218" t="str">
            <v>Full Time - Permanent</v>
          </cell>
          <cell r="K218" t="str">
            <v>LM</v>
          </cell>
          <cell r="L218" t="str">
            <v>Line Maintainer - 1st Class</v>
          </cell>
          <cell r="M218" t="str">
            <v>B</v>
          </cell>
          <cell r="N218" t="str">
            <v>W</v>
          </cell>
          <cell r="O218">
            <v>40</v>
          </cell>
          <cell r="P218" t="str">
            <v/>
          </cell>
          <cell r="Q218" t="str">
            <v/>
          </cell>
          <cell r="R218" t="str">
            <v/>
          </cell>
          <cell r="S218" t="str">
            <v/>
          </cell>
          <cell r="T218">
            <v>0.75</v>
          </cell>
          <cell r="U218" t="str">
            <v>502</v>
          </cell>
          <cell r="V218" t="str">
            <v>101</v>
          </cell>
          <cell r="W218" t="str">
            <v>5020</v>
          </cell>
          <cell r="X218" t="str">
            <v>5020</v>
          </cell>
          <cell r="Y218" t="str">
            <v>5020</v>
          </cell>
          <cell r="Z218">
            <v>9090</v>
          </cell>
        </row>
        <row r="219">
          <cell r="B219" t="str">
            <v>10775</v>
          </cell>
          <cell r="C219" t="str">
            <v>John Robertson</v>
          </cell>
          <cell r="D219" t="str">
            <v>JOHN</v>
          </cell>
          <cell r="E219" t="str">
            <v>ROBERTSON</v>
          </cell>
          <cell r="F219" t="str">
            <v>OGRO1</v>
          </cell>
          <cell r="G219" t="str">
            <v>Line Maintainer - 1st Class</v>
          </cell>
          <cell r="H219" t="str">
            <v>502</v>
          </cell>
          <cell r="I219" t="str">
            <v>Overhead</v>
          </cell>
          <cell r="J219" t="str">
            <v>Full Time - Permanent</v>
          </cell>
          <cell r="K219" t="str">
            <v>LM</v>
          </cell>
          <cell r="L219" t="str">
            <v>Line Maintainer - 1st Class</v>
          </cell>
          <cell r="M219" t="str">
            <v>B</v>
          </cell>
          <cell r="N219" t="str">
            <v>W</v>
          </cell>
          <cell r="O219">
            <v>40</v>
          </cell>
          <cell r="P219" t="str">
            <v/>
          </cell>
          <cell r="Q219" t="str">
            <v/>
          </cell>
          <cell r="R219" t="str">
            <v/>
          </cell>
          <cell r="S219" t="str">
            <v/>
          </cell>
          <cell r="T219">
            <v>0.75</v>
          </cell>
          <cell r="U219" t="str">
            <v>502</v>
          </cell>
          <cell r="V219" t="str">
            <v>101</v>
          </cell>
          <cell r="W219" t="str">
            <v>5020</v>
          </cell>
          <cell r="X219" t="str">
            <v>5020</v>
          </cell>
          <cell r="Y219" t="str">
            <v>5020</v>
          </cell>
          <cell r="Z219">
            <v>9090</v>
          </cell>
        </row>
        <row r="220">
          <cell r="B220" t="str">
            <v>10779</v>
          </cell>
          <cell r="C220" t="str">
            <v>Taylor Arkinson</v>
          </cell>
          <cell r="D220" t="str">
            <v>TAYLOR</v>
          </cell>
          <cell r="E220" t="str">
            <v>ARKINSON</v>
          </cell>
          <cell r="F220" t="str">
            <v>OGRO1</v>
          </cell>
          <cell r="G220" t="str">
            <v>Lineman Plant Inspections</v>
          </cell>
          <cell r="H220" t="str">
            <v>502</v>
          </cell>
          <cell r="I220" t="str">
            <v>Overhead</v>
          </cell>
          <cell r="J220" t="str">
            <v>Full Time - Permanent</v>
          </cell>
          <cell r="K220" t="str">
            <v>LPI</v>
          </cell>
          <cell r="L220" t="str">
            <v>Lineman Plant Inspections</v>
          </cell>
          <cell r="M220" t="str">
            <v>B</v>
          </cell>
          <cell r="N220" t="str">
            <v>W</v>
          </cell>
          <cell r="O220">
            <v>40</v>
          </cell>
          <cell r="P220" t="str">
            <v/>
          </cell>
          <cell r="Q220" t="str">
            <v/>
          </cell>
          <cell r="R220" t="str">
            <v/>
          </cell>
          <cell r="S220" t="str">
            <v/>
          </cell>
          <cell r="T220">
            <v>0.75</v>
          </cell>
          <cell r="U220" t="str">
            <v>502</v>
          </cell>
          <cell r="V220" t="str">
            <v>102</v>
          </cell>
          <cell r="W220" t="str">
            <v>5020</v>
          </cell>
          <cell r="X220" t="str">
            <v>5020</v>
          </cell>
          <cell r="Y220" t="str">
            <v>5020</v>
          </cell>
          <cell r="Z220">
            <v>9090</v>
          </cell>
        </row>
        <row r="221">
          <cell r="B221" t="str">
            <v>10883</v>
          </cell>
          <cell r="C221" t="str">
            <v>Derek Gudgeon</v>
          </cell>
          <cell r="D221" t="str">
            <v>DEREK</v>
          </cell>
          <cell r="E221" t="str">
            <v>GUDGEON</v>
          </cell>
          <cell r="F221" t="str">
            <v>OGRO1</v>
          </cell>
          <cell r="G221" t="str">
            <v>Line Maintainer - Apprentice</v>
          </cell>
          <cell r="H221" t="str">
            <v>502</v>
          </cell>
          <cell r="I221" t="str">
            <v>Overhead</v>
          </cell>
          <cell r="J221" t="str">
            <v>Full Time - Permanent</v>
          </cell>
          <cell r="K221" t="str">
            <v>LMA</v>
          </cell>
          <cell r="L221" t="str">
            <v>Line Maintainer - Apprentice</v>
          </cell>
          <cell r="M221" t="str">
            <v>B</v>
          </cell>
          <cell r="N221" t="str">
            <v>W</v>
          </cell>
          <cell r="O221">
            <v>40</v>
          </cell>
          <cell r="P221" t="str">
            <v/>
          </cell>
          <cell r="Q221" t="str">
            <v/>
          </cell>
          <cell r="R221" t="str">
            <v/>
          </cell>
          <cell r="S221" t="str">
            <v/>
          </cell>
          <cell r="T221">
            <v>0.75</v>
          </cell>
          <cell r="U221" t="str">
            <v>502</v>
          </cell>
          <cell r="V221" t="str">
            <v>101</v>
          </cell>
          <cell r="W221" t="str">
            <v>5020</v>
          </cell>
          <cell r="X221" t="str">
            <v>5020</v>
          </cell>
          <cell r="Y221" t="str">
            <v>5020</v>
          </cell>
          <cell r="Z221">
            <v>9090</v>
          </cell>
        </row>
        <row r="222">
          <cell r="B222" t="str">
            <v>10884</v>
          </cell>
          <cell r="C222" t="str">
            <v>Evan Cowell</v>
          </cell>
          <cell r="D222" t="str">
            <v>EVAN</v>
          </cell>
          <cell r="E222" t="str">
            <v>COWELL</v>
          </cell>
          <cell r="F222" t="str">
            <v>OGRO4</v>
          </cell>
          <cell r="G222" t="str">
            <v>Line Maintainer - Apprentice</v>
          </cell>
          <cell r="H222" t="str">
            <v>502</v>
          </cell>
          <cell r="I222" t="str">
            <v>Overhead</v>
          </cell>
          <cell r="J222" t="str">
            <v>Full Time - Permanent</v>
          </cell>
          <cell r="K222" t="str">
            <v>LMA</v>
          </cell>
          <cell r="L222" t="str">
            <v>Line Maintainer - Apprentice</v>
          </cell>
          <cell r="M222" t="str">
            <v>B</v>
          </cell>
          <cell r="N222" t="str">
            <v>W</v>
          </cell>
          <cell r="O222">
            <v>40</v>
          </cell>
          <cell r="P222" t="str">
            <v/>
          </cell>
          <cell r="Q222" t="str">
            <v/>
          </cell>
          <cell r="R222" t="str">
            <v/>
          </cell>
          <cell r="S222" t="str">
            <v/>
          </cell>
          <cell r="T222">
            <v>0.75</v>
          </cell>
          <cell r="U222" t="str">
            <v>502</v>
          </cell>
          <cell r="V222" t="str">
            <v>102</v>
          </cell>
          <cell r="W222" t="str">
            <v>5020</v>
          </cell>
          <cell r="X222" t="str">
            <v>5020</v>
          </cell>
          <cell r="Y222" t="str">
            <v>5020</v>
          </cell>
          <cell r="Z222">
            <v>9090</v>
          </cell>
        </row>
        <row r="223">
          <cell r="B223" t="str">
            <v>10885</v>
          </cell>
          <cell r="C223" t="str">
            <v>Corey Hand</v>
          </cell>
          <cell r="D223" t="str">
            <v>COREY</v>
          </cell>
          <cell r="E223" t="str">
            <v>HAND</v>
          </cell>
          <cell r="F223" t="str">
            <v>OGRO1</v>
          </cell>
          <cell r="G223" t="str">
            <v>Line Maintainer - Apprentice</v>
          </cell>
          <cell r="H223" t="str">
            <v>502</v>
          </cell>
          <cell r="I223" t="str">
            <v>Overhead</v>
          </cell>
          <cell r="J223" t="str">
            <v>Full Time - Permanent</v>
          </cell>
          <cell r="K223" t="str">
            <v>LMA</v>
          </cell>
          <cell r="L223" t="str">
            <v>Line Maintainer - Apprentice</v>
          </cell>
          <cell r="M223" t="str">
            <v>B</v>
          </cell>
          <cell r="N223" t="str">
            <v>W</v>
          </cell>
          <cell r="O223">
            <v>40</v>
          </cell>
          <cell r="P223" t="str">
            <v/>
          </cell>
          <cell r="Q223" t="str">
            <v/>
          </cell>
          <cell r="R223" t="str">
            <v/>
          </cell>
          <cell r="S223" t="str">
            <v/>
          </cell>
          <cell r="T223">
            <v>0.75</v>
          </cell>
          <cell r="U223" t="str">
            <v>502</v>
          </cell>
          <cell r="V223" t="str">
            <v>101</v>
          </cell>
          <cell r="W223" t="str">
            <v>5020</v>
          </cell>
          <cell r="X223" t="str">
            <v>5020</v>
          </cell>
          <cell r="Y223" t="str">
            <v>5020</v>
          </cell>
          <cell r="Z223">
            <v>9090</v>
          </cell>
        </row>
        <row r="224">
          <cell r="B224" t="str">
            <v>10886</v>
          </cell>
          <cell r="C224" t="str">
            <v>Trevor Ambrosini</v>
          </cell>
          <cell r="D224" t="str">
            <v>TREVOR</v>
          </cell>
          <cell r="E224" t="str">
            <v>AMBROSINI</v>
          </cell>
          <cell r="F224" t="str">
            <v>OGRO1</v>
          </cell>
          <cell r="G224" t="str">
            <v>Line Maintainer - Apprentice</v>
          </cell>
          <cell r="H224" t="str">
            <v>502</v>
          </cell>
          <cell r="I224" t="str">
            <v>Overhead</v>
          </cell>
          <cell r="J224" t="str">
            <v>Full Time - Permanent</v>
          </cell>
          <cell r="K224" t="str">
            <v>LMA</v>
          </cell>
          <cell r="L224" t="str">
            <v>Line Maintainer - Apprentice</v>
          </cell>
          <cell r="M224" t="str">
            <v>B</v>
          </cell>
          <cell r="N224" t="str">
            <v>W</v>
          </cell>
          <cell r="O224">
            <v>40</v>
          </cell>
          <cell r="P224" t="str">
            <v/>
          </cell>
          <cell r="Q224" t="str">
            <v/>
          </cell>
          <cell r="R224" t="str">
            <v/>
          </cell>
          <cell r="S224" t="str">
            <v/>
          </cell>
          <cell r="T224">
            <v>0.75</v>
          </cell>
          <cell r="U224" t="str">
            <v>502</v>
          </cell>
          <cell r="V224" t="str">
            <v>101</v>
          </cell>
          <cell r="W224" t="str">
            <v>5020</v>
          </cell>
          <cell r="X224" t="str">
            <v>5020</v>
          </cell>
          <cell r="Y224" t="str">
            <v>5020</v>
          </cell>
          <cell r="Z224">
            <v>9090</v>
          </cell>
        </row>
        <row r="225">
          <cell r="B225" t="str">
            <v>10887</v>
          </cell>
          <cell r="C225" t="str">
            <v>Tyler Anderson</v>
          </cell>
          <cell r="D225" t="str">
            <v>TYLER</v>
          </cell>
          <cell r="E225" t="str">
            <v>ANDERSON</v>
          </cell>
          <cell r="F225" t="str">
            <v>OGRO1</v>
          </cell>
          <cell r="G225" t="str">
            <v>Line Maintainer - Apprentice</v>
          </cell>
          <cell r="H225" t="str">
            <v>502</v>
          </cell>
          <cell r="I225" t="str">
            <v>Overhead</v>
          </cell>
          <cell r="J225" t="str">
            <v>Full Time - Permanent</v>
          </cell>
          <cell r="K225" t="str">
            <v>LMA</v>
          </cell>
          <cell r="L225" t="str">
            <v>Line Maintainer - Apprentice</v>
          </cell>
          <cell r="M225" t="str">
            <v>B</v>
          </cell>
          <cell r="N225" t="str">
            <v>W</v>
          </cell>
          <cell r="O225">
            <v>40</v>
          </cell>
          <cell r="P225" t="str">
            <v/>
          </cell>
          <cell r="Q225" t="str">
            <v/>
          </cell>
          <cell r="R225" t="str">
            <v/>
          </cell>
          <cell r="S225" t="str">
            <v/>
          </cell>
          <cell r="T225">
            <v>0.75</v>
          </cell>
          <cell r="U225" t="str">
            <v>502</v>
          </cell>
          <cell r="V225" t="str">
            <v>101</v>
          </cell>
          <cell r="W225" t="str">
            <v>5020</v>
          </cell>
          <cell r="X225" t="str">
            <v>5020</v>
          </cell>
          <cell r="Y225" t="str">
            <v>5020</v>
          </cell>
          <cell r="Z225">
            <v>9090</v>
          </cell>
        </row>
        <row r="226">
          <cell r="B226" t="str">
            <v>10888</v>
          </cell>
          <cell r="C226" t="str">
            <v>Brett Miles</v>
          </cell>
          <cell r="D226" t="str">
            <v>BRETT</v>
          </cell>
          <cell r="E226" t="str">
            <v>MILES</v>
          </cell>
          <cell r="F226" t="str">
            <v>OGRO4</v>
          </cell>
          <cell r="G226" t="str">
            <v>Line Maintainer - Apprentice</v>
          </cell>
          <cell r="H226" t="str">
            <v>502</v>
          </cell>
          <cell r="I226" t="str">
            <v>Overhead</v>
          </cell>
          <cell r="J226" t="str">
            <v>Full Time - Permanent</v>
          </cell>
          <cell r="K226" t="str">
            <v>LMA</v>
          </cell>
          <cell r="L226" t="str">
            <v>Line Maintainer - Apprentice</v>
          </cell>
          <cell r="M226" t="str">
            <v>B</v>
          </cell>
          <cell r="N226" t="str">
            <v>W</v>
          </cell>
          <cell r="O226">
            <v>40</v>
          </cell>
          <cell r="P226" t="str">
            <v/>
          </cell>
          <cell r="Q226" t="str">
            <v/>
          </cell>
          <cell r="R226" t="str">
            <v/>
          </cell>
          <cell r="S226" t="str">
            <v/>
          </cell>
          <cell r="T226">
            <v>0.75</v>
          </cell>
          <cell r="U226" t="str">
            <v>502</v>
          </cell>
          <cell r="V226" t="str">
            <v>102</v>
          </cell>
          <cell r="W226" t="str">
            <v>5020</v>
          </cell>
          <cell r="X226" t="str">
            <v>5020</v>
          </cell>
          <cell r="Y226" t="str">
            <v>5020</v>
          </cell>
          <cell r="Z226">
            <v>9090</v>
          </cell>
        </row>
        <row r="227">
          <cell r="B227" t="str">
            <v>10889</v>
          </cell>
          <cell r="C227" t="str">
            <v>Jeffrey Skidmore</v>
          </cell>
          <cell r="D227" t="str">
            <v>JEFFREY</v>
          </cell>
          <cell r="E227" t="str">
            <v>SKIDMORE</v>
          </cell>
          <cell r="F227" t="str">
            <v>OGRO1</v>
          </cell>
          <cell r="G227" t="str">
            <v>Line Maintainer - Apprentice</v>
          </cell>
          <cell r="H227" t="str">
            <v>502</v>
          </cell>
          <cell r="I227" t="str">
            <v>Overhead</v>
          </cell>
          <cell r="J227" t="str">
            <v>Full Time - Permanent</v>
          </cell>
          <cell r="K227" t="str">
            <v>LMA</v>
          </cell>
          <cell r="L227" t="str">
            <v>Line Maintainer - Apprentice</v>
          </cell>
          <cell r="M227" t="str">
            <v>B</v>
          </cell>
          <cell r="N227" t="str">
            <v>W</v>
          </cell>
          <cell r="O227">
            <v>40</v>
          </cell>
          <cell r="P227" t="str">
            <v/>
          </cell>
          <cell r="Q227" t="str">
            <v/>
          </cell>
          <cell r="R227" t="str">
            <v/>
          </cell>
          <cell r="S227" t="str">
            <v/>
          </cell>
          <cell r="T227">
            <v>0.75</v>
          </cell>
          <cell r="U227" t="str">
            <v>502</v>
          </cell>
          <cell r="V227" t="str">
            <v>101</v>
          </cell>
          <cell r="W227" t="str">
            <v>5020</v>
          </cell>
          <cell r="X227" t="str">
            <v>5020</v>
          </cell>
          <cell r="Y227" t="str">
            <v>5020</v>
          </cell>
          <cell r="Z227">
            <v>9090</v>
          </cell>
        </row>
        <row r="228">
          <cell r="B228" t="str">
            <v>10890</v>
          </cell>
          <cell r="C228" t="str">
            <v>Kevin Gregoire</v>
          </cell>
          <cell r="D228" t="str">
            <v>KEVIN</v>
          </cell>
          <cell r="E228" t="str">
            <v>GREGOIRE</v>
          </cell>
          <cell r="F228" t="str">
            <v>OGRO4</v>
          </cell>
          <cell r="G228" t="str">
            <v>Line Maintainer - Apprentice</v>
          </cell>
          <cell r="H228" t="str">
            <v>502</v>
          </cell>
          <cell r="I228" t="str">
            <v>Overhead</v>
          </cell>
          <cell r="J228" t="str">
            <v>Full Time - Permanent</v>
          </cell>
          <cell r="K228" t="str">
            <v>LMA</v>
          </cell>
          <cell r="L228" t="str">
            <v>Line Maintainer - Apprentice</v>
          </cell>
          <cell r="M228" t="str">
            <v>B</v>
          </cell>
          <cell r="N228" t="str">
            <v>W</v>
          </cell>
          <cell r="O228">
            <v>40</v>
          </cell>
          <cell r="P228" t="str">
            <v/>
          </cell>
          <cell r="Q228" t="str">
            <v/>
          </cell>
          <cell r="R228" t="str">
            <v/>
          </cell>
          <cell r="S228" t="str">
            <v/>
          </cell>
          <cell r="T228">
            <v>0.75</v>
          </cell>
          <cell r="U228" t="str">
            <v>502</v>
          </cell>
          <cell r="V228" t="str">
            <v>102</v>
          </cell>
          <cell r="W228" t="str">
            <v>5020</v>
          </cell>
          <cell r="X228" t="str">
            <v>5020</v>
          </cell>
          <cell r="Y228" t="str">
            <v>5020</v>
          </cell>
          <cell r="Z228">
            <v>9090</v>
          </cell>
        </row>
        <row r="229">
          <cell r="B229" t="str">
            <v>10184</v>
          </cell>
          <cell r="C229" t="str">
            <v>Kelly Spencer</v>
          </cell>
          <cell r="D229" t="str">
            <v>KELLY</v>
          </cell>
          <cell r="E229" t="str">
            <v>SPENCER</v>
          </cell>
          <cell r="F229" t="str">
            <v>UGCLK</v>
          </cell>
          <cell r="G229" t="str">
            <v>Construction Clerk</v>
          </cell>
          <cell r="H229" t="str">
            <v>503</v>
          </cell>
          <cell r="I229" t="str">
            <v>Underground</v>
          </cell>
          <cell r="J229" t="str">
            <v>Full Time - Permanent</v>
          </cell>
          <cell r="K229" t="str">
            <v>CCLK</v>
          </cell>
          <cell r="L229" t="str">
            <v>Construction Clerk</v>
          </cell>
          <cell r="M229" t="str">
            <v>B</v>
          </cell>
          <cell r="N229" t="str">
            <v>W</v>
          </cell>
          <cell r="O229">
            <v>40</v>
          </cell>
          <cell r="P229" t="str">
            <v/>
          </cell>
          <cell r="Q229" t="str">
            <v/>
          </cell>
          <cell r="R229" t="str">
            <v/>
          </cell>
          <cell r="S229" t="str">
            <v/>
          </cell>
          <cell r="T229">
            <v>0.75</v>
          </cell>
          <cell r="U229" t="str">
            <v>503</v>
          </cell>
          <cell r="V229" t="str">
            <v>101</v>
          </cell>
          <cell r="W229" t="str">
            <v>5040</v>
          </cell>
          <cell r="X229" t="str">
            <v>5040</v>
          </cell>
          <cell r="Y229" t="str">
            <v>5040</v>
          </cell>
          <cell r="Z229">
            <v>9090</v>
          </cell>
        </row>
        <row r="230">
          <cell r="B230" t="str">
            <v>10356</v>
          </cell>
          <cell r="C230" t="str">
            <v>Mike Denomme</v>
          </cell>
          <cell r="D230" t="str">
            <v>MIKE</v>
          </cell>
          <cell r="E230" t="str">
            <v>DENOMME</v>
          </cell>
          <cell r="F230" t="str">
            <v>UGRO2</v>
          </cell>
          <cell r="G230" t="str">
            <v>Cable Splicer - 2nd Class</v>
          </cell>
          <cell r="H230" t="str">
            <v>503</v>
          </cell>
          <cell r="I230" t="str">
            <v>Underground</v>
          </cell>
          <cell r="J230" t="str">
            <v>Full Time - Permanent</v>
          </cell>
          <cell r="K230" t="str">
            <v>CS2</v>
          </cell>
          <cell r="L230" t="str">
            <v>Cable Splicer - 2nd Class</v>
          </cell>
          <cell r="M230" t="str">
            <v>B</v>
          </cell>
          <cell r="N230" t="str">
            <v>W</v>
          </cell>
          <cell r="O230">
            <v>40</v>
          </cell>
          <cell r="P230" t="str">
            <v/>
          </cell>
          <cell r="Q230" t="str">
            <v/>
          </cell>
          <cell r="R230" t="str">
            <v/>
          </cell>
          <cell r="S230" t="str">
            <v/>
          </cell>
          <cell r="T230">
            <v>0.75</v>
          </cell>
          <cell r="U230" t="str">
            <v>503</v>
          </cell>
          <cell r="V230" t="str">
            <v>101</v>
          </cell>
          <cell r="W230" t="str">
            <v>5040</v>
          </cell>
          <cell r="X230" t="str">
            <v>5040</v>
          </cell>
          <cell r="Y230" t="str">
            <v>5040</v>
          </cell>
          <cell r="Z230">
            <v>9090</v>
          </cell>
        </row>
        <row r="231">
          <cell r="B231" t="str">
            <v>10361</v>
          </cell>
          <cell r="C231" t="str">
            <v>Kevin Robins</v>
          </cell>
          <cell r="D231" t="str">
            <v>KEVIN</v>
          </cell>
          <cell r="E231" t="str">
            <v>ROBINS</v>
          </cell>
          <cell r="F231" t="str">
            <v>SOC</v>
          </cell>
          <cell r="G231" t="str">
            <v>Supervisor, Outside Contractor</v>
          </cell>
          <cell r="H231" t="str">
            <v>503</v>
          </cell>
          <cell r="I231" t="str">
            <v>Contractor Management</v>
          </cell>
          <cell r="J231" t="str">
            <v>Full Time - Permanent</v>
          </cell>
          <cell r="K231" t="str">
            <v>SOC</v>
          </cell>
          <cell r="L231" t="str">
            <v>Supervisor, Outside Contractor</v>
          </cell>
          <cell r="M231" t="str">
            <v>N</v>
          </cell>
          <cell r="N231" t="str">
            <v>W</v>
          </cell>
          <cell r="O231">
            <v>40</v>
          </cell>
          <cell r="P231" t="str">
            <v/>
          </cell>
          <cell r="Q231" t="str">
            <v/>
          </cell>
          <cell r="R231" t="str">
            <v/>
          </cell>
          <cell r="S231" t="str">
            <v/>
          </cell>
          <cell r="T231">
            <v>0.55000000000000004</v>
          </cell>
          <cell r="U231" t="str">
            <v>504</v>
          </cell>
          <cell r="V231" t="str">
            <v>101</v>
          </cell>
          <cell r="W231" t="str">
            <v>5105</v>
          </cell>
          <cell r="X231" t="str">
            <v>5105</v>
          </cell>
          <cell r="Y231" t="str">
            <v>5105</v>
          </cell>
          <cell r="Z231" t="str">
            <v>5105</v>
          </cell>
        </row>
        <row r="232">
          <cell r="B232" t="str">
            <v>10441</v>
          </cell>
          <cell r="C232" t="str">
            <v>Brad Douglas</v>
          </cell>
          <cell r="D232" t="str">
            <v>BRAD</v>
          </cell>
          <cell r="E232" t="str">
            <v>DOUGLAS</v>
          </cell>
          <cell r="F232" t="str">
            <v>UDCG</v>
          </cell>
          <cell r="G232" t="str">
            <v>Labourer</v>
          </cell>
          <cell r="H232" t="str">
            <v>503</v>
          </cell>
          <cell r="I232" t="str">
            <v>Underground</v>
          </cell>
          <cell r="J232" t="str">
            <v>Full Time - Permanent</v>
          </cell>
          <cell r="K232" t="str">
            <v>LAB</v>
          </cell>
          <cell r="L232" t="str">
            <v>Labourer</v>
          </cell>
          <cell r="M232" t="str">
            <v>B</v>
          </cell>
          <cell r="N232" t="str">
            <v>W</v>
          </cell>
          <cell r="O232">
            <v>40</v>
          </cell>
          <cell r="P232" t="str">
            <v/>
          </cell>
          <cell r="Q232" t="str">
            <v/>
          </cell>
          <cell r="R232" t="str">
            <v/>
          </cell>
          <cell r="S232" t="str">
            <v/>
          </cell>
          <cell r="T232">
            <v>0.75</v>
          </cell>
          <cell r="U232" t="str">
            <v>503</v>
          </cell>
          <cell r="V232" t="str">
            <v>101</v>
          </cell>
          <cell r="W232" t="str">
            <v>5040</v>
          </cell>
          <cell r="X232" t="str">
            <v>5040</v>
          </cell>
          <cell r="Y232" t="str">
            <v>5040</v>
          </cell>
          <cell r="Z232">
            <v>9090</v>
          </cell>
        </row>
        <row r="233">
          <cell r="B233" t="str">
            <v>10490</v>
          </cell>
          <cell r="C233" t="str">
            <v>Steven Robson</v>
          </cell>
          <cell r="D233" t="str">
            <v>STEVEN</v>
          </cell>
          <cell r="E233" t="str">
            <v>ROBSON</v>
          </cell>
          <cell r="F233" t="str">
            <v>OGRO1</v>
          </cell>
          <cell r="G233" t="str">
            <v>Line Maintainer - Apprentice</v>
          </cell>
          <cell r="H233" t="str">
            <v>503</v>
          </cell>
          <cell r="I233" t="str">
            <v>Overhead</v>
          </cell>
          <cell r="J233" t="str">
            <v>Full Time - Permanent</v>
          </cell>
          <cell r="K233" t="str">
            <v>LMA</v>
          </cell>
          <cell r="L233" t="str">
            <v>Line Maintainer - Apprentice</v>
          </cell>
          <cell r="M233" t="str">
            <v>B</v>
          </cell>
          <cell r="N233" t="str">
            <v>W</v>
          </cell>
          <cell r="O233">
            <v>40</v>
          </cell>
          <cell r="P233" t="str">
            <v/>
          </cell>
          <cell r="Q233" t="str">
            <v/>
          </cell>
          <cell r="R233" t="str">
            <v/>
          </cell>
          <cell r="S233" t="str">
            <v/>
          </cell>
          <cell r="T233">
            <v>0.75</v>
          </cell>
          <cell r="U233" t="str">
            <v>502</v>
          </cell>
          <cell r="V233" t="str">
            <v>101</v>
          </cell>
          <cell r="W233" t="str">
            <v>5020</v>
          </cell>
          <cell r="X233" t="str">
            <v>5020</v>
          </cell>
          <cell r="Y233" t="str">
            <v>5020</v>
          </cell>
          <cell r="Z233">
            <v>9090</v>
          </cell>
        </row>
        <row r="234">
          <cell r="B234" t="str">
            <v>10492</v>
          </cell>
          <cell r="C234" t="str">
            <v>Walter Haveman</v>
          </cell>
          <cell r="D234" t="str">
            <v>WALTER</v>
          </cell>
          <cell r="E234" t="str">
            <v>HAVEMAN</v>
          </cell>
          <cell r="F234" t="str">
            <v>UDCG</v>
          </cell>
          <cell r="G234" t="str">
            <v>Labourer</v>
          </cell>
          <cell r="H234" t="str">
            <v>503</v>
          </cell>
          <cell r="I234" t="str">
            <v>Underground</v>
          </cell>
          <cell r="J234" t="str">
            <v>Full Time - Permanent</v>
          </cell>
          <cell r="K234" t="str">
            <v>LAB</v>
          </cell>
          <cell r="L234" t="str">
            <v>Labourer</v>
          </cell>
          <cell r="M234" t="str">
            <v>B</v>
          </cell>
          <cell r="N234" t="str">
            <v>W</v>
          </cell>
          <cell r="O234">
            <v>40</v>
          </cell>
          <cell r="P234" t="str">
            <v/>
          </cell>
          <cell r="Q234" t="str">
            <v/>
          </cell>
          <cell r="R234" t="str">
            <v/>
          </cell>
          <cell r="S234" t="str">
            <v/>
          </cell>
          <cell r="T234">
            <v>0.75</v>
          </cell>
          <cell r="U234" t="str">
            <v>503</v>
          </cell>
          <cell r="V234" t="str">
            <v>101</v>
          </cell>
          <cell r="W234" t="str">
            <v>5040</v>
          </cell>
          <cell r="X234" t="str">
            <v>5040</v>
          </cell>
          <cell r="Y234" t="str">
            <v>5040</v>
          </cell>
          <cell r="Z234">
            <v>9090</v>
          </cell>
        </row>
        <row r="235">
          <cell r="B235" t="str">
            <v>10530</v>
          </cell>
          <cell r="C235" t="str">
            <v>Daniel Skidmore</v>
          </cell>
          <cell r="D235" t="str">
            <v>DANIEL</v>
          </cell>
          <cell r="E235" t="str">
            <v>SKIDMORE</v>
          </cell>
          <cell r="F235" t="str">
            <v>MLUG</v>
          </cell>
          <cell r="G235" t="str">
            <v>Manager, Lines</v>
          </cell>
          <cell r="H235" t="str">
            <v>503</v>
          </cell>
          <cell r="I235" t="str">
            <v>Underground</v>
          </cell>
          <cell r="J235" t="str">
            <v>Full Time - Permanent</v>
          </cell>
          <cell r="K235" t="str">
            <v>MLIN</v>
          </cell>
          <cell r="L235" t="str">
            <v>Manager, Lines</v>
          </cell>
          <cell r="M235" t="str">
            <v>N</v>
          </cell>
          <cell r="N235" t="str">
            <v>P</v>
          </cell>
          <cell r="O235">
            <v>40</v>
          </cell>
          <cell r="P235" t="str">
            <v/>
          </cell>
          <cell r="Q235" t="str">
            <v/>
          </cell>
          <cell r="R235" t="str">
            <v/>
          </cell>
          <cell r="S235" t="str">
            <v/>
          </cell>
          <cell r="T235">
            <v>0.75</v>
          </cell>
          <cell r="U235" t="str">
            <v>503</v>
          </cell>
          <cell r="V235" t="str">
            <v>101</v>
          </cell>
          <cell r="W235" t="str">
            <v>5105</v>
          </cell>
          <cell r="X235" t="str">
            <v>5105</v>
          </cell>
          <cell r="Y235" t="str">
            <v>5105</v>
          </cell>
          <cell r="Z235" t="str">
            <v>5105</v>
          </cell>
        </row>
        <row r="236">
          <cell r="B236" t="str">
            <v>10531</v>
          </cell>
          <cell r="C236" t="str">
            <v>Timothy Callaghan</v>
          </cell>
          <cell r="D236" t="str">
            <v>TIMOTHY</v>
          </cell>
          <cell r="E236" t="str">
            <v>CALLAGHAN</v>
          </cell>
          <cell r="F236" t="str">
            <v>SLUG2</v>
          </cell>
          <cell r="G236" t="str">
            <v>Supervisor, Underground</v>
          </cell>
          <cell r="H236" t="str">
            <v>503</v>
          </cell>
          <cell r="I236" t="str">
            <v>Underground</v>
          </cell>
          <cell r="J236" t="str">
            <v>Full Time - Permanent</v>
          </cell>
          <cell r="K236" t="str">
            <v>SUG</v>
          </cell>
          <cell r="L236" t="str">
            <v>Supervisor, Underground</v>
          </cell>
          <cell r="M236" t="str">
            <v>N</v>
          </cell>
          <cell r="N236" t="str">
            <v>W</v>
          </cell>
          <cell r="O236">
            <v>40</v>
          </cell>
          <cell r="P236" t="str">
            <v/>
          </cell>
          <cell r="Q236" t="str">
            <v/>
          </cell>
          <cell r="R236" t="str">
            <v/>
          </cell>
          <cell r="S236" t="str">
            <v/>
          </cell>
          <cell r="T236">
            <v>0.75</v>
          </cell>
          <cell r="U236" t="str">
            <v>503</v>
          </cell>
          <cell r="V236" t="str">
            <v>101</v>
          </cell>
          <cell r="W236" t="str">
            <v>5040</v>
          </cell>
          <cell r="X236" t="str">
            <v>5040</v>
          </cell>
          <cell r="Y236" t="str">
            <v>5040</v>
          </cell>
          <cell r="Z236">
            <v>9090</v>
          </cell>
        </row>
        <row r="237">
          <cell r="B237" t="str">
            <v>10532</v>
          </cell>
          <cell r="C237" t="str">
            <v>Dennis Berberick</v>
          </cell>
          <cell r="D237" t="str">
            <v>DENNIS</v>
          </cell>
          <cell r="E237" t="str">
            <v>BERBERICK</v>
          </cell>
          <cell r="F237" t="str">
            <v>SLUG1</v>
          </cell>
          <cell r="G237" t="str">
            <v>Supervisor, Underground</v>
          </cell>
          <cell r="H237" t="str">
            <v>503</v>
          </cell>
          <cell r="I237" t="str">
            <v>Underground</v>
          </cell>
          <cell r="J237" t="str">
            <v>Full Time - Permanent</v>
          </cell>
          <cell r="K237" t="str">
            <v>SUG</v>
          </cell>
          <cell r="L237" t="str">
            <v>Supervisor, Underground</v>
          </cell>
          <cell r="M237" t="str">
            <v>N</v>
          </cell>
          <cell r="N237" t="str">
            <v>W</v>
          </cell>
          <cell r="O237">
            <v>40</v>
          </cell>
          <cell r="P237" t="str">
            <v/>
          </cell>
          <cell r="Q237" t="str">
            <v/>
          </cell>
          <cell r="R237" t="str">
            <v/>
          </cell>
          <cell r="S237" t="str">
            <v/>
          </cell>
          <cell r="T237">
            <v>0.75</v>
          </cell>
          <cell r="U237" t="str">
            <v>503</v>
          </cell>
          <cell r="V237" t="str">
            <v>101</v>
          </cell>
          <cell r="W237" t="str">
            <v>5040</v>
          </cell>
          <cell r="X237" t="str">
            <v>5040</v>
          </cell>
          <cell r="Y237" t="str">
            <v>5040</v>
          </cell>
          <cell r="Z237">
            <v>9090</v>
          </cell>
        </row>
        <row r="238">
          <cell r="B238" t="str">
            <v>10534</v>
          </cell>
          <cell r="C238" t="str">
            <v>Jason Thompson</v>
          </cell>
          <cell r="D238" t="str">
            <v>JASON</v>
          </cell>
          <cell r="E238" t="str">
            <v>THOMPSON</v>
          </cell>
          <cell r="F238" t="str">
            <v>UDCG</v>
          </cell>
          <cell r="G238" t="str">
            <v>Cable Splicer - Apprentice</v>
          </cell>
          <cell r="H238" t="str">
            <v>503</v>
          </cell>
          <cell r="I238" t="str">
            <v>Underground</v>
          </cell>
          <cell r="J238" t="str">
            <v>Full Time - Permanent</v>
          </cell>
          <cell r="K238" t="str">
            <v>LAB</v>
          </cell>
          <cell r="L238" t="str">
            <v>Cable Splicer - Apprentice</v>
          </cell>
          <cell r="M238" t="str">
            <v>B</v>
          </cell>
          <cell r="N238" t="str">
            <v>W</v>
          </cell>
          <cell r="O238">
            <v>40</v>
          </cell>
          <cell r="P238" t="str">
            <v/>
          </cell>
          <cell r="Q238" t="str">
            <v/>
          </cell>
          <cell r="R238" t="str">
            <v/>
          </cell>
          <cell r="S238" t="str">
            <v/>
          </cell>
          <cell r="T238">
            <v>0.75</v>
          </cell>
          <cell r="U238" t="str">
            <v>503</v>
          </cell>
          <cell r="V238" t="str">
            <v>101</v>
          </cell>
          <cell r="W238" t="str">
            <v>5040</v>
          </cell>
          <cell r="X238" t="str">
            <v>5040</v>
          </cell>
          <cell r="Y238" t="str">
            <v>5040</v>
          </cell>
          <cell r="Z238">
            <v>9090</v>
          </cell>
        </row>
        <row r="239">
          <cell r="B239" t="str">
            <v>10542</v>
          </cell>
          <cell r="C239" t="str">
            <v>Randy Webb</v>
          </cell>
          <cell r="D239" t="str">
            <v>RANDY</v>
          </cell>
          <cell r="E239" t="str">
            <v>WEBB</v>
          </cell>
          <cell r="F239" t="str">
            <v>UDCG</v>
          </cell>
          <cell r="G239" t="str">
            <v>Truck Driver 3rd Class</v>
          </cell>
          <cell r="H239" t="str">
            <v>503</v>
          </cell>
          <cell r="I239" t="str">
            <v>Underground</v>
          </cell>
          <cell r="J239" t="str">
            <v>Full Time - Permanent</v>
          </cell>
          <cell r="K239" t="str">
            <v>LAB</v>
          </cell>
          <cell r="L239" t="str">
            <v>Truck Driver 3rd Class</v>
          </cell>
          <cell r="M239" t="str">
            <v>B</v>
          </cell>
          <cell r="N239" t="str">
            <v>W</v>
          </cell>
          <cell r="O239">
            <v>40</v>
          </cell>
          <cell r="P239" t="str">
            <v/>
          </cell>
          <cell r="Q239" t="str">
            <v/>
          </cell>
          <cell r="R239" t="str">
            <v/>
          </cell>
          <cell r="S239" t="str">
            <v/>
          </cell>
          <cell r="T239">
            <v>0.75</v>
          </cell>
          <cell r="U239" t="str">
            <v>503</v>
          </cell>
          <cell r="V239" t="str">
            <v>101</v>
          </cell>
          <cell r="W239" t="str">
            <v>5040</v>
          </cell>
          <cell r="X239" t="str">
            <v>5040</v>
          </cell>
          <cell r="Y239" t="str">
            <v>5040</v>
          </cell>
          <cell r="Z239">
            <v>9090</v>
          </cell>
        </row>
        <row r="240">
          <cell r="B240" t="str">
            <v>10552</v>
          </cell>
          <cell r="C240" t="str">
            <v>Matthew Kent</v>
          </cell>
          <cell r="D240" t="str">
            <v>MATTHEW</v>
          </cell>
          <cell r="E240" t="str">
            <v>KENT</v>
          </cell>
          <cell r="F240" t="str">
            <v>UGRO1</v>
          </cell>
          <cell r="G240" t="str">
            <v>Cable Splicer - 2nd Class</v>
          </cell>
          <cell r="H240" t="str">
            <v>503</v>
          </cell>
          <cell r="I240" t="str">
            <v>Underground</v>
          </cell>
          <cell r="J240" t="str">
            <v>Full Time - Permanent</v>
          </cell>
          <cell r="K240" t="str">
            <v>CS2</v>
          </cell>
          <cell r="L240" t="str">
            <v>Cable Splicer - 2nd Class</v>
          </cell>
          <cell r="M240" t="str">
            <v>B</v>
          </cell>
          <cell r="N240" t="str">
            <v>W</v>
          </cell>
          <cell r="O240">
            <v>40</v>
          </cell>
          <cell r="P240" t="str">
            <v/>
          </cell>
          <cell r="Q240" t="str">
            <v/>
          </cell>
          <cell r="R240" t="str">
            <v/>
          </cell>
          <cell r="S240" t="str">
            <v/>
          </cell>
          <cell r="T240">
            <v>0.75</v>
          </cell>
          <cell r="U240" t="str">
            <v>503</v>
          </cell>
          <cell r="V240" t="str">
            <v>101</v>
          </cell>
          <cell r="W240" t="str">
            <v>5040</v>
          </cell>
          <cell r="X240" t="str">
            <v>5040</v>
          </cell>
          <cell r="Y240" t="str">
            <v>5040</v>
          </cell>
          <cell r="Z240">
            <v>9090</v>
          </cell>
        </row>
        <row r="241">
          <cell r="B241" t="str">
            <v>10565</v>
          </cell>
          <cell r="C241" t="str">
            <v>John Avdeeff</v>
          </cell>
          <cell r="D241" t="str">
            <v>JOHN</v>
          </cell>
          <cell r="E241" t="str">
            <v>AVDEEFF</v>
          </cell>
          <cell r="F241" t="str">
            <v>UDCG</v>
          </cell>
          <cell r="G241" t="str">
            <v>Underground Duct Crew Lead Hand</v>
          </cell>
          <cell r="H241" t="str">
            <v>503</v>
          </cell>
          <cell r="I241" t="str">
            <v>Underground</v>
          </cell>
          <cell r="J241" t="str">
            <v>Full Time - Permanent</v>
          </cell>
          <cell r="K241" t="str">
            <v>DCLH</v>
          </cell>
          <cell r="L241" t="str">
            <v>Underground Duct Crew Lead Hand</v>
          </cell>
          <cell r="M241" t="str">
            <v>B</v>
          </cell>
          <cell r="N241" t="str">
            <v>W</v>
          </cell>
          <cell r="O241">
            <v>40</v>
          </cell>
          <cell r="P241" t="str">
            <v/>
          </cell>
          <cell r="Q241" t="str">
            <v/>
          </cell>
          <cell r="R241" t="str">
            <v/>
          </cell>
          <cell r="S241" t="str">
            <v/>
          </cell>
          <cell r="T241">
            <v>0.75</v>
          </cell>
          <cell r="U241" t="str">
            <v>503</v>
          </cell>
          <cell r="V241" t="str">
            <v>101</v>
          </cell>
          <cell r="W241" t="str">
            <v>5040</v>
          </cell>
          <cell r="X241" t="str">
            <v>5040</v>
          </cell>
          <cell r="Y241" t="str">
            <v>5040</v>
          </cell>
          <cell r="Z241">
            <v>9090</v>
          </cell>
        </row>
        <row r="242">
          <cell r="B242" t="str">
            <v>10566</v>
          </cell>
          <cell r="C242" t="str">
            <v>Mark Malstrom</v>
          </cell>
          <cell r="D242" t="str">
            <v>MARK</v>
          </cell>
          <cell r="E242" t="str">
            <v>MALSTROM</v>
          </cell>
          <cell r="F242" t="str">
            <v>UGRO2</v>
          </cell>
          <cell r="G242" t="str">
            <v>UG Cable Splicer Lead hand</v>
          </cell>
          <cell r="H242" t="str">
            <v>503</v>
          </cell>
          <cell r="I242" t="str">
            <v>Underground</v>
          </cell>
          <cell r="J242" t="str">
            <v>Full Time - Permanent</v>
          </cell>
          <cell r="K242" t="str">
            <v>CSLH</v>
          </cell>
          <cell r="L242" t="str">
            <v>UG Cable Splicer Lead hand</v>
          </cell>
          <cell r="M242" t="str">
            <v>B</v>
          </cell>
          <cell r="N242" t="str">
            <v>W</v>
          </cell>
          <cell r="O242">
            <v>40</v>
          </cell>
          <cell r="P242" t="str">
            <v/>
          </cell>
          <cell r="Q242" t="str">
            <v/>
          </cell>
          <cell r="R242" t="str">
            <v/>
          </cell>
          <cell r="S242" t="str">
            <v/>
          </cell>
          <cell r="T242">
            <v>0.75</v>
          </cell>
          <cell r="U242" t="str">
            <v>503</v>
          </cell>
          <cell r="V242" t="str">
            <v>101</v>
          </cell>
          <cell r="W242" t="str">
            <v>5040</v>
          </cell>
          <cell r="X242" t="str">
            <v>5040</v>
          </cell>
          <cell r="Y242" t="str">
            <v>5040</v>
          </cell>
          <cell r="Z242">
            <v>9090</v>
          </cell>
        </row>
        <row r="243">
          <cell r="B243" t="str">
            <v>10567</v>
          </cell>
          <cell r="C243" t="str">
            <v>Bruce Mcnea</v>
          </cell>
          <cell r="D243" t="str">
            <v>BRUCE</v>
          </cell>
          <cell r="E243" t="str">
            <v>MCNEA</v>
          </cell>
          <cell r="F243" t="str">
            <v>UGRO1</v>
          </cell>
          <cell r="G243" t="str">
            <v>U.G. Cable Splicer Lead hand</v>
          </cell>
          <cell r="H243" t="str">
            <v>503</v>
          </cell>
          <cell r="I243" t="str">
            <v>Underground</v>
          </cell>
          <cell r="J243" t="str">
            <v>Full Time - Permanent</v>
          </cell>
          <cell r="K243" t="str">
            <v>CSLH</v>
          </cell>
          <cell r="L243" t="str">
            <v>U.G. Cable Splicer Lead hand</v>
          </cell>
          <cell r="M243" t="str">
            <v>B</v>
          </cell>
          <cell r="N243" t="str">
            <v>W</v>
          </cell>
          <cell r="O243">
            <v>40</v>
          </cell>
          <cell r="P243" t="str">
            <v/>
          </cell>
          <cell r="Q243" t="str">
            <v/>
          </cell>
          <cell r="R243" t="str">
            <v/>
          </cell>
          <cell r="S243" t="str">
            <v/>
          </cell>
          <cell r="T243">
            <v>0.75</v>
          </cell>
          <cell r="U243" t="str">
            <v>503</v>
          </cell>
          <cell r="V243" t="str">
            <v>101</v>
          </cell>
          <cell r="W243" t="str">
            <v>5040</v>
          </cell>
          <cell r="X243" t="str">
            <v>5040</v>
          </cell>
          <cell r="Y243" t="str">
            <v>5040</v>
          </cell>
          <cell r="Z243">
            <v>9090</v>
          </cell>
        </row>
        <row r="244">
          <cell r="B244" t="str">
            <v>10573</v>
          </cell>
          <cell r="C244" t="str">
            <v>Andrew Mehlenbacher</v>
          </cell>
          <cell r="D244" t="str">
            <v>ANDREW</v>
          </cell>
          <cell r="E244" t="str">
            <v>MEHLENBACHER</v>
          </cell>
          <cell r="F244" t="str">
            <v>SLPC</v>
          </cell>
          <cell r="G244" t="str">
            <v>Supervisor, Lines</v>
          </cell>
          <cell r="H244" t="str">
            <v>503</v>
          </cell>
          <cell r="I244" t="str">
            <v>Underground</v>
          </cell>
          <cell r="J244" t="str">
            <v>Full Time - Permanent</v>
          </cell>
          <cell r="K244" t="str">
            <v>SLIN</v>
          </cell>
          <cell r="L244" t="str">
            <v>Supervisor, Lines</v>
          </cell>
          <cell r="M244" t="str">
            <v>N</v>
          </cell>
          <cell r="N244" t="str">
            <v>W</v>
          </cell>
          <cell r="O244">
            <v>40</v>
          </cell>
          <cell r="P244" t="str">
            <v/>
          </cell>
          <cell r="Q244" t="str">
            <v/>
          </cell>
          <cell r="R244" t="str">
            <v/>
          </cell>
          <cell r="S244" t="str">
            <v/>
          </cell>
          <cell r="T244">
            <v>0.75</v>
          </cell>
          <cell r="U244" t="str">
            <v>503</v>
          </cell>
          <cell r="V244" t="str">
            <v>101</v>
          </cell>
          <cell r="W244" t="str">
            <v>5040</v>
          </cell>
          <cell r="X244" t="str">
            <v>5040</v>
          </cell>
          <cell r="Y244" t="str">
            <v>5040</v>
          </cell>
          <cell r="Z244">
            <v>9090</v>
          </cell>
        </row>
        <row r="245">
          <cell r="B245" t="str">
            <v>10579</v>
          </cell>
          <cell r="C245" t="str">
            <v>Trevor Hewitson</v>
          </cell>
          <cell r="D245" t="str">
            <v>TREVOR</v>
          </cell>
          <cell r="E245" t="str">
            <v>HEWITSON</v>
          </cell>
          <cell r="F245" t="str">
            <v>UGRO1</v>
          </cell>
          <cell r="G245" t="str">
            <v>UG Cable Splicer Lead hand</v>
          </cell>
          <cell r="H245" t="str">
            <v>503</v>
          </cell>
          <cell r="I245" t="str">
            <v>Underground</v>
          </cell>
          <cell r="J245" t="str">
            <v>Full Time - Permanent</v>
          </cell>
          <cell r="K245" t="str">
            <v>CSLH</v>
          </cell>
          <cell r="L245" t="str">
            <v>UG Cable Splicer Lead hand</v>
          </cell>
          <cell r="M245" t="str">
            <v>B</v>
          </cell>
          <cell r="N245" t="str">
            <v>W</v>
          </cell>
          <cell r="O245">
            <v>40</v>
          </cell>
          <cell r="P245" t="str">
            <v/>
          </cell>
          <cell r="Q245" t="str">
            <v/>
          </cell>
          <cell r="R245" t="str">
            <v/>
          </cell>
          <cell r="S245" t="str">
            <v/>
          </cell>
          <cell r="T245">
            <v>0.75</v>
          </cell>
          <cell r="U245" t="str">
            <v>503</v>
          </cell>
          <cell r="V245" t="str">
            <v>101</v>
          </cell>
          <cell r="W245" t="str">
            <v>5040</v>
          </cell>
          <cell r="X245" t="str">
            <v>5040</v>
          </cell>
          <cell r="Y245" t="str">
            <v>5040</v>
          </cell>
          <cell r="Z245">
            <v>9090</v>
          </cell>
        </row>
        <row r="246">
          <cell r="B246" t="str">
            <v>10582</v>
          </cell>
          <cell r="C246" t="str">
            <v>Dean Loro</v>
          </cell>
          <cell r="D246" t="str">
            <v>DEAN</v>
          </cell>
          <cell r="E246" t="str">
            <v>LORO</v>
          </cell>
          <cell r="F246" t="str">
            <v>MCO</v>
          </cell>
          <cell r="G246" t="str">
            <v>Mobile Crane Operator</v>
          </cell>
          <cell r="H246" t="str">
            <v>503</v>
          </cell>
          <cell r="I246" t="str">
            <v>Underground</v>
          </cell>
          <cell r="J246" t="str">
            <v>Full Time - Permanent</v>
          </cell>
          <cell r="K246" t="str">
            <v>MCO</v>
          </cell>
          <cell r="L246" t="str">
            <v>Mobile Crane Operator</v>
          </cell>
          <cell r="M246" t="str">
            <v>B</v>
          </cell>
          <cell r="N246" t="str">
            <v>W</v>
          </cell>
          <cell r="O246">
            <v>40</v>
          </cell>
          <cell r="P246" t="str">
            <v/>
          </cell>
          <cell r="Q246" t="str">
            <v/>
          </cell>
          <cell r="R246" t="str">
            <v/>
          </cell>
          <cell r="S246" t="str">
            <v/>
          </cell>
          <cell r="T246">
            <v>0.75</v>
          </cell>
          <cell r="U246" t="str">
            <v>503</v>
          </cell>
          <cell r="V246" t="str">
            <v>101</v>
          </cell>
          <cell r="W246" t="str">
            <v>5040</v>
          </cell>
          <cell r="X246" t="str">
            <v>5040</v>
          </cell>
          <cell r="Y246" t="str">
            <v>5040</v>
          </cell>
          <cell r="Z246">
            <v>9090</v>
          </cell>
        </row>
        <row r="247">
          <cell r="B247" t="str">
            <v>10583</v>
          </cell>
          <cell r="C247" t="str">
            <v>Donald Despond</v>
          </cell>
          <cell r="D247" t="str">
            <v>DONALD</v>
          </cell>
          <cell r="E247" t="str">
            <v>DESPOND</v>
          </cell>
          <cell r="F247" t="str">
            <v>UGRO2</v>
          </cell>
          <cell r="G247" t="str">
            <v>UG Cable Splicer Lead hand</v>
          </cell>
          <cell r="H247" t="str">
            <v>503</v>
          </cell>
          <cell r="I247" t="str">
            <v>Underground</v>
          </cell>
          <cell r="J247" t="str">
            <v>Full Time - Permanent</v>
          </cell>
          <cell r="K247" t="str">
            <v>CSLH</v>
          </cell>
          <cell r="L247" t="str">
            <v>UG Cable Splicer Lead hand</v>
          </cell>
          <cell r="M247" t="str">
            <v>B</v>
          </cell>
          <cell r="N247" t="str">
            <v>W</v>
          </cell>
          <cell r="O247">
            <v>40</v>
          </cell>
          <cell r="P247" t="str">
            <v/>
          </cell>
          <cell r="Q247" t="str">
            <v/>
          </cell>
          <cell r="R247" t="str">
            <v/>
          </cell>
          <cell r="S247" t="str">
            <v/>
          </cell>
          <cell r="T247">
            <v>0.75</v>
          </cell>
          <cell r="U247" t="str">
            <v>503</v>
          </cell>
          <cell r="V247" t="str">
            <v>101</v>
          </cell>
          <cell r="W247" t="str">
            <v>5040</v>
          </cell>
          <cell r="X247" t="str">
            <v>5040</v>
          </cell>
          <cell r="Y247" t="str">
            <v>5040</v>
          </cell>
          <cell r="Z247">
            <v>9090</v>
          </cell>
        </row>
        <row r="248">
          <cell r="B248" t="str">
            <v>10587</v>
          </cell>
          <cell r="C248" t="str">
            <v>Brian Henley</v>
          </cell>
          <cell r="D248" t="str">
            <v>BRIAN</v>
          </cell>
          <cell r="E248" t="str">
            <v>HENLEY</v>
          </cell>
          <cell r="F248" t="str">
            <v>UGRO2</v>
          </cell>
          <cell r="G248" t="str">
            <v>Lead Hand</v>
          </cell>
          <cell r="H248" t="str">
            <v>503</v>
          </cell>
          <cell r="I248" t="str">
            <v>Underground</v>
          </cell>
          <cell r="J248" t="str">
            <v>Full Time - Permanent</v>
          </cell>
          <cell r="K248" t="str">
            <v>CS1</v>
          </cell>
          <cell r="L248" t="str">
            <v>Lead Hand</v>
          </cell>
          <cell r="M248" t="str">
            <v>B</v>
          </cell>
          <cell r="N248" t="str">
            <v>W</v>
          </cell>
          <cell r="O248">
            <v>40</v>
          </cell>
          <cell r="P248" t="str">
            <v/>
          </cell>
          <cell r="Q248" t="str">
            <v/>
          </cell>
          <cell r="R248" t="str">
            <v/>
          </cell>
          <cell r="S248" t="str">
            <v/>
          </cell>
          <cell r="T248">
            <v>0.75</v>
          </cell>
          <cell r="U248" t="str">
            <v>503</v>
          </cell>
          <cell r="V248" t="str">
            <v>101</v>
          </cell>
          <cell r="W248" t="str">
            <v>5040</v>
          </cell>
          <cell r="X248" t="str">
            <v>5040</v>
          </cell>
          <cell r="Y248" t="str">
            <v>5040</v>
          </cell>
          <cell r="Z248">
            <v>9090</v>
          </cell>
        </row>
        <row r="249">
          <cell r="B249" t="str">
            <v>10588</v>
          </cell>
          <cell r="C249" t="str">
            <v>Paul Kiefer</v>
          </cell>
          <cell r="D249" t="str">
            <v>PAUL</v>
          </cell>
          <cell r="E249" t="str">
            <v>KIEFER</v>
          </cell>
          <cell r="F249" t="str">
            <v>UDCG</v>
          </cell>
          <cell r="G249" t="str">
            <v>Underground Duct Crew Lead Hand</v>
          </cell>
          <cell r="H249" t="str">
            <v>503</v>
          </cell>
          <cell r="I249" t="str">
            <v>Underground</v>
          </cell>
          <cell r="J249" t="str">
            <v>Full Time - Permanent</v>
          </cell>
          <cell r="K249" t="str">
            <v>DCLH</v>
          </cell>
          <cell r="L249" t="str">
            <v>Underground Duct Crew Lead Hand</v>
          </cell>
          <cell r="M249" t="str">
            <v>B</v>
          </cell>
          <cell r="N249" t="str">
            <v>W</v>
          </cell>
          <cell r="O249">
            <v>40</v>
          </cell>
          <cell r="P249" t="str">
            <v/>
          </cell>
          <cell r="Q249" t="str">
            <v/>
          </cell>
          <cell r="R249" t="str">
            <v/>
          </cell>
          <cell r="S249" t="str">
            <v/>
          </cell>
          <cell r="T249">
            <v>0.75</v>
          </cell>
          <cell r="U249" t="str">
            <v>503</v>
          </cell>
          <cell r="V249" t="str">
            <v>101</v>
          </cell>
          <cell r="W249" t="str">
            <v>5040</v>
          </cell>
          <cell r="X249" t="str">
            <v>5040</v>
          </cell>
          <cell r="Y249" t="str">
            <v>5040</v>
          </cell>
          <cell r="Z249">
            <v>9090</v>
          </cell>
        </row>
        <row r="250">
          <cell r="B250" t="str">
            <v>10590</v>
          </cell>
          <cell r="C250" t="str">
            <v>Roy Owen</v>
          </cell>
          <cell r="D250" t="str">
            <v>ROY</v>
          </cell>
          <cell r="E250" t="str">
            <v>OWEN</v>
          </cell>
          <cell r="F250" t="str">
            <v>UGRO2</v>
          </cell>
          <cell r="G250" t="str">
            <v>UG Cable Splicer Lead hand</v>
          </cell>
          <cell r="H250" t="str">
            <v>503</v>
          </cell>
          <cell r="I250" t="str">
            <v>Underground</v>
          </cell>
          <cell r="J250" t="str">
            <v>Full Time - Permanent</v>
          </cell>
          <cell r="K250" t="str">
            <v>CSLH</v>
          </cell>
          <cell r="L250" t="str">
            <v>UG Cable Splicer Lead hand</v>
          </cell>
          <cell r="M250" t="str">
            <v>B</v>
          </cell>
          <cell r="N250" t="str">
            <v>W</v>
          </cell>
          <cell r="O250">
            <v>40</v>
          </cell>
          <cell r="P250" t="str">
            <v/>
          </cell>
          <cell r="Q250" t="str">
            <v/>
          </cell>
          <cell r="R250" t="str">
            <v/>
          </cell>
          <cell r="S250" t="str">
            <v/>
          </cell>
          <cell r="T250">
            <v>0.75</v>
          </cell>
          <cell r="U250" t="str">
            <v>503</v>
          </cell>
          <cell r="V250" t="str">
            <v>101</v>
          </cell>
          <cell r="W250" t="str">
            <v>5040</v>
          </cell>
          <cell r="X250" t="str">
            <v>5040</v>
          </cell>
          <cell r="Y250" t="str">
            <v>5040</v>
          </cell>
          <cell r="Z250">
            <v>9090</v>
          </cell>
        </row>
        <row r="251">
          <cell r="B251" t="str">
            <v>10591</v>
          </cell>
          <cell r="C251" t="str">
            <v>Harry Narine</v>
          </cell>
          <cell r="D251" t="str">
            <v>HARRY</v>
          </cell>
          <cell r="E251" t="str">
            <v>NARINE</v>
          </cell>
          <cell r="F251" t="str">
            <v>UGRO2</v>
          </cell>
          <cell r="G251" t="str">
            <v>Cable Splicer - 1st Class</v>
          </cell>
          <cell r="H251" t="str">
            <v>503</v>
          </cell>
          <cell r="I251" t="str">
            <v>Underground</v>
          </cell>
          <cell r="J251" t="str">
            <v>Full Time - Permanent</v>
          </cell>
          <cell r="K251" t="str">
            <v>CS1</v>
          </cell>
          <cell r="L251" t="str">
            <v>Cable Splicer - 1st Class</v>
          </cell>
          <cell r="M251" t="str">
            <v>B</v>
          </cell>
          <cell r="N251" t="str">
            <v>W</v>
          </cell>
          <cell r="O251">
            <v>40</v>
          </cell>
          <cell r="P251" t="str">
            <v/>
          </cell>
          <cell r="Q251" t="str">
            <v/>
          </cell>
          <cell r="R251" t="str">
            <v/>
          </cell>
          <cell r="S251" t="str">
            <v/>
          </cell>
          <cell r="T251">
            <v>0.75</v>
          </cell>
          <cell r="U251" t="str">
            <v>503</v>
          </cell>
          <cell r="V251" t="str">
            <v>101</v>
          </cell>
          <cell r="W251" t="str">
            <v>5040</v>
          </cell>
          <cell r="X251" t="str">
            <v>5040</v>
          </cell>
          <cell r="Y251" t="str">
            <v>5040</v>
          </cell>
          <cell r="Z251">
            <v>9090</v>
          </cell>
        </row>
        <row r="252">
          <cell r="B252" t="str">
            <v>10592</v>
          </cell>
          <cell r="C252" t="str">
            <v>Riccardo Zottarelli</v>
          </cell>
          <cell r="D252" t="str">
            <v>RICCARDO</v>
          </cell>
          <cell r="E252" t="str">
            <v>ZOTTARELLI</v>
          </cell>
          <cell r="F252" t="str">
            <v>UDCG</v>
          </cell>
          <cell r="G252" t="str">
            <v>Labourer</v>
          </cell>
          <cell r="H252" t="str">
            <v>503</v>
          </cell>
          <cell r="I252" t="str">
            <v>Underground</v>
          </cell>
          <cell r="J252" t="str">
            <v>Full Time - Permanent</v>
          </cell>
          <cell r="K252" t="str">
            <v>LAB</v>
          </cell>
          <cell r="L252" t="str">
            <v>Labourer</v>
          </cell>
          <cell r="M252" t="str">
            <v>B</v>
          </cell>
          <cell r="N252" t="str">
            <v>W</v>
          </cell>
          <cell r="O252">
            <v>40</v>
          </cell>
          <cell r="P252" t="str">
            <v/>
          </cell>
          <cell r="Q252" t="str">
            <v/>
          </cell>
          <cell r="R252" t="str">
            <v/>
          </cell>
          <cell r="S252" t="str">
            <v/>
          </cell>
          <cell r="T252">
            <v>0.75</v>
          </cell>
          <cell r="U252" t="str">
            <v>503</v>
          </cell>
          <cell r="V252" t="str">
            <v>101</v>
          </cell>
          <cell r="W252" t="str">
            <v>5040</v>
          </cell>
          <cell r="X252" t="str">
            <v>5040</v>
          </cell>
          <cell r="Y252" t="str">
            <v>5040</v>
          </cell>
          <cell r="Z252">
            <v>9090</v>
          </cell>
        </row>
        <row r="253">
          <cell r="B253" t="str">
            <v>10593</v>
          </cell>
          <cell r="C253" t="str">
            <v>Brian Bota</v>
          </cell>
          <cell r="D253" t="str">
            <v>BRIAN</v>
          </cell>
          <cell r="E253" t="str">
            <v>BOTA</v>
          </cell>
          <cell r="F253" t="str">
            <v>MCO</v>
          </cell>
          <cell r="G253" t="str">
            <v>Mobile Crane Operator</v>
          </cell>
          <cell r="H253" t="str">
            <v>503</v>
          </cell>
          <cell r="I253" t="str">
            <v>Underground</v>
          </cell>
          <cell r="J253" t="str">
            <v>Full Time - Permanent</v>
          </cell>
          <cell r="K253" t="str">
            <v>MCO</v>
          </cell>
          <cell r="L253" t="str">
            <v>Mobile Crane Operator</v>
          </cell>
          <cell r="M253" t="str">
            <v>B</v>
          </cell>
          <cell r="N253" t="str">
            <v>W</v>
          </cell>
          <cell r="O253">
            <v>40</v>
          </cell>
          <cell r="P253" t="str">
            <v/>
          </cell>
          <cell r="Q253" t="str">
            <v/>
          </cell>
          <cell r="R253" t="str">
            <v/>
          </cell>
          <cell r="S253" t="str">
            <v/>
          </cell>
          <cell r="T253">
            <v>0.75</v>
          </cell>
          <cell r="U253" t="str">
            <v>503</v>
          </cell>
          <cell r="V253" t="str">
            <v>101</v>
          </cell>
          <cell r="W253" t="str">
            <v>5040</v>
          </cell>
          <cell r="X253" t="str">
            <v>5040</v>
          </cell>
          <cell r="Y253" t="str">
            <v>5040</v>
          </cell>
          <cell r="Z253">
            <v>9090</v>
          </cell>
        </row>
        <row r="254">
          <cell r="B254" t="str">
            <v>10594</v>
          </cell>
          <cell r="C254" t="str">
            <v>Jim Stinson</v>
          </cell>
          <cell r="D254" t="str">
            <v>JIM</v>
          </cell>
          <cell r="E254" t="str">
            <v>STINSON</v>
          </cell>
          <cell r="F254" t="str">
            <v>SLDC</v>
          </cell>
          <cell r="G254" t="str">
            <v>Supervisor, Underground</v>
          </cell>
          <cell r="H254" t="str">
            <v>503</v>
          </cell>
          <cell r="I254" t="str">
            <v>Underground</v>
          </cell>
          <cell r="J254" t="str">
            <v>Full Time - Permanent</v>
          </cell>
          <cell r="K254" t="str">
            <v>SUG</v>
          </cell>
          <cell r="L254" t="str">
            <v>Supervisor, Underground</v>
          </cell>
          <cell r="M254" t="str">
            <v>N</v>
          </cell>
          <cell r="N254" t="str">
            <v>W</v>
          </cell>
          <cell r="O254">
            <v>40</v>
          </cell>
          <cell r="P254" t="str">
            <v/>
          </cell>
          <cell r="Q254" t="str">
            <v/>
          </cell>
          <cell r="R254" t="str">
            <v/>
          </cell>
          <cell r="S254" t="str">
            <v/>
          </cell>
          <cell r="T254">
            <v>0.75</v>
          </cell>
          <cell r="U254" t="str">
            <v>503</v>
          </cell>
          <cell r="V254" t="str">
            <v>101</v>
          </cell>
          <cell r="W254" t="str">
            <v>5040</v>
          </cell>
          <cell r="X254" t="str">
            <v>5040</v>
          </cell>
          <cell r="Y254" t="str">
            <v>5040</v>
          </cell>
          <cell r="Z254">
            <v>9090</v>
          </cell>
        </row>
        <row r="255">
          <cell r="B255" t="str">
            <v>10597</v>
          </cell>
          <cell r="C255" t="str">
            <v>James Arnel</v>
          </cell>
          <cell r="D255" t="str">
            <v>JAMES</v>
          </cell>
          <cell r="E255" t="str">
            <v>ARNEL</v>
          </cell>
          <cell r="F255" t="str">
            <v>UPC</v>
          </cell>
          <cell r="G255" t="str">
            <v>Utility Vac Truck 1st Class "A"</v>
          </cell>
          <cell r="H255" t="str">
            <v>503</v>
          </cell>
          <cell r="I255" t="str">
            <v>Underground</v>
          </cell>
          <cell r="J255" t="str">
            <v>Full Time - Permanent</v>
          </cell>
          <cell r="K255" t="str">
            <v>UVT1A</v>
          </cell>
          <cell r="L255" t="str">
            <v>Utility Vac Truck 1st Class "A"</v>
          </cell>
          <cell r="M255" t="str">
            <v>B</v>
          </cell>
          <cell r="N255" t="str">
            <v>W</v>
          </cell>
          <cell r="O255">
            <v>40</v>
          </cell>
          <cell r="P255" t="str">
            <v/>
          </cell>
          <cell r="Q255" t="str">
            <v/>
          </cell>
          <cell r="R255" t="str">
            <v/>
          </cell>
          <cell r="S255" t="str">
            <v/>
          </cell>
          <cell r="T255">
            <v>0.75</v>
          </cell>
          <cell r="U255" t="str">
            <v>503</v>
          </cell>
          <cell r="V255" t="str">
            <v>101</v>
          </cell>
          <cell r="W255" t="str">
            <v>5040</v>
          </cell>
          <cell r="X255" t="str">
            <v>5040</v>
          </cell>
          <cell r="Y255" t="str">
            <v>5040</v>
          </cell>
          <cell r="Z255">
            <v>9090</v>
          </cell>
        </row>
        <row r="256">
          <cell r="B256" t="str">
            <v>10598</v>
          </cell>
          <cell r="C256" t="str">
            <v>Lloyd Degrow</v>
          </cell>
          <cell r="D256" t="str">
            <v>LLOYD</v>
          </cell>
          <cell r="E256" t="str">
            <v>DEGROW</v>
          </cell>
          <cell r="F256" t="str">
            <v>UGRO1</v>
          </cell>
          <cell r="G256" t="str">
            <v>Cable Splicer - 1st Class</v>
          </cell>
          <cell r="H256" t="str">
            <v>503</v>
          </cell>
          <cell r="I256" t="str">
            <v>Underground</v>
          </cell>
          <cell r="J256" t="str">
            <v>Full Time - Permanent</v>
          </cell>
          <cell r="K256" t="str">
            <v>CS1</v>
          </cell>
          <cell r="L256" t="str">
            <v>Cable Splicer - 1st Class</v>
          </cell>
          <cell r="M256" t="str">
            <v>B</v>
          </cell>
          <cell r="N256" t="str">
            <v>W</v>
          </cell>
          <cell r="O256">
            <v>40</v>
          </cell>
          <cell r="P256" t="str">
            <v/>
          </cell>
          <cell r="Q256" t="str">
            <v/>
          </cell>
          <cell r="R256" t="str">
            <v/>
          </cell>
          <cell r="S256" t="str">
            <v/>
          </cell>
          <cell r="T256">
            <v>0.75</v>
          </cell>
          <cell r="U256" t="str">
            <v>503</v>
          </cell>
          <cell r="V256" t="str">
            <v>101</v>
          </cell>
          <cell r="W256" t="str">
            <v>5040</v>
          </cell>
          <cell r="X256" t="str">
            <v>5040</v>
          </cell>
          <cell r="Y256" t="str">
            <v>5040</v>
          </cell>
          <cell r="Z256">
            <v>9090</v>
          </cell>
        </row>
        <row r="257">
          <cell r="B257" t="str">
            <v>10599</v>
          </cell>
          <cell r="C257" t="str">
            <v>Tony Ierace</v>
          </cell>
          <cell r="D257" t="str">
            <v>TONY</v>
          </cell>
          <cell r="E257" t="str">
            <v>IERACE</v>
          </cell>
          <cell r="F257" t="str">
            <v>UGRO1</v>
          </cell>
          <cell r="G257" t="str">
            <v>Cable Splicer - 1st Class</v>
          </cell>
          <cell r="H257" t="str">
            <v>503</v>
          </cell>
          <cell r="I257" t="str">
            <v>Underground</v>
          </cell>
          <cell r="J257" t="str">
            <v>Full Time - Permanent</v>
          </cell>
          <cell r="K257" t="str">
            <v>CS1</v>
          </cell>
          <cell r="L257" t="str">
            <v>Cable Splicer - 1st Class</v>
          </cell>
          <cell r="M257" t="str">
            <v>B</v>
          </cell>
          <cell r="N257" t="str">
            <v>W</v>
          </cell>
          <cell r="O257">
            <v>40</v>
          </cell>
          <cell r="P257" t="str">
            <v/>
          </cell>
          <cell r="Q257" t="str">
            <v/>
          </cell>
          <cell r="R257" t="str">
            <v/>
          </cell>
          <cell r="S257" t="str">
            <v/>
          </cell>
          <cell r="T257">
            <v>0.75</v>
          </cell>
          <cell r="U257" t="str">
            <v>503</v>
          </cell>
          <cell r="V257" t="str">
            <v>101</v>
          </cell>
          <cell r="W257" t="str">
            <v>5040</v>
          </cell>
          <cell r="X257" t="str">
            <v>5040</v>
          </cell>
          <cell r="Y257" t="str">
            <v>5040</v>
          </cell>
          <cell r="Z257">
            <v>9090</v>
          </cell>
        </row>
        <row r="258">
          <cell r="B258" t="str">
            <v>10600</v>
          </cell>
          <cell r="C258" t="str">
            <v>Dave Robinson</v>
          </cell>
          <cell r="D258" t="str">
            <v>DAVE</v>
          </cell>
          <cell r="E258" t="str">
            <v>ROBINSON</v>
          </cell>
          <cell r="F258" t="str">
            <v>UGRO1</v>
          </cell>
          <cell r="G258" t="str">
            <v>Cable Splicer - Apprentice</v>
          </cell>
          <cell r="H258" t="str">
            <v>503</v>
          </cell>
          <cell r="I258" t="str">
            <v>Underground</v>
          </cell>
          <cell r="J258" t="str">
            <v>Full Time - Permanent</v>
          </cell>
          <cell r="K258" t="str">
            <v>CSA</v>
          </cell>
          <cell r="L258" t="str">
            <v>Cable Splicer - Apprentice</v>
          </cell>
          <cell r="M258" t="str">
            <v>B</v>
          </cell>
          <cell r="N258" t="str">
            <v>W</v>
          </cell>
          <cell r="O258">
            <v>40</v>
          </cell>
          <cell r="P258" t="str">
            <v/>
          </cell>
          <cell r="Q258" t="str">
            <v/>
          </cell>
          <cell r="R258" t="str">
            <v/>
          </cell>
          <cell r="S258" t="str">
            <v/>
          </cell>
          <cell r="T258">
            <v>0.75</v>
          </cell>
          <cell r="U258" t="str">
            <v>503</v>
          </cell>
          <cell r="V258" t="str">
            <v>101</v>
          </cell>
          <cell r="W258" t="str">
            <v>5040</v>
          </cell>
          <cell r="X258" t="str">
            <v>5040</v>
          </cell>
          <cell r="Y258" t="str">
            <v>5040</v>
          </cell>
          <cell r="Z258">
            <v>9090</v>
          </cell>
        </row>
        <row r="259">
          <cell r="B259" t="str">
            <v>10610</v>
          </cell>
          <cell r="C259" t="str">
            <v>James Hussack</v>
          </cell>
          <cell r="D259" t="str">
            <v>JAMES</v>
          </cell>
          <cell r="E259" t="str">
            <v>HUSSACK</v>
          </cell>
          <cell r="F259" t="str">
            <v>UDCG</v>
          </cell>
          <cell r="G259" t="str">
            <v>Labourer</v>
          </cell>
          <cell r="H259" t="str">
            <v>503</v>
          </cell>
          <cell r="I259" t="str">
            <v>Underground</v>
          </cell>
          <cell r="J259" t="str">
            <v>Full Time - Permanent</v>
          </cell>
          <cell r="K259" t="str">
            <v>LAB</v>
          </cell>
          <cell r="L259" t="str">
            <v>Labourer</v>
          </cell>
          <cell r="M259" t="str">
            <v>B</v>
          </cell>
          <cell r="N259" t="str">
            <v>W</v>
          </cell>
          <cell r="O259">
            <v>40</v>
          </cell>
          <cell r="P259" t="str">
            <v/>
          </cell>
          <cell r="Q259" t="str">
            <v/>
          </cell>
          <cell r="R259" t="str">
            <v/>
          </cell>
          <cell r="S259" t="str">
            <v/>
          </cell>
          <cell r="T259">
            <v>0.75</v>
          </cell>
          <cell r="U259" t="str">
            <v>503</v>
          </cell>
          <cell r="V259" t="str">
            <v>101</v>
          </cell>
          <cell r="W259" t="str">
            <v>5040</v>
          </cell>
          <cell r="X259" t="str">
            <v>5040</v>
          </cell>
          <cell r="Y259" t="str">
            <v>5040</v>
          </cell>
          <cell r="Z259">
            <v>9090</v>
          </cell>
        </row>
        <row r="260">
          <cell r="B260" t="str">
            <v>10820</v>
          </cell>
          <cell r="C260" t="str">
            <v>Gregg Hutchinson</v>
          </cell>
          <cell r="D260" t="str">
            <v>GREGG</v>
          </cell>
          <cell r="E260" t="str">
            <v>HUTCHINSON</v>
          </cell>
          <cell r="F260" t="str">
            <v>CONIN</v>
          </cell>
          <cell r="G260" t="str">
            <v>Contractor Inspector</v>
          </cell>
          <cell r="H260" t="str">
            <v>503</v>
          </cell>
          <cell r="I260" t="str">
            <v>Contractor Management</v>
          </cell>
          <cell r="J260" t="str">
            <v>Full Time - Permanent</v>
          </cell>
          <cell r="K260" t="str">
            <v>CONINS</v>
          </cell>
          <cell r="L260" t="str">
            <v>Contractor Inspector</v>
          </cell>
          <cell r="M260" t="str">
            <v>B</v>
          </cell>
          <cell r="N260" t="str">
            <v>W</v>
          </cell>
          <cell r="O260">
            <v>40</v>
          </cell>
          <cell r="P260" t="str">
            <v/>
          </cell>
          <cell r="Q260" t="str">
            <v/>
          </cell>
          <cell r="R260" t="str">
            <v/>
          </cell>
          <cell r="S260" t="str">
            <v/>
          </cell>
          <cell r="T260">
            <v>0.55000000000000004</v>
          </cell>
          <cell r="U260" t="str">
            <v>504</v>
          </cell>
          <cell r="V260" t="str">
            <v>101</v>
          </cell>
          <cell r="W260" t="str">
            <v>5105</v>
          </cell>
          <cell r="X260" t="str">
            <v>5105</v>
          </cell>
          <cell r="Y260" t="str">
            <v>5105</v>
          </cell>
          <cell r="Z260" t="str">
            <v>5105</v>
          </cell>
        </row>
        <row r="261">
          <cell r="B261" t="str">
            <v>10894</v>
          </cell>
          <cell r="C261" t="str">
            <v>Aaron Hannah</v>
          </cell>
          <cell r="D261" t="str">
            <v/>
          </cell>
          <cell r="E261" t="str">
            <v/>
          </cell>
          <cell r="F261" t="str">
            <v/>
          </cell>
          <cell r="G261" t="str">
            <v>Labourer</v>
          </cell>
          <cell r="H261" t="str">
            <v>503</v>
          </cell>
          <cell r="I261" t="str">
            <v>Underground</v>
          </cell>
          <cell r="J261" t="str">
            <v>Full Time - Permanent</v>
          </cell>
          <cell r="K261" t="str">
            <v/>
          </cell>
          <cell r="L261" t="str">
            <v>Labourer</v>
          </cell>
          <cell r="M261" t="str">
            <v>B</v>
          </cell>
          <cell r="N261" t="str">
            <v>W</v>
          </cell>
          <cell r="O261">
            <v>40</v>
          </cell>
          <cell r="P261" t="str">
            <v/>
          </cell>
          <cell r="Q261" t="str">
            <v/>
          </cell>
          <cell r="R261" t="str">
            <v/>
          </cell>
          <cell r="S261" t="str">
            <v/>
          </cell>
          <cell r="T261">
            <v>0.75</v>
          </cell>
          <cell r="U261" t="str">
            <v>503</v>
          </cell>
          <cell r="V261" t="str">
            <v>101</v>
          </cell>
          <cell r="W261" t="str">
            <v>5040</v>
          </cell>
          <cell r="X261" t="str">
            <v>5040</v>
          </cell>
          <cell r="Y261" t="str">
            <v>5040</v>
          </cell>
          <cell r="Z261">
            <v>9090</v>
          </cell>
        </row>
        <row r="262">
          <cell r="B262" t="str">
            <v>10895</v>
          </cell>
          <cell r="C262" t="str">
            <v>Jordan Beck</v>
          </cell>
          <cell r="D262" t="str">
            <v/>
          </cell>
          <cell r="E262" t="str">
            <v/>
          </cell>
          <cell r="F262" t="str">
            <v/>
          </cell>
          <cell r="G262" t="str">
            <v>Labourer</v>
          </cell>
          <cell r="H262" t="str">
            <v>503</v>
          </cell>
          <cell r="I262" t="str">
            <v>Underground</v>
          </cell>
          <cell r="J262" t="str">
            <v>Full Time - Permanent</v>
          </cell>
          <cell r="K262" t="str">
            <v/>
          </cell>
          <cell r="L262" t="str">
            <v>Labourer</v>
          </cell>
          <cell r="M262" t="str">
            <v>B</v>
          </cell>
          <cell r="N262" t="str">
            <v>W</v>
          </cell>
          <cell r="O262">
            <v>40</v>
          </cell>
          <cell r="P262" t="str">
            <v/>
          </cell>
          <cell r="Q262" t="str">
            <v/>
          </cell>
          <cell r="R262" t="str">
            <v/>
          </cell>
          <cell r="S262" t="str">
            <v/>
          </cell>
          <cell r="T262">
            <v>0.75</v>
          </cell>
          <cell r="U262" t="str">
            <v>503</v>
          </cell>
          <cell r="V262" t="str">
            <v>101</v>
          </cell>
          <cell r="W262" t="str">
            <v>5040</v>
          </cell>
          <cell r="X262" t="str">
            <v>5040</v>
          </cell>
          <cell r="Y262" t="str">
            <v>5040</v>
          </cell>
          <cell r="Z262">
            <v>9090</v>
          </cell>
        </row>
        <row r="263">
          <cell r="B263" t="str">
            <v>10896</v>
          </cell>
          <cell r="C263" t="str">
            <v>Chris Doulious</v>
          </cell>
          <cell r="D263" t="str">
            <v/>
          </cell>
          <cell r="E263" t="str">
            <v/>
          </cell>
          <cell r="F263" t="str">
            <v/>
          </cell>
          <cell r="G263" t="str">
            <v>Labourer</v>
          </cell>
          <cell r="H263" t="str">
            <v>503</v>
          </cell>
          <cell r="I263" t="str">
            <v>Underground</v>
          </cell>
          <cell r="J263" t="str">
            <v>Full Time - Permanent</v>
          </cell>
          <cell r="K263" t="str">
            <v/>
          </cell>
          <cell r="L263" t="str">
            <v>Labourer</v>
          </cell>
          <cell r="M263" t="str">
            <v>B</v>
          </cell>
          <cell r="N263" t="str">
            <v>W</v>
          </cell>
          <cell r="O263">
            <v>40</v>
          </cell>
          <cell r="P263" t="str">
            <v/>
          </cell>
          <cell r="Q263" t="str">
            <v/>
          </cell>
          <cell r="R263" t="str">
            <v/>
          </cell>
          <cell r="S263" t="str">
            <v/>
          </cell>
          <cell r="T263">
            <v>0.75</v>
          </cell>
          <cell r="U263" t="str">
            <v>503</v>
          </cell>
          <cell r="V263" t="str">
            <v>101</v>
          </cell>
          <cell r="W263" t="str">
            <v>5040</v>
          </cell>
          <cell r="X263" t="str">
            <v>5040</v>
          </cell>
          <cell r="Y263" t="str">
            <v>5040</v>
          </cell>
          <cell r="Z263">
            <v>9090</v>
          </cell>
        </row>
        <row r="264">
          <cell r="B264" t="str">
            <v>10897</v>
          </cell>
          <cell r="C264" t="str">
            <v>Kevin Buzzell</v>
          </cell>
          <cell r="D264" t="str">
            <v/>
          </cell>
          <cell r="E264" t="str">
            <v/>
          </cell>
          <cell r="F264" t="str">
            <v/>
          </cell>
          <cell r="G264" t="str">
            <v>Mobile Crane Operator</v>
          </cell>
          <cell r="H264" t="str">
            <v>503</v>
          </cell>
          <cell r="I264" t="str">
            <v>Underground</v>
          </cell>
          <cell r="J264" t="str">
            <v>Full Time - Permanent</v>
          </cell>
          <cell r="K264" t="str">
            <v/>
          </cell>
          <cell r="L264" t="str">
            <v>Mobile Crane Operator</v>
          </cell>
          <cell r="M264" t="str">
            <v>B</v>
          </cell>
          <cell r="N264" t="str">
            <v>W</v>
          </cell>
          <cell r="O264">
            <v>40</v>
          </cell>
          <cell r="P264" t="str">
            <v/>
          </cell>
          <cell r="Q264" t="str">
            <v/>
          </cell>
          <cell r="R264" t="str">
            <v/>
          </cell>
          <cell r="S264" t="str">
            <v/>
          </cell>
          <cell r="T264">
            <v>0.75</v>
          </cell>
          <cell r="U264" t="str">
            <v>503</v>
          </cell>
          <cell r="V264" t="str">
            <v>101</v>
          </cell>
          <cell r="W264" t="str">
            <v>5040</v>
          </cell>
          <cell r="X264" t="str">
            <v>5040</v>
          </cell>
          <cell r="Y264" t="str">
            <v>5040</v>
          </cell>
          <cell r="Z264">
            <v>9090</v>
          </cell>
        </row>
        <row r="265">
          <cell r="B265" t="str">
            <v>10854</v>
          </cell>
          <cell r="C265" t="str">
            <v>Florin Mihai</v>
          </cell>
          <cell r="D265" t="str">
            <v>FLORIN</v>
          </cell>
          <cell r="E265" t="str">
            <v>MIHAI</v>
          </cell>
          <cell r="F265" t="str">
            <v>ENGDIST</v>
          </cell>
          <cell r="G265" t="str">
            <v>Distribution Engineer</v>
          </cell>
          <cell r="H265" t="str">
            <v>521</v>
          </cell>
          <cell r="I265" t="str">
            <v>Network Assets</v>
          </cell>
          <cell r="J265" t="str">
            <v>Full Time - Permanent</v>
          </cell>
          <cell r="K265" t="str">
            <v>ENGDIST</v>
          </cell>
          <cell r="L265" t="str">
            <v>Distribution Engineer</v>
          </cell>
          <cell r="M265" t="str">
            <v>N</v>
          </cell>
          <cell r="N265" t="str">
            <v>P</v>
          </cell>
          <cell r="O265">
            <v>35</v>
          </cell>
          <cell r="P265" t="str">
            <v/>
          </cell>
          <cell r="Q265" t="str">
            <v/>
          </cell>
          <cell r="R265" t="str">
            <v/>
          </cell>
          <cell r="S265" t="str">
            <v/>
          </cell>
          <cell r="T265">
            <v>0.55000000000000004</v>
          </cell>
          <cell r="U265" t="str">
            <v>521</v>
          </cell>
          <cell r="V265" t="str">
            <v>101</v>
          </cell>
          <cell r="W265" t="str">
            <v>9080</v>
          </cell>
          <cell r="X265" t="str">
            <v>9080</v>
          </cell>
          <cell r="Y265" t="str">
            <v>9080</v>
          </cell>
          <cell r="Z265" t="str">
            <v>9080</v>
          </cell>
        </row>
        <row r="266">
          <cell r="B266" t="str">
            <v>10858</v>
          </cell>
          <cell r="C266" t="str">
            <v>Matthew Strecker</v>
          </cell>
          <cell r="D266" t="str">
            <v>MATTHEW</v>
          </cell>
          <cell r="E266" t="str">
            <v>STRECKER</v>
          </cell>
          <cell r="F266" t="str">
            <v>ENGINT</v>
          </cell>
          <cell r="G266" t="str">
            <v>Engineering Intern</v>
          </cell>
          <cell r="H266" t="str">
            <v>521</v>
          </cell>
          <cell r="I266" t="str">
            <v>Network Assets</v>
          </cell>
          <cell r="J266" t="str">
            <v>Full Time - Permanent</v>
          </cell>
          <cell r="K266" t="str">
            <v>ENGINT</v>
          </cell>
          <cell r="L266" t="str">
            <v>Engineering Intern</v>
          </cell>
          <cell r="M266" t="str">
            <v>N</v>
          </cell>
          <cell r="N266" t="str">
            <v>P</v>
          </cell>
          <cell r="O266">
            <v>35</v>
          </cell>
          <cell r="P266" t="str">
            <v/>
          </cell>
          <cell r="Q266" t="str">
            <v/>
          </cell>
          <cell r="R266" t="str">
            <v/>
          </cell>
          <cell r="S266" t="str">
            <v/>
          </cell>
          <cell r="T266">
            <v>0.55000000000000004</v>
          </cell>
          <cell r="U266" t="str">
            <v>521</v>
          </cell>
          <cell r="V266" t="str">
            <v>101</v>
          </cell>
          <cell r="W266" t="str">
            <v>5020</v>
          </cell>
          <cell r="X266" t="str">
            <v>5020</v>
          </cell>
          <cell r="Y266">
            <v>9080</v>
          </cell>
          <cell r="Z266">
            <v>9080</v>
          </cell>
        </row>
        <row r="267">
          <cell r="B267" t="str">
            <v>10879</v>
          </cell>
          <cell r="C267" t="str">
            <v>David Haddock</v>
          </cell>
          <cell r="D267" t="str">
            <v>David</v>
          </cell>
          <cell r="E267" t="str">
            <v>Haddock</v>
          </cell>
          <cell r="F267" t="str">
            <v>MNET</v>
          </cell>
          <cell r="G267" t="str">
            <v>Manager, Network</v>
          </cell>
          <cell r="H267" t="str">
            <v>521</v>
          </cell>
          <cell r="I267" t="str">
            <v>Network Assets</v>
          </cell>
          <cell r="J267" t="str">
            <v>Full Time - Permanent</v>
          </cell>
          <cell r="K267" t="str">
            <v>MN</v>
          </cell>
          <cell r="L267" t="str">
            <v>Manager, Network</v>
          </cell>
          <cell r="M267" t="str">
            <v>N</v>
          </cell>
          <cell r="N267" t="str">
            <v>P</v>
          </cell>
          <cell r="O267">
            <v>35</v>
          </cell>
          <cell r="P267" t="str">
            <v/>
          </cell>
          <cell r="Q267" t="str">
            <v/>
          </cell>
          <cell r="R267" t="str">
            <v/>
          </cell>
          <cell r="S267" t="str">
            <v/>
          </cell>
          <cell r="T267">
            <v>0.55000000000000004</v>
          </cell>
          <cell r="U267" t="str">
            <v>521</v>
          </cell>
          <cell r="V267" t="str">
            <v>101</v>
          </cell>
          <cell r="W267" t="str">
            <v>9080</v>
          </cell>
          <cell r="X267" t="str">
            <v>9080</v>
          </cell>
          <cell r="Y267" t="str">
            <v>9080</v>
          </cell>
          <cell r="Z267" t="str">
            <v>9080</v>
          </cell>
        </row>
        <row r="268">
          <cell r="B268" t="str">
            <v>10026</v>
          </cell>
          <cell r="C268" t="str">
            <v>Jennifer Kennedy</v>
          </cell>
          <cell r="D268" t="str">
            <v>JENNIFER</v>
          </cell>
          <cell r="E268" t="str">
            <v>KENNEDY</v>
          </cell>
          <cell r="F268" t="str">
            <v>CO REC</v>
          </cell>
          <cell r="G268" t="str">
            <v>Engineering Records Coordinator</v>
          </cell>
          <cell r="H268" t="str">
            <v>522</v>
          </cell>
          <cell r="I268" t="str">
            <v>Network Records</v>
          </cell>
          <cell r="J268" t="str">
            <v>Full Time - Permanent</v>
          </cell>
          <cell r="K268" t="str">
            <v>ERECO</v>
          </cell>
          <cell r="L268" t="str">
            <v>Engineering Records Coordinator</v>
          </cell>
          <cell r="M268" t="str">
            <v>B</v>
          </cell>
          <cell r="N268" t="str">
            <v>W</v>
          </cell>
          <cell r="O268">
            <v>35</v>
          </cell>
          <cell r="P268" t="str">
            <v/>
          </cell>
          <cell r="Q268" t="str">
            <v/>
          </cell>
          <cell r="R268" t="str">
            <v/>
          </cell>
          <cell r="S268" t="str">
            <v/>
          </cell>
          <cell r="T268">
            <v>1</v>
          </cell>
          <cell r="U268" t="str">
            <v>522</v>
          </cell>
          <cell r="V268" t="str">
            <v>101</v>
          </cell>
          <cell r="W268" t="str">
            <v>9080</v>
          </cell>
          <cell r="X268" t="str">
            <v>9080</v>
          </cell>
          <cell r="Y268" t="str">
            <v>9080</v>
          </cell>
          <cell r="Z268" t="str">
            <v>9080</v>
          </cell>
        </row>
        <row r="269">
          <cell r="B269" t="str">
            <v>10056</v>
          </cell>
          <cell r="C269" t="str">
            <v>Lynn Gaylard</v>
          </cell>
          <cell r="D269" t="str">
            <v>Lynn</v>
          </cell>
          <cell r="E269" t="str">
            <v>Gaylard</v>
          </cell>
          <cell r="F269" t="str">
            <v>CO REC</v>
          </cell>
          <cell r="G269" t="str">
            <v>Engineering Records Coordinator</v>
          </cell>
          <cell r="H269" t="str">
            <v>522</v>
          </cell>
          <cell r="I269" t="str">
            <v>Network Records</v>
          </cell>
          <cell r="J269" t="str">
            <v>Full Time - Permanent</v>
          </cell>
          <cell r="K269" t="str">
            <v>ERECO</v>
          </cell>
          <cell r="L269" t="str">
            <v>Engineering Records Coordinator</v>
          </cell>
          <cell r="M269" t="str">
            <v>B</v>
          </cell>
          <cell r="N269" t="str">
            <v>W</v>
          </cell>
          <cell r="O269">
            <v>35</v>
          </cell>
          <cell r="P269" t="str">
            <v/>
          </cell>
          <cell r="Q269" t="str">
            <v/>
          </cell>
          <cell r="R269" t="str">
            <v/>
          </cell>
          <cell r="S269" t="str">
            <v/>
          </cell>
          <cell r="T269">
            <v>1</v>
          </cell>
          <cell r="U269" t="str">
            <v>522</v>
          </cell>
          <cell r="V269" t="str">
            <v>101</v>
          </cell>
          <cell r="W269" t="str">
            <v>9080</v>
          </cell>
          <cell r="X269" t="str">
            <v>9080</v>
          </cell>
          <cell r="Y269" t="str">
            <v>9080</v>
          </cell>
          <cell r="Z269" t="str">
            <v>9080</v>
          </cell>
        </row>
        <row r="270">
          <cell r="B270" t="str">
            <v>10106</v>
          </cell>
          <cell r="C270" t="str">
            <v>Todd Daigle</v>
          </cell>
          <cell r="D270" t="str">
            <v>TODD</v>
          </cell>
          <cell r="E270" t="str">
            <v>DAIGLE</v>
          </cell>
          <cell r="F270" t="str">
            <v>AM/FM</v>
          </cell>
          <cell r="G270" t="str">
            <v>AM/FM Technician</v>
          </cell>
          <cell r="H270" t="str">
            <v>522</v>
          </cell>
          <cell r="I270" t="str">
            <v>Network Records</v>
          </cell>
          <cell r="J270" t="str">
            <v>Full Time - Permanent</v>
          </cell>
          <cell r="K270" t="str">
            <v>AMFM</v>
          </cell>
          <cell r="L270" t="str">
            <v>AM/FM Technician</v>
          </cell>
          <cell r="M270" t="str">
            <v>B</v>
          </cell>
          <cell r="N270" t="str">
            <v>W</v>
          </cell>
          <cell r="O270">
            <v>35</v>
          </cell>
          <cell r="P270" t="str">
            <v/>
          </cell>
          <cell r="Q270" t="str">
            <v/>
          </cell>
          <cell r="R270" t="str">
            <v/>
          </cell>
          <cell r="S270" t="str">
            <v/>
          </cell>
          <cell r="T270">
            <v>1</v>
          </cell>
          <cell r="U270" t="str">
            <v>522</v>
          </cell>
          <cell r="V270" t="str">
            <v>101</v>
          </cell>
          <cell r="W270" t="str">
            <v>9080</v>
          </cell>
          <cell r="X270" t="str">
            <v>9080</v>
          </cell>
          <cell r="Y270" t="str">
            <v>9080</v>
          </cell>
          <cell r="Z270" t="str">
            <v>9080</v>
          </cell>
        </row>
        <row r="271">
          <cell r="B271" t="str">
            <v>10170</v>
          </cell>
          <cell r="C271" t="str">
            <v>Jason Mcbride</v>
          </cell>
          <cell r="D271" t="str">
            <v>JASON</v>
          </cell>
          <cell r="E271" t="str">
            <v>MCBRIDE</v>
          </cell>
          <cell r="F271" t="str">
            <v>DRAFTS</v>
          </cell>
          <cell r="G271" t="str">
            <v>Engineering Draftsperson</v>
          </cell>
          <cell r="H271" t="str">
            <v>522</v>
          </cell>
          <cell r="I271" t="str">
            <v>Network Records</v>
          </cell>
          <cell r="J271" t="str">
            <v>Full Time - Permanent</v>
          </cell>
          <cell r="K271" t="str">
            <v>EDFT</v>
          </cell>
          <cell r="L271" t="str">
            <v>Engineering Draftsperson</v>
          </cell>
          <cell r="M271" t="str">
            <v>B</v>
          </cell>
          <cell r="N271" t="str">
            <v>W</v>
          </cell>
          <cell r="O271">
            <v>35</v>
          </cell>
          <cell r="P271" t="str">
            <v/>
          </cell>
          <cell r="Q271" t="str">
            <v/>
          </cell>
          <cell r="R271" t="str">
            <v/>
          </cell>
          <cell r="S271" t="str">
            <v/>
          </cell>
          <cell r="T271">
            <v>1</v>
          </cell>
          <cell r="U271" t="str">
            <v>522</v>
          </cell>
          <cell r="V271" t="str">
            <v>101</v>
          </cell>
          <cell r="W271" t="str">
            <v>9080</v>
          </cell>
          <cell r="X271" t="str">
            <v>9080</v>
          </cell>
          <cell r="Y271" t="str">
            <v>9080</v>
          </cell>
          <cell r="Z271" t="str">
            <v>9080</v>
          </cell>
        </row>
        <row r="272">
          <cell r="B272" t="str">
            <v>10182</v>
          </cell>
          <cell r="C272" t="str">
            <v>Linda Delibato</v>
          </cell>
          <cell r="D272" t="str">
            <v>LINDA</v>
          </cell>
          <cell r="E272" t="str">
            <v>DELIBATO</v>
          </cell>
          <cell r="F272" t="str">
            <v>CLERKNR</v>
          </cell>
          <cell r="G272" t="str">
            <v>Engineering Records Clerk</v>
          </cell>
          <cell r="H272" t="str">
            <v>522</v>
          </cell>
          <cell r="I272" t="str">
            <v>Network Records</v>
          </cell>
          <cell r="J272" t="str">
            <v>Full Time - Permanent</v>
          </cell>
          <cell r="K272" t="str">
            <v>EREC</v>
          </cell>
          <cell r="L272" t="str">
            <v>Engineering Records Clerk</v>
          </cell>
          <cell r="M272" t="str">
            <v>B</v>
          </cell>
          <cell r="N272" t="str">
            <v>W</v>
          </cell>
          <cell r="O272">
            <v>35</v>
          </cell>
          <cell r="P272" t="str">
            <v/>
          </cell>
          <cell r="Q272" t="str">
            <v/>
          </cell>
          <cell r="R272" t="str">
            <v/>
          </cell>
          <cell r="S272" t="str">
            <v/>
          </cell>
          <cell r="T272">
            <v>1</v>
          </cell>
          <cell r="U272" t="str">
            <v>522</v>
          </cell>
          <cell r="V272" t="str">
            <v>101</v>
          </cell>
          <cell r="W272" t="str">
            <v>9080</v>
          </cell>
          <cell r="X272" t="str">
            <v>9080</v>
          </cell>
          <cell r="Y272" t="str">
            <v>9080</v>
          </cell>
          <cell r="Z272" t="str">
            <v>9080</v>
          </cell>
        </row>
        <row r="273">
          <cell r="B273" t="str">
            <v>10260</v>
          </cell>
          <cell r="C273" t="str">
            <v>Bruce Thachuk</v>
          </cell>
          <cell r="D273" t="str">
            <v>BRUCE</v>
          </cell>
          <cell r="E273" t="str">
            <v>THACHUK</v>
          </cell>
          <cell r="F273" t="str">
            <v>SNR</v>
          </cell>
          <cell r="G273" t="str">
            <v>Supervisor, Engineering Records</v>
          </cell>
          <cell r="H273" t="str">
            <v>522</v>
          </cell>
          <cell r="I273" t="str">
            <v>Network Records</v>
          </cell>
          <cell r="J273" t="str">
            <v>Full Time - Permanent</v>
          </cell>
          <cell r="K273" t="str">
            <v>SENGR</v>
          </cell>
          <cell r="L273" t="str">
            <v>Supervisor, Engineering Records</v>
          </cell>
          <cell r="M273" t="str">
            <v>N</v>
          </cell>
          <cell r="N273" t="str">
            <v>P</v>
          </cell>
          <cell r="O273">
            <v>35</v>
          </cell>
          <cell r="P273" t="str">
            <v/>
          </cell>
          <cell r="Q273" t="str">
            <v/>
          </cell>
          <cell r="R273" t="str">
            <v/>
          </cell>
          <cell r="S273" t="str">
            <v/>
          </cell>
          <cell r="T273">
            <v>1</v>
          </cell>
          <cell r="U273" t="str">
            <v>522</v>
          </cell>
          <cell r="V273" t="str">
            <v>101</v>
          </cell>
          <cell r="W273" t="str">
            <v>5005</v>
          </cell>
          <cell r="X273" t="str">
            <v>5005</v>
          </cell>
          <cell r="Y273">
            <v>9080</v>
          </cell>
          <cell r="Z273">
            <v>9080</v>
          </cell>
        </row>
        <row r="274">
          <cell r="B274" t="str">
            <v>10271</v>
          </cell>
          <cell r="C274" t="str">
            <v>Serghei Timotin</v>
          </cell>
          <cell r="D274" t="str">
            <v>SERGHEI</v>
          </cell>
          <cell r="E274" t="str">
            <v>TIMOTIN</v>
          </cell>
          <cell r="F274" t="str">
            <v>AM/FM</v>
          </cell>
          <cell r="G274" t="str">
            <v>AM/FM Technician</v>
          </cell>
          <cell r="H274" t="str">
            <v>522</v>
          </cell>
          <cell r="I274" t="str">
            <v>Network Records</v>
          </cell>
          <cell r="J274" t="str">
            <v>Full Time - Permanent</v>
          </cell>
          <cell r="K274" t="str">
            <v>AMFM</v>
          </cell>
          <cell r="L274" t="str">
            <v>AM/FM Technician</v>
          </cell>
          <cell r="M274" t="str">
            <v>B</v>
          </cell>
          <cell r="N274" t="str">
            <v>W</v>
          </cell>
          <cell r="O274">
            <v>35</v>
          </cell>
          <cell r="P274" t="str">
            <v/>
          </cell>
          <cell r="Q274" t="str">
            <v/>
          </cell>
          <cell r="R274" t="str">
            <v/>
          </cell>
          <cell r="S274" t="str">
            <v/>
          </cell>
          <cell r="T274">
            <v>1</v>
          </cell>
          <cell r="U274" t="str">
            <v>522</v>
          </cell>
          <cell r="V274" t="str">
            <v>101</v>
          </cell>
          <cell r="W274" t="str">
            <v>9080</v>
          </cell>
          <cell r="X274" t="str">
            <v>9080</v>
          </cell>
          <cell r="Y274" t="str">
            <v>9080</v>
          </cell>
          <cell r="Z274" t="str">
            <v>9080</v>
          </cell>
        </row>
        <row r="275">
          <cell r="B275" t="str">
            <v>10475</v>
          </cell>
          <cell r="C275" t="str">
            <v>Melissa Barron</v>
          </cell>
          <cell r="D275" t="str">
            <v>Melissa</v>
          </cell>
          <cell r="E275" t="str">
            <v>Barron</v>
          </cell>
          <cell r="F275" t="str">
            <v>DRAFTS</v>
          </cell>
          <cell r="G275" t="str">
            <v>Engineering Draftsperson</v>
          </cell>
          <cell r="H275" t="str">
            <v>522</v>
          </cell>
          <cell r="I275" t="str">
            <v>Network Records</v>
          </cell>
          <cell r="J275" t="str">
            <v>Full Time - Permanent</v>
          </cell>
          <cell r="K275" t="str">
            <v>EDFT</v>
          </cell>
          <cell r="L275" t="str">
            <v>Engineering Draftsperson</v>
          </cell>
          <cell r="M275" t="str">
            <v>B</v>
          </cell>
          <cell r="N275" t="str">
            <v>W</v>
          </cell>
          <cell r="O275">
            <v>35</v>
          </cell>
          <cell r="P275" t="str">
            <v/>
          </cell>
          <cell r="Q275" t="str">
            <v/>
          </cell>
          <cell r="R275" t="str">
            <v/>
          </cell>
          <cell r="S275" t="str">
            <v/>
          </cell>
          <cell r="T275">
            <v>1</v>
          </cell>
          <cell r="U275" t="str">
            <v>522</v>
          </cell>
          <cell r="V275" t="str">
            <v>101</v>
          </cell>
          <cell r="W275" t="str">
            <v>9080</v>
          </cell>
          <cell r="X275" t="str">
            <v>9080</v>
          </cell>
          <cell r="Y275" t="str">
            <v>9080</v>
          </cell>
          <cell r="Z275" t="str">
            <v>9080</v>
          </cell>
        </row>
        <row r="276">
          <cell r="B276" t="str">
            <v>10767</v>
          </cell>
          <cell r="C276" t="str">
            <v>Roman Kata</v>
          </cell>
          <cell r="D276" t="str">
            <v>ROMAN</v>
          </cell>
          <cell r="E276" t="str">
            <v>KATA</v>
          </cell>
          <cell r="F276" t="str">
            <v>DRAFTS</v>
          </cell>
          <cell r="G276" t="str">
            <v>Engineering Draftsperson</v>
          </cell>
          <cell r="H276" t="str">
            <v>522</v>
          </cell>
          <cell r="I276" t="str">
            <v>Network Records</v>
          </cell>
          <cell r="J276" t="str">
            <v>Full Time - Permanent</v>
          </cell>
          <cell r="K276" t="str">
            <v>EDFT</v>
          </cell>
          <cell r="L276" t="str">
            <v>Engineering Draftsperson</v>
          </cell>
          <cell r="M276" t="str">
            <v>B</v>
          </cell>
          <cell r="N276" t="str">
            <v>W</v>
          </cell>
          <cell r="O276">
            <v>35</v>
          </cell>
          <cell r="P276" t="str">
            <v/>
          </cell>
          <cell r="Q276" t="str">
            <v/>
          </cell>
          <cell r="R276" t="str">
            <v/>
          </cell>
          <cell r="S276" t="str">
            <v/>
          </cell>
          <cell r="T276">
            <v>1</v>
          </cell>
          <cell r="U276" t="str">
            <v>522</v>
          </cell>
          <cell r="V276" t="str">
            <v>101</v>
          </cell>
          <cell r="W276" t="str">
            <v>9080</v>
          </cell>
          <cell r="X276" t="str">
            <v>9080</v>
          </cell>
          <cell r="Y276" t="str">
            <v>9080</v>
          </cell>
          <cell r="Z276" t="str">
            <v>9080</v>
          </cell>
        </row>
        <row r="277">
          <cell r="B277" t="str">
            <v>10064</v>
          </cell>
          <cell r="C277" t="str">
            <v>Carmine Calabrese</v>
          </cell>
          <cell r="D277" t="str">
            <v>CARMINE</v>
          </cell>
          <cell r="E277" t="str">
            <v>CALABRESE</v>
          </cell>
          <cell r="F277" t="str">
            <v>MNO</v>
          </cell>
          <cell r="G277" t="str">
            <v>Manager, Network Operating</v>
          </cell>
          <cell r="H277" t="str">
            <v>523</v>
          </cell>
          <cell r="I277" t="str">
            <v>Network Operating</v>
          </cell>
          <cell r="J277" t="str">
            <v>Full Time - Permanent</v>
          </cell>
          <cell r="K277" t="str">
            <v>MNO</v>
          </cell>
          <cell r="L277" t="str">
            <v>Manager, Network Operating</v>
          </cell>
          <cell r="M277" t="str">
            <v>N</v>
          </cell>
          <cell r="N277" t="str">
            <v>P</v>
          </cell>
          <cell r="O277">
            <v>35</v>
          </cell>
          <cell r="P277" t="str">
            <v/>
          </cell>
          <cell r="Q277" t="str">
            <v/>
          </cell>
          <cell r="R277" t="str">
            <v/>
          </cell>
          <cell r="S277" t="str">
            <v/>
          </cell>
          <cell r="T277">
            <v>0.55000000000000004</v>
          </cell>
          <cell r="U277" t="str">
            <v>523</v>
          </cell>
          <cell r="V277" t="str">
            <v>101</v>
          </cell>
          <cell r="W277" t="str">
            <v>5005</v>
          </cell>
          <cell r="X277" t="str">
            <v>5005</v>
          </cell>
          <cell r="Y277" t="str">
            <v>5005</v>
          </cell>
          <cell r="Z277" t="str">
            <v>5005</v>
          </cell>
        </row>
        <row r="278">
          <cell r="B278" t="str">
            <v>10066</v>
          </cell>
          <cell r="C278" t="str">
            <v>Daniel Suarez-Baczek</v>
          </cell>
          <cell r="D278" t="str">
            <v>DANIEL</v>
          </cell>
          <cell r="E278" t="str">
            <v>SUAREZ-BACZEK</v>
          </cell>
          <cell r="F278" t="str">
            <v>OPERAT</v>
          </cell>
          <cell r="G278" t="str">
            <v>Op-1</v>
          </cell>
          <cell r="H278" t="str">
            <v>523</v>
          </cell>
          <cell r="I278" t="str">
            <v>Network Operating</v>
          </cell>
          <cell r="J278" t="str">
            <v>Full Time - Permanent</v>
          </cell>
          <cell r="K278" t="str">
            <v>OP1</v>
          </cell>
          <cell r="L278" t="str">
            <v>Op-1</v>
          </cell>
          <cell r="M278" t="str">
            <v>B</v>
          </cell>
          <cell r="N278" t="str">
            <v>W</v>
          </cell>
          <cell r="O278">
            <v>40</v>
          </cell>
          <cell r="P278" t="str">
            <v/>
          </cell>
          <cell r="Q278" t="str">
            <v/>
          </cell>
          <cell r="R278" t="str">
            <v/>
          </cell>
          <cell r="S278" t="str">
            <v/>
          </cell>
          <cell r="T278">
            <v>0.55000000000000004</v>
          </cell>
          <cell r="U278" t="str">
            <v>523</v>
          </cell>
          <cell r="V278" t="str">
            <v>101</v>
          </cell>
          <cell r="W278" t="str">
            <v>5010</v>
          </cell>
          <cell r="X278" t="str">
            <v>5010</v>
          </cell>
          <cell r="Y278" t="str">
            <v>5010</v>
          </cell>
          <cell r="Z278" t="str">
            <v>5010</v>
          </cell>
        </row>
        <row r="279">
          <cell r="B279" t="str">
            <v>10068</v>
          </cell>
          <cell r="C279" t="str">
            <v>Stephen Larwood</v>
          </cell>
          <cell r="D279" t="str">
            <v>STEPHEN</v>
          </cell>
          <cell r="E279" t="str">
            <v>LARWOOD</v>
          </cell>
          <cell r="F279" t="str">
            <v>OPERAT</v>
          </cell>
          <cell r="G279" t="str">
            <v>Operating Team Leader</v>
          </cell>
          <cell r="H279" t="str">
            <v>523</v>
          </cell>
          <cell r="I279" t="str">
            <v>Network Operating</v>
          </cell>
          <cell r="J279" t="str">
            <v>Full Time - Permanent</v>
          </cell>
          <cell r="K279" t="str">
            <v>OPTL</v>
          </cell>
          <cell r="L279" t="str">
            <v>Operating Team Leader</v>
          </cell>
          <cell r="M279" t="str">
            <v>B</v>
          </cell>
          <cell r="N279" t="str">
            <v>W</v>
          </cell>
          <cell r="O279">
            <v>40</v>
          </cell>
          <cell r="P279" t="str">
            <v/>
          </cell>
          <cell r="Q279" t="str">
            <v/>
          </cell>
          <cell r="R279" t="str">
            <v/>
          </cell>
          <cell r="S279" t="str">
            <v/>
          </cell>
          <cell r="T279">
            <v>0.55000000000000004</v>
          </cell>
          <cell r="U279" t="str">
            <v>523</v>
          </cell>
          <cell r="V279" t="str">
            <v>101</v>
          </cell>
          <cell r="W279" t="str">
            <v>5010</v>
          </cell>
          <cell r="X279" t="str">
            <v>5010</v>
          </cell>
          <cell r="Y279" t="str">
            <v>5010</v>
          </cell>
          <cell r="Z279" t="str">
            <v>5010</v>
          </cell>
        </row>
        <row r="280">
          <cell r="B280" t="str">
            <v>10069</v>
          </cell>
          <cell r="C280" t="str">
            <v>Graham Lee</v>
          </cell>
          <cell r="D280" t="str">
            <v>GRAHAM</v>
          </cell>
          <cell r="E280" t="str">
            <v>LEE</v>
          </cell>
          <cell r="F280" t="str">
            <v>OPERAT</v>
          </cell>
          <cell r="G280" t="str">
            <v>Operating Team Leader</v>
          </cell>
          <cell r="H280" t="str">
            <v>523</v>
          </cell>
          <cell r="I280" t="str">
            <v>Network Operating</v>
          </cell>
          <cell r="J280" t="str">
            <v>Full Time - Permanent</v>
          </cell>
          <cell r="K280" t="str">
            <v>OPTL</v>
          </cell>
          <cell r="L280" t="str">
            <v>Operating Team Leader</v>
          </cell>
          <cell r="M280" t="str">
            <v>B</v>
          </cell>
          <cell r="N280" t="str">
            <v>W</v>
          </cell>
          <cell r="O280">
            <v>40</v>
          </cell>
          <cell r="P280" t="str">
            <v/>
          </cell>
          <cell r="Q280" t="str">
            <v/>
          </cell>
          <cell r="R280" t="str">
            <v/>
          </cell>
          <cell r="S280" t="str">
            <v/>
          </cell>
          <cell r="T280">
            <v>0.55000000000000004</v>
          </cell>
          <cell r="U280" t="str">
            <v>523</v>
          </cell>
          <cell r="V280" t="str">
            <v>101</v>
          </cell>
          <cell r="W280" t="str">
            <v>5010</v>
          </cell>
          <cell r="X280" t="str">
            <v>5010</v>
          </cell>
          <cell r="Y280" t="str">
            <v>5010</v>
          </cell>
          <cell r="Z280" t="str">
            <v>5010</v>
          </cell>
        </row>
        <row r="281">
          <cell r="B281" t="str">
            <v>10071</v>
          </cell>
          <cell r="C281" t="str">
            <v>Jerald Cometto</v>
          </cell>
          <cell r="D281" t="str">
            <v>JERALD</v>
          </cell>
          <cell r="E281" t="str">
            <v>COMETTO</v>
          </cell>
          <cell r="F281" t="str">
            <v>OPERAT</v>
          </cell>
          <cell r="G281" t="str">
            <v>Operating Team Leader</v>
          </cell>
          <cell r="H281" t="str">
            <v>523</v>
          </cell>
          <cell r="I281" t="str">
            <v>Network Operating</v>
          </cell>
          <cell r="J281" t="str">
            <v>Full Time - Permanent</v>
          </cell>
          <cell r="K281" t="str">
            <v>OPTL</v>
          </cell>
          <cell r="L281" t="str">
            <v>Operating Team Leader</v>
          </cell>
          <cell r="M281" t="str">
            <v>B</v>
          </cell>
          <cell r="N281" t="str">
            <v>W</v>
          </cell>
          <cell r="O281">
            <v>40</v>
          </cell>
          <cell r="P281" t="str">
            <v/>
          </cell>
          <cell r="Q281" t="str">
            <v/>
          </cell>
          <cell r="R281" t="str">
            <v/>
          </cell>
          <cell r="S281" t="str">
            <v/>
          </cell>
          <cell r="T281">
            <v>0.55000000000000004</v>
          </cell>
          <cell r="U281" t="str">
            <v>523</v>
          </cell>
          <cell r="V281" t="str">
            <v>101</v>
          </cell>
          <cell r="W281" t="str">
            <v>5010</v>
          </cell>
          <cell r="X281" t="str">
            <v>5010</v>
          </cell>
          <cell r="Y281" t="str">
            <v>5010</v>
          </cell>
          <cell r="Z281" t="str">
            <v>5010</v>
          </cell>
        </row>
        <row r="282">
          <cell r="B282" t="str">
            <v>10072</v>
          </cell>
          <cell r="C282" t="str">
            <v>Michael Williamson</v>
          </cell>
          <cell r="D282" t="str">
            <v>MICHAEL</v>
          </cell>
          <cell r="E282" t="str">
            <v>WILLIAMSON</v>
          </cell>
          <cell r="F282" t="str">
            <v>OPERAT</v>
          </cell>
          <cell r="G282" t="str">
            <v>Op-1</v>
          </cell>
          <cell r="H282" t="str">
            <v>523</v>
          </cell>
          <cell r="I282" t="str">
            <v>Network Operating</v>
          </cell>
          <cell r="J282" t="str">
            <v>Full Time - Permanent</v>
          </cell>
          <cell r="K282" t="str">
            <v>OP1</v>
          </cell>
          <cell r="L282" t="str">
            <v>Op-1</v>
          </cell>
          <cell r="M282" t="str">
            <v>B</v>
          </cell>
          <cell r="N282" t="str">
            <v>W</v>
          </cell>
          <cell r="O282">
            <v>40</v>
          </cell>
          <cell r="P282" t="str">
            <v/>
          </cell>
          <cell r="Q282" t="str">
            <v/>
          </cell>
          <cell r="R282" t="str">
            <v/>
          </cell>
          <cell r="S282" t="str">
            <v/>
          </cell>
          <cell r="T282">
            <v>0.55000000000000004</v>
          </cell>
          <cell r="U282" t="str">
            <v>523</v>
          </cell>
          <cell r="V282" t="str">
            <v>101</v>
          </cell>
          <cell r="W282" t="str">
            <v>5010</v>
          </cell>
          <cell r="X282" t="str">
            <v>5010</v>
          </cell>
          <cell r="Y282" t="str">
            <v>5010</v>
          </cell>
          <cell r="Z282" t="str">
            <v>5010</v>
          </cell>
        </row>
        <row r="283">
          <cell r="B283" t="str">
            <v>10074</v>
          </cell>
          <cell r="C283" t="str">
            <v>Christopher Gardner</v>
          </cell>
          <cell r="D283" t="str">
            <v>CHRISTOPHER</v>
          </cell>
          <cell r="E283" t="str">
            <v>GARDNER</v>
          </cell>
          <cell r="F283" t="str">
            <v>OPERAT</v>
          </cell>
          <cell r="G283" t="str">
            <v>Day Shift Operator</v>
          </cell>
          <cell r="H283" t="str">
            <v>523</v>
          </cell>
          <cell r="I283" t="str">
            <v>Network Operating</v>
          </cell>
          <cell r="J283" t="str">
            <v>Full Time - Permanent</v>
          </cell>
          <cell r="K283" t="str">
            <v>DSO</v>
          </cell>
          <cell r="L283" t="str">
            <v>Day Shift Operator</v>
          </cell>
          <cell r="M283" t="str">
            <v>B</v>
          </cell>
          <cell r="N283" t="str">
            <v>W</v>
          </cell>
          <cell r="O283">
            <v>40</v>
          </cell>
          <cell r="P283" t="str">
            <v/>
          </cell>
          <cell r="Q283" t="str">
            <v/>
          </cell>
          <cell r="R283" t="str">
            <v/>
          </cell>
          <cell r="S283" t="str">
            <v/>
          </cell>
          <cell r="T283">
            <v>0.55000000000000004</v>
          </cell>
          <cell r="U283" t="str">
            <v>523</v>
          </cell>
          <cell r="V283" t="str">
            <v>101</v>
          </cell>
          <cell r="W283" t="str">
            <v>5010</v>
          </cell>
          <cell r="X283" t="str">
            <v>5010</v>
          </cell>
          <cell r="Y283" t="str">
            <v>5010</v>
          </cell>
          <cell r="Z283" t="str">
            <v>5010</v>
          </cell>
        </row>
        <row r="284">
          <cell r="B284" t="str">
            <v>10075</v>
          </cell>
          <cell r="C284" t="str">
            <v>Michael Thomson</v>
          </cell>
          <cell r="D284" t="str">
            <v>MICHAEL</v>
          </cell>
          <cell r="E284" t="str">
            <v>THOMSON</v>
          </cell>
          <cell r="F284" t="str">
            <v>OPERAT</v>
          </cell>
          <cell r="G284" t="str">
            <v>Operating Team Leader</v>
          </cell>
          <cell r="H284" t="str">
            <v>523</v>
          </cell>
          <cell r="I284" t="str">
            <v>Network Operating</v>
          </cell>
          <cell r="J284" t="str">
            <v>Full Time - Permanent</v>
          </cell>
          <cell r="K284" t="str">
            <v>OPTL</v>
          </cell>
          <cell r="L284" t="str">
            <v>Operating Team Leader</v>
          </cell>
          <cell r="M284" t="str">
            <v>B</v>
          </cell>
          <cell r="N284" t="str">
            <v>W</v>
          </cell>
          <cell r="O284">
            <v>40</v>
          </cell>
          <cell r="P284" t="str">
            <v/>
          </cell>
          <cell r="Q284" t="str">
            <v/>
          </cell>
          <cell r="R284" t="str">
            <v/>
          </cell>
          <cell r="S284" t="str">
            <v/>
          </cell>
          <cell r="T284">
            <v>0.55000000000000004</v>
          </cell>
          <cell r="U284" t="str">
            <v>523</v>
          </cell>
          <cell r="V284" t="str">
            <v>101</v>
          </cell>
          <cell r="W284" t="str">
            <v>5010</v>
          </cell>
          <cell r="X284" t="str">
            <v>5010</v>
          </cell>
          <cell r="Y284" t="str">
            <v>5010</v>
          </cell>
          <cell r="Z284" t="str">
            <v>5010</v>
          </cell>
        </row>
        <row r="285">
          <cell r="B285" t="str">
            <v>10078</v>
          </cell>
          <cell r="C285" t="str">
            <v>Marcel Laroche</v>
          </cell>
          <cell r="D285" t="str">
            <v>MARCEL</v>
          </cell>
          <cell r="E285" t="str">
            <v>LAROCHE</v>
          </cell>
          <cell r="F285" t="str">
            <v>OPERAT</v>
          </cell>
          <cell r="G285" t="str">
            <v>Op-1</v>
          </cell>
          <cell r="H285" t="str">
            <v>523</v>
          </cell>
          <cell r="I285" t="str">
            <v>Network Operating</v>
          </cell>
          <cell r="J285" t="str">
            <v>Full Time - Permanent</v>
          </cell>
          <cell r="K285" t="str">
            <v>OP1</v>
          </cell>
          <cell r="L285" t="str">
            <v>Op-1</v>
          </cell>
          <cell r="M285" t="str">
            <v>B</v>
          </cell>
          <cell r="N285" t="str">
            <v>W</v>
          </cell>
          <cell r="O285">
            <v>40</v>
          </cell>
          <cell r="P285" t="str">
            <v/>
          </cell>
          <cell r="Q285" t="str">
            <v/>
          </cell>
          <cell r="R285" t="str">
            <v/>
          </cell>
          <cell r="S285" t="str">
            <v/>
          </cell>
          <cell r="T285">
            <v>0.55000000000000004</v>
          </cell>
          <cell r="U285" t="str">
            <v>523</v>
          </cell>
          <cell r="V285" t="str">
            <v>101</v>
          </cell>
          <cell r="W285" t="str">
            <v>5010</v>
          </cell>
          <cell r="X285" t="str">
            <v>5010</v>
          </cell>
          <cell r="Y285" t="str">
            <v>5010</v>
          </cell>
          <cell r="Z285" t="str">
            <v>5010</v>
          </cell>
        </row>
        <row r="286">
          <cell r="B286" t="str">
            <v>10079</v>
          </cell>
          <cell r="C286" t="str">
            <v>Bradley Whitwell</v>
          </cell>
          <cell r="D286" t="str">
            <v>BRADLEY</v>
          </cell>
          <cell r="E286" t="str">
            <v>WHITWELL</v>
          </cell>
          <cell r="F286" t="str">
            <v>OPERAT</v>
          </cell>
          <cell r="G286" t="str">
            <v>Op-1</v>
          </cell>
          <cell r="H286" t="str">
            <v>523</v>
          </cell>
          <cell r="I286" t="str">
            <v>Network Operating</v>
          </cell>
          <cell r="J286" t="str">
            <v>Full Time - Permanent</v>
          </cell>
          <cell r="K286" t="str">
            <v>OP1</v>
          </cell>
          <cell r="L286" t="str">
            <v>Op-1</v>
          </cell>
          <cell r="M286" t="str">
            <v>B</v>
          </cell>
          <cell r="N286" t="str">
            <v>W</v>
          </cell>
          <cell r="O286">
            <v>40</v>
          </cell>
          <cell r="P286" t="str">
            <v/>
          </cell>
          <cell r="Q286" t="str">
            <v/>
          </cell>
          <cell r="R286" t="str">
            <v/>
          </cell>
          <cell r="S286" t="str">
            <v/>
          </cell>
          <cell r="T286">
            <v>0.55000000000000004</v>
          </cell>
          <cell r="U286" t="str">
            <v>523</v>
          </cell>
          <cell r="V286" t="str">
            <v>101</v>
          </cell>
          <cell r="W286" t="str">
            <v>5010</v>
          </cell>
          <cell r="X286" t="str">
            <v>5010</v>
          </cell>
          <cell r="Y286" t="str">
            <v>5010</v>
          </cell>
          <cell r="Z286" t="str">
            <v>5010</v>
          </cell>
        </row>
        <row r="287">
          <cell r="B287" t="str">
            <v>10080</v>
          </cell>
          <cell r="C287" t="str">
            <v>Robert Ebbers</v>
          </cell>
          <cell r="D287" t="str">
            <v>ROBERT</v>
          </cell>
          <cell r="E287" t="str">
            <v>EBBERS</v>
          </cell>
          <cell r="F287" t="str">
            <v>OPERAT</v>
          </cell>
          <cell r="G287" t="str">
            <v>Op-1</v>
          </cell>
          <cell r="H287" t="str">
            <v>523</v>
          </cell>
          <cell r="I287" t="str">
            <v>Network Operating</v>
          </cell>
          <cell r="J287" t="str">
            <v>Full Time - Permanent</v>
          </cell>
          <cell r="K287" t="str">
            <v>OP1</v>
          </cell>
          <cell r="L287" t="str">
            <v>Op-1</v>
          </cell>
          <cell r="M287" t="str">
            <v>B</v>
          </cell>
          <cell r="N287" t="str">
            <v>W</v>
          </cell>
          <cell r="O287">
            <v>40</v>
          </cell>
          <cell r="P287" t="str">
            <v/>
          </cell>
          <cell r="Q287" t="str">
            <v/>
          </cell>
          <cell r="R287" t="str">
            <v/>
          </cell>
          <cell r="S287" t="str">
            <v/>
          </cell>
          <cell r="T287">
            <v>0.55000000000000004</v>
          </cell>
          <cell r="U287" t="str">
            <v>523</v>
          </cell>
          <cell r="V287" t="str">
            <v>101</v>
          </cell>
          <cell r="W287" t="str">
            <v>5010</v>
          </cell>
          <cell r="X287" t="str">
            <v>5010</v>
          </cell>
          <cell r="Y287" t="str">
            <v>5010</v>
          </cell>
          <cell r="Z287" t="str">
            <v>5010</v>
          </cell>
        </row>
        <row r="288">
          <cell r="B288" t="str">
            <v>10081</v>
          </cell>
          <cell r="C288" t="str">
            <v>Gregory Clarke</v>
          </cell>
          <cell r="D288" t="str">
            <v>GREGORY</v>
          </cell>
          <cell r="E288" t="str">
            <v>CLARKE</v>
          </cell>
          <cell r="F288" t="str">
            <v>OPERAT</v>
          </cell>
          <cell r="G288" t="str">
            <v>Op-1</v>
          </cell>
          <cell r="H288" t="str">
            <v>523</v>
          </cell>
          <cell r="I288" t="str">
            <v>Network Operating</v>
          </cell>
          <cell r="J288" t="str">
            <v>Full Time - Permanent</v>
          </cell>
          <cell r="K288" t="str">
            <v>OP1</v>
          </cell>
          <cell r="L288" t="str">
            <v>Op-1</v>
          </cell>
          <cell r="M288" t="str">
            <v>B</v>
          </cell>
          <cell r="N288" t="str">
            <v>W</v>
          </cell>
          <cell r="O288">
            <v>40</v>
          </cell>
          <cell r="P288" t="str">
            <v/>
          </cell>
          <cell r="Q288" t="str">
            <v/>
          </cell>
          <cell r="R288" t="str">
            <v/>
          </cell>
          <cell r="S288" t="str">
            <v/>
          </cell>
          <cell r="T288">
            <v>0.55000000000000004</v>
          </cell>
          <cell r="U288" t="str">
            <v>523</v>
          </cell>
          <cell r="V288" t="str">
            <v>101</v>
          </cell>
          <cell r="W288" t="str">
            <v>5010</v>
          </cell>
          <cell r="X288" t="str">
            <v>5010</v>
          </cell>
          <cell r="Y288" t="str">
            <v>5010</v>
          </cell>
          <cell r="Z288" t="str">
            <v>5010</v>
          </cell>
        </row>
        <row r="289">
          <cell r="B289" t="str">
            <v>10082</v>
          </cell>
          <cell r="C289" t="str">
            <v>John Brenyo</v>
          </cell>
          <cell r="D289" t="str">
            <v>JOHN</v>
          </cell>
          <cell r="E289" t="str">
            <v>BRENYO</v>
          </cell>
          <cell r="F289" t="str">
            <v>OPERAT</v>
          </cell>
          <cell r="G289" t="str">
            <v>Op-1</v>
          </cell>
          <cell r="H289" t="str">
            <v>523</v>
          </cell>
          <cell r="I289" t="str">
            <v>Network Operating</v>
          </cell>
          <cell r="J289" t="str">
            <v>Full Time - Permanent</v>
          </cell>
          <cell r="K289" t="str">
            <v>OP1</v>
          </cell>
          <cell r="L289" t="str">
            <v>Op-1</v>
          </cell>
          <cell r="M289" t="str">
            <v>B</v>
          </cell>
          <cell r="N289" t="str">
            <v>W</v>
          </cell>
          <cell r="O289">
            <v>40</v>
          </cell>
          <cell r="P289" t="str">
            <v/>
          </cell>
          <cell r="Q289" t="str">
            <v/>
          </cell>
          <cell r="R289" t="str">
            <v/>
          </cell>
          <cell r="S289" t="str">
            <v/>
          </cell>
          <cell r="T289">
            <v>0.55000000000000004</v>
          </cell>
          <cell r="U289" t="str">
            <v>523</v>
          </cell>
          <cell r="V289" t="str">
            <v>101</v>
          </cell>
          <cell r="W289" t="str">
            <v>5010</v>
          </cell>
          <cell r="X289" t="str">
            <v>5010</v>
          </cell>
          <cell r="Y289" t="str">
            <v>5010</v>
          </cell>
          <cell r="Z289" t="str">
            <v>5010</v>
          </cell>
        </row>
        <row r="290">
          <cell r="B290" t="str">
            <v>10084</v>
          </cell>
          <cell r="C290" t="str">
            <v>Claudio Angelone</v>
          </cell>
          <cell r="D290" t="str">
            <v>CLAUDIO</v>
          </cell>
          <cell r="E290" t="str">
            <v>ANGELONE</v>
          </cell>
          <cell r="F290" t="str">
            <v>OPERAT</v>
          </cell>
          <cell r="G290" t="str">
            <v>Op-1</v>
          </cell>
          <cell r="H290" t="str">
            <v>523</v>
          </cell>
          <cell r="I290" t="str">
            <v>Network Operating</v>
          </cell>
          <cell r="J290" t="str">
            <v>Full Time - Permanent</v>
          </cell>
          <cell r="K290" t="str">
            <v>OP1</v>
          </cell>
          <cell r="L290" t="str">
            <v>Op-1</v>
          </cell>
          <cell r="M290" t="str">
            <v>B</v>
          </cell>
          <cell r="N290" t="str">
            <v>W</v>
          </cell>
          <cell r="O290">
            <v>40</v>
          </cell>
          <cell r="P290" t="str">
            <v/>
          </cell>
          <cell r="Q290" t="str">
            <v/>
          </cell>
          <cell r="R290" t="str">
            <v/>
          </cell>
          <cell r="S290" t="str">
            <v/>
          </cell>
          <cell r="T290">
            <v>0.55000000000000004</v>
          </cell>
          <cell r="U290" t="str">
            <v>523</v>
          </cell>
          <cell r="V290" t="str">
            <v>101</v>
          </cell>
          <cell r="W290" t="str">
            <v>5010</v>
          </cell>
          <cell r="X290" t="str">
            <v>5010</v>
          </cell>
          <cell r="Y290" t="str">
            <v>5010</v>
          </cell>
          <cell r="Z290" t="str">
            <v>5010</v>
          </cell>
        </row>
        <row r="291">
          <cell r="B291" t="str">
            <v>10086</v>
          </cell>
          <cell r="C291" t="str">
            <v>Fiezal Ahad</v>
          </cell>
          <cell r="D291" t="str">
            <v>FIEZAL</v>
          </cell>
          <cell r="E291" t="str">
            <v>AHAD</v>
          </cell>
          <cell r="F291" t="str">
            <v>OPERAT</v>
          </cell>
          <cell r="G291" t="str">
            <v>Op-1</v>
          </cell>
          <cell r="H291" t="str">
            <v>523</v>
          </cell>
          <cell r="I291" t="str">
            <v>Network Operating</v>
          </cell>
          <cell r="J291" t="str">
            <v>Full Time - Permanent</v>
          </cell>
          <cell r="K291" t="str">
            <v>OP1</v>
          </cell>
          <cell r="L291" t="str">
            <v>Op-1</v>
          </cell>
          <cell r="M291" t="str">
            <v>B</v>
          </cell>
          <cell r="N291" t="str">
            <v>W</v>
          </cell>
          <cell r="O291">
            <v>40</v>
          </cell>
          <cell r="P291" t="str">
            <v/>
          </cell>
          <cell r="Q291" t="str">
            <v/>
          </cell>
          <cell r="R291" t="str">
            <v/>
          </cell>
          <cell r="S291" t="str">
            <v/>
          </cell>
          <cell r="T291">
            <v>0.55000000000000004</v>
          </cell>
          <cell r="U291" t="str">
            <v>523</v>
          </cell>
          <cell r="V291" t="str">
            <v>101</v>
          </cell>
          <cell r="W291" t="str">
            <v>5010</v>
          </cell>
          <cell r="X291" t="str">
            <v>5010</v>
          </cell>
          <cell r="Y291" t="str">
            <v>5010</v>
          </cell>
          <cell r="Z291" t="str">
            <v>5010</v>
          </cell>
        </row>
        <row r="292">
          <cell r="B292" t="str">
            <v>10087</v>
          </cell>
          <cell r="C292" t="str">
            <v>Ian Cowe</v>
          </cell>
          <cell r="D292" t="str">
            <v>IAN</v>
          </cell>
          <cell r="E292" t="str">
            <v>COWE</v>
          </cell>
          <cell r="F292" t="str">
            <v>OPERAT</v>
          </cell>
          <cell r="G292" t="str">
            <v>Op-1</v>
          </cell>
          <cell r="H292" t="str">
            <v>523</v>
          </cell>
          <cell r="I292" t="str">
            <v>Network Operating</v>
          </cell>
          <cell r="J292" t="str">
            <v>Full Time - Permanent</v>
          </cell>
          <cell r="K292" t="str">
            <v>OP1</v>
          </cell>
          <cell r="L292" t="str">
            <v>Op-1</v>
          </cell>
          <cell r="M292" t="str">
            <v>B</v>
          </cell>
          <cell r="N292" t="str">
            <v>W</v>
          </cell>
          <cell r="O292">
            <v>40</v>
          </cell>
          <cell r="P292" t="str">
            <v/>
          </cell>
          <cell r="Q292" t="str">
            <v/>
          </cell>
          <cell r="R292" t="str">
            <v/>
          </cell>
          <cell r="S292" t="str">
            <v/>
          </cell>
          <cell r="T292">
            <v>0.55000000000000004</v>
          </cell>
          <cell r="U292" t="str">
            <v>523</v>
          </cell>
          <cell r="V292" t="str">
            <v>101</v>
          </cell>
          <cell r="W292" t="str">
            <v>5010</v>
          </cell>
          <cell r="X292" t="str">
            <v>5010</v>
          </cell>
          <cell r="Y292" t="str">
            <v>5010</v>
          </cell>
          <cell r="Z292" t="str">
            <v>5010</v>
          </cell>
        </row>
        <row r="293">
          <cell r="B293" t="str">
            <v>10113</v>
          </cell>
          <cell r="C293" t="str">
            <v>Peter Dupuis</v>
          </cell>
          <cell r="D293" t="str">
            <v>PETER</v>
          </cell>
          <cell r="E293" t="str">
            <v>DUPUIS</v>
          </cell>
          <cell r="F293" t="str">
            <v>OPERAT</v>
          </cell>
          <cell r="G293" t="str">
            <v>Op-1</v>
          </cell>
          <cell r="H293" t="str">
            <v>523</v>
          </cell>
          <cell r="I293" t="str">
            <v>Network Operating</v>
          </cell>
          <cell r="J293" t="str">
            <v>Full Time - Permanent</v>
          </cell>
          <cell r="K293" t="str">
            <v>OP1</v>
          </cell>
          <cell r="L293" t="str">
            <v>Op-1</v>
          </cell>
          <cell r="M293" t="str">
            <v>B</v>
          </cell>
          <cell r="N293" t="str">
            <v>W</v>
          </cell>
          <cell r="O293">
            <v>40</v>
          </cell>
          <cell r="P293" t="str">
            <v/>
          </cell>
          <cell r="Q293" t="str">
            <v/>
          </cell>
          <cell r="R293" t="str">
            <v/>
          </cell>
          <cell r="S293" t="str">
            <v/>
          </cell>
          <cell r="T293">
            <v>0.55000000000000004</v>
          </cell>
          <cell r="U293" t="str">
            <v>523</v>
          </cell>
          <cell r="V293" t="str">
            <v>102</v>
          </cell>
          <cell r="W293" t="str">
            <v>5010</v>
          </cell>
          <cell r="X293" t="str">
            <v>5010</v>
          </cell>
          <cell r="Y293" t="str">
            <v>5010</v>
          </cell>
          <cell r="Z293" t="str">
            <v>5010</v>
          </cell>
        </row>
        <row r="294">
          <cell r="B294" t="str">
            <v>10819</v>
          </cell>
          <cell r="C294" t="str">
            <v>Zoran Dabic</v>
          </cell>
          <cell r="D294" t="str">
            <v>Zoran</v>
          </cell>
          <cell r="E294" t="str">
            <v>Dabic</v>
          </cell>
          <cell r="F294" t="str">
            <v>MOI</v>
          </cell>
          <cell r="G294" t="str">
            <v>Manager, Operational Improvement</v>
          </cell>
          <cell r="H294" t="str">
            <v>524</v>
          </cell>
          <cell r="I294" t="str">
            <v>Operational Improvement</v>
          </cell>
          <cell r="J294" t="str">
            <v>Full Time - Permanent</v>
          </cell>
          <cell r="K294" t="str">
            <v>MOI</v>
          </cell>
          <cell r="L294" t="str">
            <v>Manager, Operational Improvement</v>
          </cell>
          <cell r="M294" t="str">
            <v>N</v>
          </cell>
          <cell r="N294" t="str">
            <v>P</v>
          </cell>
          <cell r="O294">
            <v>35</v>
          </cell>
          <cell r="P294" t="str">
            <v/>
          </cell>
          <cell r="Q294" t="str">
            <v/>
          </cell>
          <cell r="R294" t="str">
            <v/>
          </cell>
          <cell r="S294" t="str">
            <v/>
          </cell>
          <cell r="T294">
            <v>0.55000000000000004</v>
          </cell>
          <cell r="U294" t="str">
            <v>524</v>
          </cell>
          <cell r="V294" t="str">
            <v>101</v>
          </cell>
          <cell r="W294" t="str">
            <v>5005</v>
          </cell>
          <cell r="X294" t="str">
            <v>5005</v>
          </cell>
          <cell r="Y294" t="str">
            <v>5005</v>
          </cell>
          <cell r="Z294" t="str">
            <v>5005</v>
          </cell>
        </row>
        <row r="295">
          <cell r="B295" t="str">
            <v>10520</v>
          </cell>
          <cell r="C295" t="str">
            <v>Mauro Carbone</v>
          </cell>
          <cell r="D295" t="str">
            <v>MAURO</v>
          </cell>
          <cell r="E295" t="str">
            <v>CARBONE</v>
          </cell>
          <cell r="F295" t="str">
            <v>SUBMA</v>
          </cell>
          <cell r="G295" t="str">
            <v>Substation Maintainer 1st Class</v>
          </cell>
          <cell r="H295" t="str">
            <v>525</v>
          </cell>
          <cell r="I295" t="str">
            <v>Substations</v>
          </cell>
          <cell r="J295" t="str">
            <v>Full Time - Permanent</v>
          </cell>
          <cell r="K295" t="str">
            <v>SM1</v>
          </cell>
          <cell r="L295" t="str">
            <v>Substation Maintainer 1st Class</v>
          </cell>
          <cell r="M295" t="str">
            <v>B</v>
          </cell>
          <cell r="N295" t="str">
            <v>W</v>
          </cell>
          <cell r="O295">
            <v>40</v>
          </cell>
          <cell r="P295" t="str">
            <v/>
          </cell>
          <cell r="Q295" t="str">
            <v/>
          </cell>
          <cell r="R295" t="str">
            <v/>
          </cell>
          <cell r="S295" t="str">
            <v/>
          </cell>
          <cell r="T295">
            <v>0.75</v>
          </cell>
          <cell r="U295" t="str">
            <v>525</v>
          </cell>
          <cell r="V295" t="str">
            <v>101</v>
          </cell>
          <cell r="W295" t="str">
            <v>5016</v>
          </cell>
          <cell r="X295" t="str">
            <v>5016</v>
          </cell>
          <cell r="Y295" t="str">
            <v>5016</v>
          </cell>
          <cell r="Z295">
            <v>9090</v>
          </cell>
        </row>
        <row r="296">
          <cell r="B296" t="str">
            <v>10576</v>
          </cell>
          <cell r="C296" t="str">
            <v>Terry Ryan</v>
          </cell>
          <cell r="D296" t="str">
            <v>TERRY</v>
          </cell>
          <cell r="E296" t="str">
            <v>RYAN</v>
          </cell>
          <cell r="F296" t="str">
            <v>SUBMA</v>
          </cell>
          <cell r="G296" t="str">
            <v>Lead Hand Substations</v>
          </cell>
          <cell r="H296" t="str">
            <v>525</v>
          </cell>
          <cell r="I296" t="str">
            <v>Substations</v>
          </cell>
          <cell r="J296" t="str">
            <v>Full Time - Permanent</v>
          </cell>
          <cell r="K296" t="str">
            <v>LHSUB</v>
          </cell>
          <cell r="L296" t="str">
            <v>Lead Hand Substations</v>
          </cell>
          <cell r="M296" t="str">
            <v>B</v>
          </cell>
          <cell r="N296" t="str">
            <v>W</v>
          </cell>
          <cell r="O296">
            <v>40</v>
          </cell>
          <cell r="P296" t="str">
            <v/>
          </cell>
          <cell r="Q296" t="str">
            <v/>
          </cell>
          <cell r="R296" t="str">
            <v/>
          </cell>
          <cell r="S296" t="str">
            <v/>
          </cell>
          <cell r="T296">
            <v>0.75</v>
          </cell>
          <cell r="U296" t="str">
            <v>525</v>
          </cell>
          <cell r="V296" t="str">
            <v>101</v>
          </cell>
          <cell r="W296" t="str">
            <v>5005</v>
          </cell>
          <cell r="X296" t="str">
            <v>5005</v>
          </cell>
          <cell r="Y296" t="str">
            <v>5005</v>
          </cell>
          <cell r="Z296" t="str">
            <v>5005</v>
          </cell>
        </row>
        <row r="297">
          <cell r="B297" t="str">
            <v>10611</v>
          </cell>
          <cell r="C297" t="str">
            <v>Peter Marson</v>
          </cell>
          <cell r="D297" t="str">
            <v>PETER</v>
          </cell>
          <cell r="E297" t="str">
            <v>MARSON</v>
          </cell>
          <cell r="F297" t="str">
            <v>SUBMA</v>
          </cell>
          <cell r="G297" t="str">
            <v>Substation Maintainer 1st Class</v>
          </cell>
          <cell r="H297" t="str">
            <v>525</v>
          </cell>
          <cell r="I297" t="str">
            <v>Substations</v>
          </cell>
          <cell r="J297" t="str">
            <v>Full Time - Permanent</v>
          </cell>
          <cell r="K297" t="str">
            <v>SM1</v>
          </cell>
          <cell r="L297" t="str">
            <v>Substation Maintainer 1st Class</v>
          </cell>
          <cell r="M297" t="str">
            <v>B</v>
          </cell>
          <cell r="N297" t="str">
            <v>W</v>
          </cell>
          <cell r="O297">
            <v>40</v>
          </cell>
          <cell r="P297" t="str">
            <v/>
          </cell>
          <cell r="Q297" t="str">
            <v/>
          </cell>
          <cell r="R297" t="str">
            <v/>
          </cell>
          <cell r="S297" t="str">
            <v/>
          </cell>
          <cell r="T297">
            <v>0.75</v>
          </cell>
          <cell r="U297" t="str">
            <v>525</v>
          </cell>
          <cell r="V297" t="str">
            <v>101</v>
          </cell>
          <cell r="W297" t="str">
            <v>5016</v>
          </cell>
          <cell r="X297" t="str">
            <v>5016</v>
          </cell>
          <cell r="Y297" t="str">
            <v>5016</v>
          </cell>
          <cell r="Z297">
            <v>9090</v>
          </cell>
        </row>
        <row r="298">
          <cell r="B298" t="str">
            <v>10776</v>
          </cell>
          <cell r="C298" t="str">
            <v>Robert Hand</v>
          </cell>
          <cell r="D298" t="str">
            <v>ROBERT</v>
          </cell>
          <cell r="E298" t="str">
            <v>HAND</v>
          </cell>
          <cell r="F298" t="str">
            <v>SUBMA</v>
          </cell>
          <cell r="G298" t="str">
            <v>Substation Maintainer 1st Class</v>
          </cell>
          <cell r="H298" t="str">
            <v>525</v>
          </cell>
          <cell r="I298" t="str">
            <v>Substations</v>
          </cell>
          <cell r="J298" t="str">
            <v>Full Time - Permanent</v>
          </cell>
          <cell r="K298" t="str">
            <v>SM1</v>
          </cell>
          <cell r="L298" t="str">
            <v>Substation Maintainer 1st Class</v>
          </cell>
          <cell r="M298" t="str">
            <v>B</v>
          </cell>
          <cell r="N298" t="str">
            <v>W</v>
          </cell>
          <cell r="O298">
            <v>40</v>
          </cell>
          <cell r="P298" t="str">
            <v/>
          </cell>
          <cell r="Q298" t="str">
            <v/>
          </cell>
          <cell r="R298" t="str">
            <v/>
          </cell>
          <cell r="S298" t="str">
            <v/>
          </cell>
          <cell r="T298">
            <v>0.75</v>
          </cell>
          <cell r="U298" t="str">
            <v>525</v>
          </cell>
          <cell r="V298" t="str">
            <v>101</v>
          </cell>
          <cell r="W298" t="str">
            <v>5016</v>
          </cell>
          <cell r="X298" t="str">
            <v>5016</v>
          </cell>
          <cell r="Y298" t="str">
            <v>5016</v>
          </cell>
          <cell r="Z298">
            <v>9090</v>
          </cell>
        </row>
        <row r="299">
          <cell r="B299" t="str">
            <v>10267</v>
          </cell>
          <cell r="C299" t="str">
            <v>Tim Mathews</v>
          </cell>
          <cell r="D299" t="str">
            <v>TIM</v>
          </cell>
          <cell r="E299" t="str">
            <v>MATHEWS</v>
          </cell>
          <cell r="F299" t="str">
            <v>MPRO</v>
          </cell>
          <cell r="G299" t="str">
            <v>Manager, Procurement</v>
          </cell>
          <cell r="H299" t="str">
            <v>543</v>
          </cell>
          <cell r="I299" t="str">
            <v>Procurement</v>
          </cell>
          <cell r="J299" t="str">
            <v>Full Time - Permanent</v>
          </cell>
          <cell r="K299" t="str">
            <v>MPRC</v>
          </cell>
          <cell r="L299" t="str">
            <v>Manager, Procurement</v>
          </cell>
          <cell r="M299" t="str">
            <v>N</v>
          </cell>
          <cell r="N299" t="str">
            <v>P</v>
          </cell>
          <cell r="O299">
            <v>35</v>
          </cell>
          <cell r="P299" t="str">
            <v/>
          </cell>
          <cell r="Q299" t="str">
            <v/>
          </cell>
          <cell r="R299" t="str">
            <v/>
          </cell>
          <cell r="S299" t="str">
            <v/>
          </cell>
          <cell r="T299">
            <v>0.55000000000000004</v>
          </cell>
          <cell r="U299" t="str">
            <v>543</v>
          </cell>
          <cell r="V299" t="str">
            <v>101</v>
          </cell>
          <cell r="W299" t="str">
            <v>9041</v>
          </cell>
          <cell r="X299" t="str">
            <v>9041</v>
          </cell>
          <cell r="Y299" t="str">
            <v>9041</v>
          </cell>
          <cell r="Z299" t="str">
            <v>9041</v>
          </cell>
        </row>
        <row r="300">
          <cell r="B300" t="str">
            <v>10451</v>
          </cell>
          <cell r="C300" t="str">
            <v>Karen Arnold</v>
          </cell>
          <cell r="D300" t="str">
            <v>Karen</v>
          </cell>
          <cell r="E300" t="str">
            <v>Arnold</v>
          </cell>
          <cell r="F300" t="str">
            <v>SPCM</v>
          </cell>
          <cell r="G300" t="str">
            <v>Specialist, Commodity Management</v>
          </cell>
          <cell r="H300" t="str">
            <v>543</v>
          </cell>
          <cell r="I300" t="str">
            <v>Procurement</v>
          </cell>
          <cell r="J300" t="str">
            <v>Full Time - Permanent</v>
          </cell>
          <cell r="K300" t="str">
            <v>SPECM</v>
          </cell>
          <cell r="L300" t="str">
            <v>Specialist, Commodity Management</v>
          </cell>
          <cell r="M300" t="str">
            <v>N</v>
          </cell>
          <cell r="N300" t="str">
            <v>P</v>
          </cell>
          <cell r="O300">
            <v>35</v>
          </cell>
          <cell r="P300" t="str">
            <v/>
          </cell>
          <cell r="Q300" t="str">
            <v/>
          </cell>
          <cell r="R300" t="str">
            <v/>
          </cell>
          <cell r="S300" t="str">
            <v/>
          </cell>
          <cell r="T300">
            <v>0.55000000000000004</v>
          </cell>
          <cell r="U300" t="str">
            <v>543</v>
          </cell>
          <cell r="V300" t="str">
            <v>101</v>
          </cell>
          <cell r="W300" t="str">
            <v>9041</v>
          </cell>
          <cell r="X300" t="str">
            <v>9041</v>
          </cell>
          <cell r="Y300" t="str">
            <v>9041</v>
          </cell>
          <cell r="Z300" t="str">
            <v>9041</v>
          </cell>
        </row>
        <row r="301">
          <cell r="B301" t="str">
            <v>10859</v>
          </cell>
          <cell r="C301" t="str">
            <v>Rajesh Yata</v>
          </cell>
          <cell r="D301" t="str">
            <v>RAJESH</v>
          </cell>
          <cell r="E301" t="str">
            <v>YATA</v>
          </cell>
          <cell r="F301" t="str">
            <v>SPMPEX</v>
          </cell>
          <cell r="G301" t="str">
            <v>Specialist, Material Planner and Expediter</v>
          </cell>
          <cell r="H301" t="str">
            <v>543</v>
          </cell>
          <cell r="I301" t="str">
            <v>Logistics</v>
          </cell>
          <cell r="J301" t="str">
            <v>Full Time - Permanent</v>
          </cell>
          <cell r="K301" t="str">
            <v>SPMPEX</v>
          </cell>
          <cell r="L301" t="str">
            <v>Specialist, Material Planner and Expediter</v>
          </cell>
          <cell r="M301" t="str">
            <v>N</v>
          </cell>
          <cell r="N301" t="str">
            <v>P</v>
          </cell>
          <cell r="O301">
            <v>35</v>
          </cell>
          <cell r="P301" t="str">
            <v/>
          </cell>
          <cell r="Q301" t="str">
            <v/>
          </cell>
          <cell r="R301" t="str">
            <v/>
          </cell>
          <cell r="S301" t="str">
            <v/>
          </cell>
          <cell r="T301">
            <v>0.55000000000000004</v>
          </cell>
          <cell r="U301" t="str">
            <v>545</v>
          </cell>
          <cell r="V301" t="str">
            <v>101</v>
          </cell>
          <cell r="W301" t="str">
            <v>9041</v>
          </cell>
          <cell r="X301" t="str">
            <v>9041</v>
          </cell>
          <cell r="Y301">
            <v>9040</v>
          </cell>
          <cell r="Z301">
            <v>9040</v>
          </cell>
        </row>
        <row r="302">
          <cell r="B302" t="str">
            <v>10091</v>
          </cell>
          <cell r="C302" t="str">
            <v>Rita Morris</v>
          </cell>
          <cell r="D302" t="str">
            <v>RITA</v>
          </cell>
          <cell r="E302" t="str">
            <v>MORRIS</v>
          </cell>
          <cell r="F302" t="str">
            <v>FLECO</v>
          </cell>
          <cell r="G302" t="str">
            <v>Fleet Coordinator</v>
          </cell>
          <cell r="H302" t="str">
            <v>544</v>
          </cell>
          <cell r="I302" t="str">
            <v>Fleet</v>
          </cell>
          <cell r="J302" t="str">
            <v>Full Time - Permanent</v>
          </cell>
          <cell r="K302" t="str">
            <v>FLTCO</v>
          </cell>
          <cell r="L302" t="str">
            <v>Fleet Coordinator</v>
          </cell>
          <cell r="M302" t="str">
            <v>B</v>
          </cell>
          <cell r="N302" t="str">
            <v>W</v>
          </cell>
          <cell r="O302">
            <v>40</v>
          </cell>
          <cell r="P302" t="str">
            <v/>
          </cell>
          <cell r="Q302" t="str">
            <v/>
          </cell>
          <cell r="R302" t="str">
            <v/>
          </cell>
          <cell r="S302" t="str">
            <v/>
          </cell>
          <cell r="T302">
            <v>0.55000000000000004</v>
          </cell>
          <cell r="U302" t="str">
            <v>544</v>
          </cell>
          <cell r="V302" t="str">
            <v>101</v>
          </cell>
          <cell r="W302" t="str">
            <v>9073</v>
          </cell>
          <cell r="X302" t="str">
            <v>9073</v>
          </cell>
          <cell r="Y302" t="str">
            <v>9073</v>
          </cell>
          <cell r="Z302" t="str">
            <v>9073</v>
          </cell>
        </row>
        <row r="303">
          <cell r="B303" t="str">
            <v>10092</v>
          </cell>
          <cell r="C303" t="str">
            <v>Brad Maccormack</v>
          </cell>
          <cell r="D303" t="str">
            <v>BRAD</v>
          </cell>
          <cell r="E303" t="str">
            <v>MACCORMACK</v>
          </cell>
          <cell r="F303" t="str">
            <v>MEC</v>
          </cell>
          <cell r="G303" t="str">
            <v>Mechanic</v>
          </cell>
          <cell r="H303" t="str">
            <v>544</v>
          </cell>
          <cell r="I303" t="str">
            <v>Fleet</v>
          </cell>
          <cell r="J303" t="str">
            <v>Full Time - Permanent</v>
          </cell>
          <cell r="K303" t="str">
            <v>MEC</v>
          </cell>
          <cell r="L303" t="str">
            <v>Mechanic</v>
          </cell>
          <cell r="M303" t="str">
            <v>B</v>
          </cell>
          <cell r="N303" t="str">
            <v>W</v>
          </cell>
          <cell r="O303">
            <v>40</v>
          </cell>
          <cell r="P303" t="str">
            <v/>
          </cell>
          <cell r="Q303" t="str">
            <v/>
          </cell>
          <cell r="R303" t="str">
            <v/>
          </cell>
          <cell r="S303" t="str">
            <v/>
          </cell>
          <cell r="T303">
            <v>0.55000000000000004</v>
          </cell>
          <cell r="U303" t="str">
            <v>544</v>
          </cell>
          <cell r="V303" t="str">
            <v>101</v>
          </cell>
          <cell r="W303" t="str">
            <v>9073</v>
          </cell>
          <cell r="X303" t="str">
            <v>9073</v>
          </cell>
          <cell r="Y303" t="str">
            <v>9073</v>
          </cell>
          <cell r="Z303" t="str">
            <v>9073</v>
          </cell>
        </row>
        <row r="304">
          <cell r="B304" t="str">
            <v>10095</v>
          </cell>
          <cell r="C304" t="str">
            <v>David Askin</v>
          </cell>
          <cell r="D304" t="str">
            <v>DAVID</v>
          </cell>
          <cell r="E304" t="str">
            <v>ASKIN</v>
          </cell>
          <cell r="F304" t="str">
            <v>LHM</v>
          </cell>
          <cell r="G304" t="str">
            <v>Lead Hand Mechanic</v>
          </cell>
          <cell r="H304" t="str">
            <v>544</v>
          </cell>
          <cell r="I304" t="str">
            <v>Fleet</v>
          </cell>
          <cell r="J304" t="str">
            <v>Full Time - Permanent</v>
          </cell>
          <cell r="K304" t="str">
            <v>LHMEC</v>
          </cell>
          <cell r="L304" t="str">
            <v>Lead Hand Mechanic</v>
          </cell>
          <cell r="M304" t="str">
            <v>B</v>
          </cell>
          <cell r="N304" t="str">
            <v>W</v>
          </cell>
          <cell r="O304">
            <v>40</v>
          </cell>
          <cell r="P304" t="str">
            <v/>
          </cell>
          <cell r="Q304" t="str">
            <v/>
          </cell>
          <cell r="R304" t="str">
            <v/>
          </cell>
          <cell r="S304" t="str">
            <v/>
          </cell>
          <cell r="T304">
            <v>0.55000000000000004</v>
          </cell>
          <cell r="U304" t="str">
            <v>544</v>
          </cell>
          <cell r="V304" t="str">
            <v>101</v>
          </cell>
          <cell r="W304" t="str">
            <v>9073</v>
          </cell>
          <cell r="X304" t="str">
            <v>9073</v>
          </cell>
          <cell r="Y304" t="str">
            <v>9073</v>
          </cell>
          <cell r="Z304" t="str">
            <v>9073</v>
          </cell>
        </row>
        <row r="305">
          <cell r="B305" t="str">
            <v>10096</v>
          </cell>
          <cell r="C305" t="str">
            <v>Rob Crossman</v>
          </cell>
          <cell r="D305" t="str">
            <v>ROB</v>
          </cell>
          <cell r="E305" t="str">
            <v>CROSSMAN</v>
          </cell>
          <cell r="F305" t="str">
            <v>MEC</v>
          </cell>
          <cell r="G305" t="str">
            <v>Mechanic</v>
          </cell>
          <cell r="H305" t="str">
            <v>544</v>
          </cell>
          <cell r="I305" t="str">
            <v>Fleet</v>
          </cell>
          <cell r="J305" t="str">
            <v>Full Time - Permanent</v>
          </cell>
          <cell r="K305" t="str">
            <v>MEC</v>
          </cell>
          <cell r="L305" t="str">
            <v>Mechanic</v>
          </cell>
          <cell r="M305" t="str">
            <v>B</v>
          </cell>
          <cell r="N305" t="str">
            <v>W</v>
          </cell>
          <cell r="O305">
            <v>40</v>
          </cell>
          <cell r="P305" t="str">
            <v/>
          </cell>
          <cell r="Q305" t="str">
            <v/>
          </cell>
          <cell r="R305" t="str">
            <v/>
          </cell>
          <cell r="S305" t="str">
            <v/>
          </cell>
          <cell r="T305">
            <v>0.55000000000000004</v>
          </cell>
          <cell r="U305" t="str">
            <v>544</v>
          </cell>
          <cell r="V305" t="str">
            <v>101</v>
          </cell>
          <cell r="W305" t="str">
            <v>9073</v>
          </cell>
          <cell r="X305" t="str">
            <v>9073</v>
          </cell>
          <cell r="Y305" t="str">
            <v>9073</v>
          </cell>
          <cell r="Z305" t="str">
            <v>9073</v>
          </cell>
        </row>
        <row r="306">
          <cell r="B306" t="str">
            <v>10105</v>
          </cell>
          <cell r="C306" t="str">
            <v>Mardy Crandell</v>
          </cell>
          <cell r="D306" t="str">
            <v>MARDY</v>
          </cell>
          <cell r="E306" t="str">
            <v>CRANDELL</v>
          </cell>
          <cell r="F306" t="str">
            <v>LHM</v>
          </cell>
          <cell r="G306" t="str">
            <v>Lead Hand Mechanic</v>
          </cell>
          <cell r="H306" t="str">
            <v>544</v>
          </cell>
          <cell r="I306" t="str">
            <v>Fleet</v>
          </cell>
          <cell r="J306" t="str">
            <v>Full Time - Permanent</v>
          </cell>
          <cell r="K306" t="str">
            <v>LHMEC</v>
          </cell>
          <cell r="L306" t="str">
            <v>Lead Hand Mechanic</v>
          </cell>
          <cell r="M306" t="str">
            <v>B</v>
          </cell>
          <cell r="N306" t="str">
            <v>W</v>
          </cell>
          <cell r="O306">
            <v>40</v>
          </cell>
          <cell r="P306" t="str">
            <v/>
          </cell>
          <cell r="Q306" t="str">
            <v/>
          </cell>
          <cell r="R306" t="str">
            <v/>
          </cell>
          <cell r="S306" t="str">
            <v/>
          </cell>
          <cell r="T306">
            <v>0.55000000000000004</v>
          </cell>
          <cell r="U306" t="str">
            <v>544</v>
          </cell>
          <cell r="V306" t="str">
            <v>102</v>
          </cell>
          <cell r="W306" t="str">
            <v>9073</v>
          </cell>
          <cell r="X306" t="str">
            <v>9073</v>
          </cell>
          <cell r="Y306" t="str">
            <v>9073</v>
          </cell>
          <cell r="Z306" t="str">
            <v>9073</v>
          </cell>
        </row>
        <row r="307">
          <cell r="B307" t="str">
            <v>10180</v>
          </cell>
          <cell r="C307" t="str">
            <v>Theresa Jones</v>
          </cell>
          <cell r="D307" t="str">
            <v>THERESA</v>
          </cell>
          <cell r="E307" t="str">
            <v>JONES</v>
          </cell>
          <cell r="F307" t="str">
            <v>STOREK</v>
          </cell>
          <cell r="G307" t="str">
            <v>Storekeeper 2nd Class</v>
          </cell>
          <cell r="H307" t="str">
            <v>544</v>
          </cell>
          <cell r="I307" t="str">
            <v>Logistics</v>
          </cell>
          <cell r="J307" t="str">
            <v>Full Time - Permanent</v>
          </cell>
          <cell r="K307" t="str">
            <v>SK2</v>
          </cell>
          <cell r="L307" t="str">
            <v>Storekeeper 2nd Class</v>
          </cell>
          <cell r="M307" t="str">
            <v>B</v>
          </cell>
          <cell r="N307" t="str">
            <v>W</v>
          </cell>
          <cell r="O307">
            <v>40</v>
          </cell>
          <cell r="P307" t="str">
            <v/>
          </cell>
          <cell r="Q307" t="str">
            <v/>
          </cell>
          <cell r="R307" t="str">
            <v/>
          </cell>
          <cell r="S307" t="str">
            <v/>
          </cell>
          <cell r="T307">
            <v>0.55000000000000004</v>
          </cell>
          <cell r="U307" t="str">
            <v>545</v>
          </cell>
          <cell r="V307" t="str">
            <v>101</v>
          </cell>
          <cell r="W307" t="str">
            <v>9073</v>
          </cell>
          <cell r="X307" t="str">
            <v>9073</v>
          </cell>
          <cell r="Y307">
            <v>9040</v>
          </cell>
          <cell r="Z307">
            <v>9040</v>
          </cell>
        </row>
        <row r="308">
          <cell r="B308" t="str">
            <v>10229</v>
          </cell>
          <cell r="C308" t="str">
            <v>Frances Doyle</v>
          </cell>
          <cell r="D308" t="str">
            <v>FRANCES</v>
          </cell>
          <cell r="E308" t="str">
            <v>DOYLE</v>
          </cell>
          <cell r="F308" t="str">
            <v>FLECLE</v>
          </cell>
          <cell r="G308" t="str">
            <v>Fleet Clerk</v>
          </cell>
          <cell r="H308" t="str">
            <v>544</v>
          </cell>
          <cell r="I308" t="str">
            <v>Fleet</v>
          </cell>
          <cell r="J308" t="str">
            <v>Full Time - Permanent</v>
          </cell>
          <cell r="K308" t="str">
            <v>FLTC</v>
          </cell>
          <cell r="L308" t="str">
            <v>Fleet Clerk</v>
          </cell>
          <cell r="M308" t="str">
            <v>B</v>
          </cell>
          <cell r="N308" t="str">
            <v>W</v>
          </cell>
          <cell r="O308">
            <v>40</v>
          </cell>
          <cell r="P308" t="str">
            <v/>
          </cell>
          <cell r="Q308" t="str">
            <v/>
          </cell>
          <cell r="R308" t="str">
            <v/>
          </cell>
          <cell r="S308" t="str">
            <v/>
          </cell>
          <cell r="T308">
            <v>0.55000000000000004</v>
          </cell>
          <cell r="U308" t="str">
            <v>544</v>
          </cell>
          <cell r="V308" t="str">
            <v>101</v>
          </cell>
          <cell r="W308" t="str">
            <v>9073</v>
          </cell>
          <cell r="X308" t="str">
            <v>9073</v>
          </cell>
          <cell r="Y308" t="str">
            <v>9073</v>
          </cell>
          <cell r="Z308" t="str">
            <v>9073</v>
          </cell>
        </row>
        <row r="309">
          <cell r="B309" t="str">
            <v>10234</v>
          </cell>
          <cell r="C309" t="str">
            <v>Kevin Townsend</v>
          </cell>
          <cell r="D309" t="str">
            <v>KEVIN</v>
          </cell>
          <cell r="E309" t="str">
            <v>TOWNSEND</v>
          </cell>
          <cell r="F309" t="str">
            <v>MEC</v>
          </cell>
          <cell r="G309" t="str">
            <v>Mechanic</v>
          </cell>
          <cell r="H309" t="str">
            <v>544</v>
          </cell>
          <cell r="I309" t="str">
            <v>Fleet</v>
          </cell>
          <cell r="J309" t="str">
            <v>Full Time - Permanent</v>
          </cell>
          <cell r="K309" t="str">
            <v>MEC</v>
          </cell>
          <cell r="L309" t="str">
            <v>Mechanic</v>
          </cell>
          <cell r="M309" t="str">
            <v>B</v>
          </cell>
          <cell r="N309" t="str">
            <v>W</v>
          </cell>
          <cell r="O309">
            <v>40</v>
          </cell>
          <cell r="P309" t="str">
            <v/>
          </cell>
          <cell r="Q309" t="str">
            <v/>
          </cell>
          <cell r="R309" t="str">
            <v/>
          </cell>
          <cell r="S309" t="str">
            <v/>
          </cell>
          <cell r="T309">
            <v>0.55000000000000004</v>
          </cell>
          <cell r="U309" t="str">
            <v>544</v>
          </cell>
          <cell r="V309" t="str">
            <v>101</v>
          </cell>
          <cell r="W309" t="str">
            <v>9073</v>
          </cell>
          <cell r="X309" t="str">
            <v>9073</v>
          </cell>
          <cell r="Y309" t="str">
            <v>9073</v>
          </cell>
          <cell r="Z309" t="str">
            <v>9073</v>
          </cell>
        </row>
        <row r="310">
          <cell r="B310" t="str">
            <v>10791</v>
          </cell>
          <cell r="C310" t="str">
            <v>Joseph Botas</v>
          </cell>
          <cell r="D310" t="str">
            <v>JOSEPH</v>
          </cell>
          <cell r="E310" t="str">
            <v>BOTAS</v>
          </cell>
          <cell r="F310" t="str">
            <v>MFLE</v>
          </cell>
          <cell r="G310" t="str">
            <v>Manager, Fleet</v>
          </cell>
          <cell r="H310" t="str">
            <v>544</v>
          </cell>
          <cell r="I310" t="str">
            <v>Fleet</v>
          </cell>
          <cell r="J310" t="str">
            <v>Full Time - Permanent</v>
          </cell>
          <cell r="K310" t="str">
            <v>MFLT</v>
          </cell>
          <cell r="L310" t="str">
            <v>Manager, Fleet</v>
          </cell>
          <cell r="M310" t="str">
            <v>N</v>
          </cell>
          <cell r="N310" t="str">
            <v>P</v>
          </cell>
          <cell r="O310">
            <v>40</v>
          </cell>
          <cell r="P310" t="str">
            <v/>
          </cell>
          <cell r="Q310" t="str">
            <v/>
          </cell>
          <cell r="R310" t="str">
            <v/>
          </cell>
          <cell r="S310" t="str">
            <v/>
          </cell>
          <cell r="T310">
            <v>0.55000000000000004</v>
          </cell>
          <cell r="U310" t="str">
            <v>544</v>
          </cell>
          <cell r="V310" t="str">
            <v>101</v>
          </cell>
          <cell r="W310" t="str">
            <v>9073</v>
          </cell>
          <cell r="X310" t="str">
            <v>9073</v>
          </cell>
          <cell r="Y310" t="str">
            <v>9073</v>
          </cell>
          <cell r="Z310" t="str">
            <v>9073</v>
          </cell>
        </row>
        <row r="311">
          <cell r="B311" t="str">
            <v>10046</v>
          </cell>
          <cell r="C311" t="str">
            <v>Judy Taylor</v>
          </cell>
          <cell r="D311" t="str">
            <v>JUDY</v>
          </cell>
          <cell r="E311" t="str">
            <v>TAYLOR</v>
          </cell>
          <cell r="F311" t="str">
            <v>STOREK</v>
          </cell>
          <cell r="G311" t="str">
            <v>Storekeeper 2nd Class</v>
          </cell>
          <cell r="H311" t="str">
            <v>545</v>
          </cell>
          <cell r="I311" t="str">
            <v>Logistics</v>
          </cell>
          <cell r="J311" t="str">
            <v>Full Time - Permanent</v>
          </cell>
          <cell r="K311" t="str">
            <v>SK2</v>
          </cell>
          <cell r="L311" t="str">
            <v>Storekeeper 2nd Class</v>
          </cell>
          <cell r="M311" t="str">
            <v>B</v>
          </cell>
          <cell r="N311" t="str">
            <v>W</v>
          </cell>
          <cell r="O311">
            <v>40</v>
          </cell>
          <cell r="P311" t="str">
            <v/>
          </cell>
          <cell r="Q311" t="str">
            <v/>
          </cell>
          <cell r="R311" t="str">
            <v/>
          </cell>
          <cell r="S311" t="str">
            <v/>
          </cell>
          <cell r="T311">
            <v>0.55000000000000004</v>
          </cell>
          <cell r="U311" t="str">
            <v>545</v>
          </cell>
          <cell r="V311" t="str">
            <v>101</v>
          </cell>
          <cell r="W311" t="str">
            <v>9040</v>
          </cell>
          <cell r="X311" t="str">
            <v>9040</v>
          </cell>
          <cell r="Y311" t="str">
            <v>9040</v>
          </cell>
          <cell r="Z311" t="str">
            <v>9040</v>
          </cell>
        </row>
        <row r="312">
          <cell r="B312" t="str">
            <v>10158</v>
          </cell>
          <cell r="C312" t="str">
            <v>Michael Russell</v>
          </cell>
          <cell r="D312" t="str">
            <v>MICHAEL</v>
          </cell>
          <cell r="E312" t="str">
            <v>RUSSELL</v>
          </cell>
          <cell r="F312" t="str">
            <v>STOREK</v>
          </cell>
          <cell r="G312" t="str">
            <v>Storekeeper</v>
          </cell>
          <cell r="H312" t="str">
            <v>545</v>
          </cell>
          <cell r="I312" t="str">
            <v>Logistics</v>
          </cell>
          <cell r="J312" t="str">
            <v>Full Time - Permanent</v>
          </cell>
          <cell r="K312" t="str">
            <v>ASK</v>
          </cell>
          <cell r="L312" t="str">
            <v>Storekeeper</v>
          </cell>
          <cell r="M312" t="str">
            <v>B</v>
          </cell>
          <cell r="N312" t="str">
            <v>W</v>
          </cell>
          <cell r="O312">
            <v>40</v>
          </cell>
          <cell r="P312" t="str">
            <v/>
          </cell>
          <cell r="Q312" t="str">
            <v/>
          </cell>
          <cell r="R312" t="str">
            <v/>
          </cell>
          <cell r="S312" t="str">
            <v/>
          </cell>
          <cell r="T312">
            <v>0.55000000000000004</v>
          </cell>
          <cell r="U312" t="str">
            <v>545</v>
          </cell>
          <cell r="V312" t="str">
            <v>102</v>
          </cell>
          <cell r="W312" t="str">
            <v>9040</v>
          </cell>
          <cell r="X312" t="str">
            <v>9040</v>
          </cell>
          <cell r="Y312" t="str">
            <v>9040</v>
          </cell>
          <cell r="Z312" t="str">
            <v>9040</v>
          </cell>
        </row>
        <row r="313">
          <cell r="B313" t="str">
            <v>10167</v>
          </cell>
          <cell r="C313" t="str">
            <v>Brian Warren</v>
          </cell>
          <cell r="D313" t="str">
            <v>BRIAN</v>
          </cell>
          <cell r="E313" t="str">
            <v>WARREN</v>
          </cell>
          <cell r="F313" t="str">
            <v>STOREK</v>
          </cell>
          <cell r="G313" t="str">
            <v>Storekeeper 1st Class</v>
          </cell>
          <cell r="H313" t="str">
            <v>545</v>
          </cell>
          <cell r="I313" t="str">
            <v>Logistics</v>
          </cell>
          <cell r="J313" t="str">
            <v>Full Time - Permanent</v>
          </cell>
          <cell r="K313" t="str">
            <v>SK1</v>
          </cell>
          <cell r="L313" t="str">
            <v>Storekeeper 1st Class</v>
          </cell>
          <cell r="M313" t="str">
            <v>B</v>
          </cell>
          <cell r="N313" t="str">
            <v>W</v>
          </cell>
          <cell r="O313">
            <v>40</v>
          </cell>
          <cell r="P313" t="str">
            <v/>
          </cell>
          <cell r="Q313" t="str">
            <v/>
          </cell>
          <cell r="R313" t="str">
            <v/>
          </cell>
          <cell r="S313" t="str">
            <v/>
          </cell>
          <cell r="T313">
            <v>0.55000000000000004</v>
          </cell>
          <cell r="U313" t="str">
            <v>545</v>
          </cell>
          <cell r="V313" t="str">
            <v>102</v>
          </cell>
          <cell r="W313" t="str">
            <v>9040</v>
          </cell>
          <cell r="X313" t="str">
            <v>9040</v>
          </cell>
          <cell r="Y313" t="str">
            <v>9040</v>
          </cell>
          <cell r="Z313" t="str">
            <v>9040</v>
          </cell>
        </row>
        <row r="314">
          <cell r="B314" t="str">
            <v>10169</v>
          </cell>
          <cell r="C314" t="str">
            <v>Bruce Barr</v>
          </cell>
          <cell r="D314" t="str">
            <v>BRUCE</v>
          </cell>
          <cell r="E314" t="str">
            <v>BARR</v>
          </cell>
          <cell r="F314" t="str">
            <v>STOREK</v>
          </cell>
          <cell r="G314" t="str">
            <v>Storekeeper - 1st 6 mos</v>
          </cell>
          <cell r="H314" t="str">
            <v>545</v>
          </cell>
          <cell r="I314" t="str">
            <v>Logistics</v>
          </cell>
          <cell r="J314" t="str">
            <v>Full Time - Permanent</v>
          </cell>
          <cell r="K314" t="str">
            <v>SKA</v>
          </cell>
          <cell r="L314" t="str">
            <v>Storekeeper - 1st 6 mos</v>
          </cell>
          <cell r="M314" t="str">
            <v>B</v>
          </cell>
          <cell r="N314" t="str">
            <v>W</v>
          </cell>
          <cell r="O314">
            <v>40</v>
          </cell>
          <cell r="P314" t="str">
            <v/>
          </cell>
          <cell r="Q314" t="str">
            <v/>
          </cell>
          <cell r="R314" t="str">
            <v/>
          </cell>
          <cell r="S314" t="str">
            <v/>
          </cell>
          <cell r="T314">
            <v>0.55000000000000004</v>
          </cell>
          <cell r="U314" t="str">
            <v>545</v>
          </cell>
          <cell r="V314" t="str">
            <v>101</v>
          </cell>
          <cell r="W314" t="str">
            <v>9040</v>
          </cell>
          <cell r="X314" t="str">
            <v>9040</v>
          </cell>
          <cell r="Y314" t="str">
            <v>9040</v>
          </cell>
          <cell r="Z314" t="str">
            <v>9040</v>
          </cell>
        </row>
        <row r="315">
          <cell r="B315" t="str">
            <v>10191</v>
          </cell>
          <cell r="C315" t="str">
            <v>Michael Luton</v>
          </cell>
          <cell r="D315" t="str">
            <v>MICHAEL</v>
          </cell>
          <cell r="E315" t="str">
            <v>LUTON</v>
          </cell>
          <cell r="F315" t="str">
            <v>STOREK</v>
          </cell>
          <cell r="G315" t="str">
            <v>Storekeeper 2nd 6 mos</v>
          </cell>
          <cell r="H315" t="str">
            <v>545</v>
          </cell>
          <cell r="I315" t="str">
            <v>Logistics</v>
          </cell>
          <cell r="J315" t="str">
            <v>Full Time - Permanent</v>
          </cell>
          <cell r="K315" t="str">
            <v>STK2</v>
          </cell>
          <cell r="L315" t="str">
            <v>Storekeeper 2nd 6 mos</v>
          </cell>
          <cell r="M315" t="str">
            <v>B</v>
          </cell>
          <cell r="N315" t="str">
            <v>W</v>
          </cell>
          <cell r="O315">
            <v>40</v>
          </cell>
          <cell r="P315" t="str">
            <v/>
          </cell>
          <cell r="Q315" t="str">
            <v/>
          </cell>
          <cell r="R315" t="str">
            <v/>
          </cell>
          <cell r="S315" t="str">
            <v/>
          </cell>
          <cell r="T315">
            <v>0.55000000000000004</v>
          </cell>
          <cell r="U315" t="str">
            <v>545</v>
          </cell>
          <cell r="V315" t="str">
            <v>101</v>
          </cell>
          <cell r="W315" t="str">
            <v>9040</v>
          </cell>
          <cell r="X315" t="str">
            <v>9040</v>
          </cell>
          <cell r="Y315" t="str">
            <v>9040</v>
          </cell>
          <cell r="Z315" t="str">
            <v>9040</v>
          </cell>
        </row>
        <row r="316">
          <cell r="B316" t="str">
            <v>10207</v>
          </cell>
          <cell r="C316" t="str">
            <v>Deborah Simpson</v>
          </cell>
          <cell r="D316" t="str">
            <v>DEBORAH</v>
          </cell>
          <cell r="E316" t="str">
            <v>SIMPSON</v>
          </cell>
          <cell r="F316" t="str">
            <v>INVCLK</v>
          </cell>
          <cell r="G316" t="str">
            <v>Inventory Control Clerk</v>
          </cell>
          <cell r="H316" t="str">
            <v>545</v>
          </cell>
          <cell r="I316" t="str">
            <v>Logistics</v>
          </cell>
          <cell r="J316" t="str">
            <v>Full Time - Permanent</v>
          </cell>
          <cell r="K316" t="str">
            <v>ICC</v>
          </cell>
          <cell r="L316" t="str">
            <v>Inventory Control Clerk</v>
          </cell>
          <cell r="M316" t="str">
            <v>B</v>
          </cell>
          <cell r="N316" t="str">
            <v>W</v>
          </cell>
          <cell r="O316">
            <v>40</v>
          </cell>
          <cell r="P316" t="str">
            <v/>
          </cell>
          <cell r="Q316" t="str">
            <v/>
          </cell>
          <cell r="R316" t="str">
            <v/>
          </cell>
          <cell r="S316" t="str">
            <v/>
          </cell>
          <cell r="T316">
            <v>0.55000000000000004</v>
          </cell>
          <cell r="U316" t="str">
            <v>545</v>
          </cell>
          <cell r="V316" t="str">
            <v>101</v>
          </cell>
          <cell r="W316" t="str">
            <v>9040</v>
          </cell>
          <cell r="X316" t="str">
            <v>9040</v>
          </cell>
          <cell r="Y316" t="str">
            <v>9040</v>
          </cell>
          <cell r="Z316" t="str">
            <v>9040</v>
          </cell>
        </row>
        <row r="317">
          <cell r="B317" t="str">
            <v>10253</v>
          </cell>
          <cell r="C317" t="str">
            <v>Jennifer Hall</v>
          </cell>
          <cell r="D317" t="str">
            <v>JENNIFER</v>
          </cell>
          <cell r="E317" t="str">
            <v>HALL</v>
          </cell>
          <cell r="F317" t="str">
            <v>OGRO4</v>
          </cell>
          <cell r="G317" t="str">
            <v>Line Maintainer - Apprentice</v>
          </cell>
          <cell r="H317" t="str">
            <v>545</v>
          </cell>
          <cell r="I317" t="str">
            <v>Overhead</v>
          </cell>
          <cell r="J317" t="str">
            <v>Full Time - Permanent</v>
          </cell>
          <cell r="K317" t="str">
            <v>LMA</v>
          </cell>
          <cell r="L317" t="str">
            <v>Line Maintainer - Apprentice</v>
          </cell>
          <cell r="M317" t="str">
            <v>B</v>
          </cell>
          <cell r="N317" t="str">
            <v>W</v>
          </cell>
          <cell r="O317">
            <v>35</v>
          </cell>
          <cell r="P317" t="str">
            <v/>
          </cell>
          <cell r="Q317" t="str">
            <v/>
          </cell>
          <cell r="R317" t="str">
            <v/>
          </cell>
          <cell r="S317" t="str">
            <v/>
          </cell>
          <cell r="T317">
            <v>0.75</v>
          </cell>
          <cell r="U317" t="str">
            <v>502</v>
          </cell>
          <cell r="V317" t="str">
            <v>102</v>
          </cell>
          <cell r="W317" t="str">
            <v>5020</v>
          </cell>
          <cell r="X317" t="str">
            <v>5020</v>
          </cell>
          <cell r="Y317" t="str">
            <v>5020</v>
          </cell>
          <cell r="Z317" t="str">
            <v>5020</v>
          </cell>
        </row>
        <row r="318">
          <cell r="B318" t="str">
            <v>10445</v>
          </cell>
          <cell r="C318" t="str">
            <v>John Ogilvie</v>
          </cell>
          <cell r="D318" t="str">
            <v>JOHN</v>
          </cell>
          <cell r="E318" t="str">
            <v>OGILVIE</v>
          </cell>
          <cell r="F318" t="str">
            <v>STOREK</v>
          </cell>
          <cell r="G318" t="str">
            <v>Storekeeper</v>
          </cell>
          <cell r="H318" t="str">
            <v>545</v>
          </cell>
          <cell r="I318" t="str">
            <v>Logistics</v>
          </cell>
          <cell r="J318" t="str">
            <v>Full Time - Permanent</v>
          </cell>
          <cell r="K318" t="str">
            <v>ASK</v>
          </cell>
          <cell r="L318" t="str">
            <v>Storekeeper</v>
          </cell>
          <cell r="M318" t="str">
            <v>B</v>
          </cell>
          <cell r="N318" t="str">
            <v>W</v>
          </cell>
          <cell r="O318">
            <v>40</v>
          </cell>
          <cell r="P318" t="str">
            <v/>
          </cell>
          <cell r="Q318" t="str">
            <v/>
          </cell>
          <cell r="R318" t="str">
            <v/>
          </cell>
          <cell r="S318" t="str">
            <v/>
          </cell>
          <cell r="T318">
            <v>0.55000000000000004</v>
          </cell>
          <cell r="U318" t="str">
            <v>545</v>
          </cell>
          <cell r="V318" t="str">
            <v>101</v>
          </cell>
          <cell r="W318" t="str">
            <v>9040</v>
          </cell>
          <cell r="X318" t="str">
            <v>9040</v>
          </cell>
          <cell r="Y318" t="str">
            <v>9040</v>
          </cell>
          <cell r="Z318" t="str">
            <v>9040</v>
          </cell>
        </row>
        <row r="319">
          <cell r="B319" t="str">
            <v>10448</v>
          </cell>
          <cell r="C319" t="str">
            <v>Marina Bulthuis</v>
          </cell>
          <cell r="D319" t="str">
            <v>MARINA</v>
          </cell>
          <cell r="E319" t="str">
            <v>BULTHUIS</v>
          </cell>
          <cell r="F319" t="str">
            <v>SWH</v>
          </cell>
          <cell r="G319" t="str">
            <v>Supervisor, Warehousing</v>
          </cell>
          <cell r="H319" t="str">
            <v>545</v>
          </cell>
          <cell r="I319" t="str">
            <v>Logistics</v>
          </cell>
          <cell r="J319" t="str">
            <v>Full Time - Permanent</v>
          </cell>
          <cell r="K319" t="str">
            <v>SWA</v>
          </cell>
          <cell r="L319" t="str">
            <v>Supervisor, Warehousing</v>
          </cell>
          <cell r="M319" t="str">
            <v>N</v>
          </cell>
          <cell r="N319" t="str">
            <v>P</v>
          </cell>
          <cell r="O319">
            <v>40</v>
          </cell>
          <cell r="P319" t="str">
            <v/>
          </cell>
          <cell r="Q319" t="str">
            <v/>
          </cell>
          <cell r="R319" t="str">
            <v/>
          </cell>
          <cell r="S319" t="str">
            <v/>
          </cell>
          <cell r="T319">
            <v>0.55000000000000004</v>
          </cell>
          <cell r="U319" t="str">
            <v>545</v>
          </cell>
          <cell r="V319" t="str">
            <v>101</v>
          </cell>
          <cell r="W319" t="str">
            <v>9040</v>
          </cell>
          <cell r="X319" t="str">
            <v>9040</v>
          </cell>
          <cell r="Y319" t="str">
            <v>9040</v>
          </cell>
          <cell r="Z319" t="str">
            <v>9040</v>
          </cell>
        </row>
        <row r="320">
          <cell r="B320" t="str">
            <v>10589</v>
          </cell>
          <cell r="C320" t="str">
            <v>Jeffery Lamarr</v>
          </cell>
          <cell r="D320" t="str">
            <v>JEFFERY</v>
          </cell>
          <cell r="E320" t="str">
            <v>LAMARR</v>
          </cell>
          <cell r="F320" t="str">
            <v>STOREK</v>
          </cell>
          <cell r="G320" t="str">
            <v>Storekeeper 2nd Class</v>
          </cell>
          <cell r="H320" t="str">
            <v>545</v>
          </cell>
          <cell r="I320" t="str">
            <v>Logistics</v>
          </cell>
          <cell r="J320" t="str">
            <v>Full Time - Permanent</v>
          </cell>
          <cell r="K320" t="str">
            <v>SK2</v>
          </cell>
          <cell r="L320" t="str">
            <v>Storekeeper 2nd Class</v>
          </cell>
          <cell r="M320" t="str">
            <v>B</v>
          </cell>
          <cell r="N320" t="str">
            <v>W</v>
          </cell>
          <cell r="O320">
            <v>40</v>
          </cell>
          <cell r="P320" t="str">
            <v/>
          </cell>
          <cell r="Q320" t="str">
            <v/>
          </cell>
          <cell r="R320" t="str">
            <v/>
          </cell>
          <cell r="S320" t="str">
            <v/>
          </cell>
          <cell r="T320">
            <v>0.55000000000000004</v>
          </cell>
          <cell r="U320" t="str">
            <v>545</v>
          </cell>
          <cell r="V320" t="str">
            <v>101</v>
          </cell>
          <cell r="W320" t="str">
            <v>9040</v>
          </cell>
          <cell r="X320" t="str">
            <v>9040</v>
          </cell>
          <cell r="Y320" t="str">
            <v>9040</v>
          </cell>
          <cell r="Z320" t="str">
            <v>9040</v>
          </cell>
        </row>
        <row r="321">
          <cell r="B321" t="str">
            <v>10596</v>
          </cell>
          <cell r="C321" t="str">
            <v>Michael Lewis</v>
          </cell>
          <cell r="D321" t="str">
            <v>MICHAEL</v>
          </cell>
          <cell r="E321" t="str">
            <v>LEWIS</v>
          </cell>
          <cell r="F321" t="str">
            <v>TRANSF</v>
          </cell>
          <cell r="G321" t="str">
            <v>Transformer Maintainer - 1st Class</v>
          </cell>
          <cell r="H321" t="str">
            <v>545</v>
          </cell>
          <cell r="I321" t="str">
            <v>Logistics</v>
          </cell>
          <cell r="J321" t="str">
            <v>Full Time - Permanent</v>
          </cell>
          <cell r="K321" t="str">
            <v>TM1</v>
          </cell>
          <cell r="L321" t="str">
            <v>Transformer Maintainer - 1st Class</v>
          </cell>
          <cell r="M321" t="str">
            <v>B</v>
          </cell>
          <cell r="N321" t="str">
            <v>W</v>
          </cell>
          <cell r="O321">
            <v>40</v>
          </cell>
          <cell r="P321" t="str">
            <v/>
          </cell>
          <cell r="Q321" t="str">
            <v/>
          </cell>
          <cell r="R321" t="str">
            <v/>
          </cell>
          <cell r="S321" t="str">
            <v/>
          </cell>
          <cell r="T321">
            <v>0.55000000000000004</v>
          </cell>
          <cell r="U321" t="str">
            <v>545</v>
          </cell>
          <cell r="V321" t="str">
            <v>101</v>
          </cell>
          <cell r="W321" t="str">
            <v>9040</v>
          </cell>
          <cell r="X321" t="str">
            <v>9040</v>
          </cell>
          <cell r="Y321" t="str">
            <v>9040</v>
          </cell>
          <cell r="Z321" t="str">
            <v>9040</v>
          </cell>
        </row>
        <row r="322">
          <cell r="B322" t="str">
            <v>10507</v>
          </cell>
          <cell r="C322" t="str">
            <v>Steve Strugar</v>
          </cell>
          <cell r="D322" t="str">
            <v>STEVE</v>
          </cell>
          <cell r="E322" t="str">
            <v>STRUGAR</v>
          </cell>
          <cell r="F322" t="str">
            <v>DC-MS</v>
          </cell>
          <cell r="G322" t="str">
            <v>Director, Const. &amp; Mtce. Services</v>
          </cell>
          <cell r="H322" t="str">
            <v>591</v>
          </cell>
          <cell r="I322" t="str">
            <v>Construction and Maintenance Services</v>
          </cell>
          <cell r="J322" t="str">
            <v>Full Time - Permanent</v>
          </cell>
          <cell r="K322" t="str">
            <v>DC&amp;MS</v>
          </cell>
          <cell r="L322" t="str">
            <v>Director, Const. &amp; Mtce. Services</v>
          </cell>
          <cell r="M322" t="str">
            <v>N</v>
          </cell>
          <cell r="N322" t="str">
            <v>P</v>
          </cell>
          <cell r="O322">
            <v>35</v>
          </cell>
          <cell r="P322" t="str">
            <v/>
          </cell>
          <cell r="Q322" t="str">
            <v/>
          </cell>
          <cell r="R322" t="str">
            <v/>
          </cell>
          <cell r="S322" t="str">
            <v/>
          </cell>
          <cell r="T322">
            <v>0.55000000000000004</v>
          </cell>
          <cell r="U322" t="str">
            <v>591</v>
          </cell>
          <cell r="V322" t="str">
            <v>101</v>
          </cell>
          <cell r="W322" t="str">
            <v>5005</v>
          </cell>
          <cell r="X322" t="str">
            <v>5005</v>
          </cell>
          <cell r="Y322" t="str">
            <v>5005</v>
          </cell>
          <cell r="Z322" t="str">
            <v>5005</v>
          </cell>
        </row>
        <row r="323">
          <cell r="B323" t="str">
            <v>10763</v>
          </cell>
          <cell r="C323" t="str">
            <v>Kathy Lerette</v>
          </cell>
          <cell r="D323" t="str">
            <v>KATHY</v>
          </cell>
          <cell r="E323" t="str">
            <v>LERETTE</v>
          </cell>
          <cell r="F323" t="str">
            <v>DE-OP</v>
          </cell>
          <cell r="G323" t="str">
            <v>Director, Eng. Operating &amp; Operational Improvement</v>
          </cell>
          <cell r="H323" t="str">
            <v>592</v>
          </cell>
          <cell r="I323" t="str">
            <v>Engineering Operations &amp; Operational Improvement</v>
          </cell>
          <cell r="J323" t="str">
            <v>Full Time - Permanent</v>
          </cell>
          <cell r="K323" t="str">
            <v>DE-OP</v>
          </cell>
          <cell r="L323" t="str">
            <v>Director, Eng. Operating &amp; Operational Improvement</v>
          </cell>
          <cell r="M323" t="str">
            <v>N</v>
          </cell>
          <cell r="N323" t="str">
            <v>P</v>
          </cell>
          <cell r="O323">
            <v>35</v>
          </cell>
          <cell r="P323" t="str">
            <v/>
          </cell>
          <cell r="Q323" t="str">
            <v/>
          </cell>
          <cell r="R323" t="str">
            <v/>
          </cell>
          <cell r="S323" t="str">
            <v/>
          </cell>
          <cell r="T323">
            <v>0.55000000000000004</v>
          </cell>
          <cell r="U323" t="str">
            <v>592</v>
          </cell>
          <cell r="V323" t="str">
            <v>101</v>
          </cell>
          <cell r="W323" t="str">
            <v>5005</v>
          </cell>
          <cell r="X323" t="str">
            <v>5005</v>
          </cell>
          <cell r="Y323" t="str">
            <v>5005</v>
          </cell>
          <cell r="Z323" t="str">
            <v>5005</v>
          </cell>
        </row>
        <row r="324">
          <cell r="B324" t="str">
            <v>10063</v>
          </cell>
          <cell r="C324" t="str">
            <v>Janice Johnston</v>
          </cell>
          <cell r="D324" t="str">
            <v>JANICE</v>
          </cell>
          <cell r="E324" t="str">
            <v>JOHNSTON</v>
          </cell>
          <cell r="F324" t="str">
            <v>SPPMD</v>
          </cell>
          <cell r="G324" t="str">
            <v>Specialist, Process and Master Data</v>
          </cell>
          <cell r="H324" t="str">
            <v>593</v>
          </cell>
          <cell r="I324" t="str">
            <v>Supply Chain</v>
          </cell>
          <cell r="J324" t="str">
            <v>Full Time - Permanent</v>
          </cell>
          <cell r="K324" t="str">
            <v>SPEPMD</v>
          </cell>
          <cell r="L324" t="str">
            <v>Specialist, Process and Master Data</v>
          </cell>
          <cell r="M324" t="str">
            <v>N</v>
          </cell>
          <cell r="N324" t="str">
            <v>P</v>
          </cell>
          <cell r="O324">
            <v>35</v>
          </cell>
          <cell r="P324" t="str">
            <v/>
          </cell>
          <cell r="Q324" t="str">
            <v/>
          </cell>
          <cell r="R324" t="str">
            <v/>
          </cell>
          <cell r="S324" t="str">
            <v/>
          </cell>
          <cell r="T324">
            <v>0.55000000000000004</v>
          </cell>
          <cell r="U324" t="str">
            <v>593</v>
          </cell>
          <cell r="V324" t="str">
            <v>101</v>
          </cell>
          <cell r="W324" t="str">
            <v>5615</v>
          </cell>
          <cell r="X324" t="str">
            <v>5615</v>
          </cell>
          <cell r="Y324" t="str">
            <v>5615</v>
          </cell>
          <cell r="Z324" t="str">
            <v>5615</v>
          </cell>
        </row>
        <row r="325">
          <cell r="B325" t="str">
            <v>10126</v>
          </cell>
          <cell r="C325" t="str">
            <v>Joseph Almeida</v>
          </cell>
          <cell r="D325" t="str">
            <v>JOSEPH</v>
          </cell>
          <cell r="E325" t="str">
            <v>ALMEIDA</v>
          </cell>
          <cell r="F325" t="str">
            <v>DSC</v>
          </cell>
          <cell r="G325" t="str">
            <v>Director, Supply Chain Management</v>
          </cell>
          <cell r="H325" t="str">
            <v>593</v>
          </cell>
          <cell r="I325" t="str">
            <v>Supply Chain</v>
          </cell>
          <cell r="J325" t="str">
            <v>Full Time - Permanent</v>
          </cell>
          <cell r="K325" t="str">
            <v>DSCM</v>
          </cell>
          <cell r="L325" t="str">
            <v>Director, Supply Chain Management</v>
          </cell>
          <cell r="M325" t="str">
            <v>N</v>
          </cell>
          <cell r="N325" t="str">
            <v>P</v>
          </cell>
          <cell r="O325">
            <v>35</v>
          </cell>
          <cell r="P325" t="str">
            <v/>
          </cell>
          <cell r="Q325" t="str">
            <v/>
          </cell>
          <cell r="R325" t="str">
            <v/>
          </cell>
          <cell r="S325" t="str">
            <v/>
          </cell>
          <cell r="T325">
            <v>0.55000000000000004</v>
          </cell>
          <cell r="U325" t="str">
            <v>593</v>
          </cell>
          <cell r="V325" t="str">
            <v>101</v>
          </cell>
          <cell r="W325" t="str">
            <v>5610</v>
          </cell>
          <cell r="X325" t="str">
            <v>5610</v>
          </cell>
          <cell r="Y325" t="str">
            <v>5610</v>
          </cell>
          <cell r="Z325" t="str">
            <v>5610</v>
          </cell>
        </row>
        <row r="326">
          <cell r="B326" t="str">
            <v>10444</v>
          </cell>
          <cell r="C326" t="str">
            <v>John Lusted</v>
          </cell>
          <cell r="D326" t="str">
            <v>JOHN</v>
          </cell>
          <cell r="E326" t="str">
            <v>LUSTED</v>
          </cell>
          <cell r="F326" t="str">
            <v>SPPRO</v>
          </cell>
          <cell r="G326" t="str">
            <v>Specialist, Projects</v>
          </cell>
          <cell r="H326" t="str">
            <v>593</v>
          </cell>
          <cell r="I326" t="str">
            <v>Procurement</v>
          </cell>
          <cell r="J326" t="str">
            <v>Full Time - Permanent</v>
          </cell>
          <cell r="K326" t="str">
            <v>SPEPRO</v>
          </cell>
          <cell r="L326" t="str">
            <v>Specialist, Projects</v>
          </cell>
          <cell r="M326" t="str">
            <v>N</v>
          </cell>
          <cell r="N326" t="str">
            <v>P</v>
          </cell>
          <cell r="O326">
            <v>40</v>
          </cell>
          <cell r="P326" t="str">
            <v/>
          </cell>
          <cell r="Q326" t="str">
            <v/>
          </cell>
          <cell r="R326" t="str">
            <v/>
          </cell>
          <cell r="S326" t="str">
            <v/>
          </cell>
          <cell r="T326">
            <v>0.55000000000000004</v>
          </cell>
          <cell r="U326" t="str">
            <v>543</v>
          </cell>
          <cell r="V326" t="str">
            <v>101</v>
          </cell>
          <cell r="W326" t="str">
            <v>5615</v>
          </cell>
          <cell r="X326" t="str">
            <v>5615</v>
          </cell>
          <cell r="Y326">
            <v>9041</v>
          </cell>
          <cell r="Z326">
            <v>9041</v>
          </cell>
        </row>
        <row r="327">
          <cell r="B327" t="str">
            <v>10020</v>
          </cell>
          <cell r="C327" t="str">
            <v>Robert Bates</v>
          </cell>
          <cell r="D327" t="str">
            <v>ROBERT</v>
          </cell>
          <cell r="E327" t="str">
            <v>BATES</v>
          </cell>
          <cell r="F327" t="str">
            <v>OGRO4</v>
          </cell>
          <cell r="G327" t="str">
            <v>Line Maintainer - 1st Class</v>
          </cell>
          <cell r="H327" t="str">
            <v>595</v>
          </cell>
          <cell r="I327" t="str">
            <v>Overhead</v>
          </cell>
          <cell r="J327" t="str">
            <v>Full Time - Permanent</v>
          </cell>
          <cell r="K327" t="str">
            <v>LM</v>
          </cell>
          <cell r="L327" t="str">
            <v>Line Maintainer - 1st Class</v>
          </cell>
          <cell r="M327" t="str">
            <v>B</v>
          </cell>
          <cell r="N327" t="str">
            <v>W</v>
          </cell>
          <cell r="O327">
            <v>40</v>
          </cell>
          <cell r="P327" t="str">
            <v/>
          </cell>
          <cell r="Q327" t="str">
            <v/>
          </cell>
          <cell r="R327" t="str">
            <v/>
          </cell>
          <cell r="S327" t="str">
            <v/>
          </cell>
          <cell r="T327">
            <v>0.75</v>
          </cell>
          <cell r="U327" t="str">
            <v>502</v>
          </cell>
          <cell r="V327" t="str">
            <v>102</v>
          </cell>
          <cell r="W327" t="str">
            <v>5020</v>
          </cell>
          <cell r="X327" t="str">
            <v>5020</v>
          </cell>
          <cell r="Y327" t="str">
            <v>5020</v>
          </cell>
          <cell r="Z327">
            <v>9090</v>
          </cell>
        </row>
        <row r="328">
          <cell r="B328" t="str">
            <v>10021</v>
          </cell>
          <cell r="C328" t="str">
            <v>Marty Beaucock</v>
          </cell>
          <cell r="D328" t="str">
            <v>MARTY</v>
          </cell>
          <cell r="E328" t="str">
            <v>BEAUCOCK</v>
          </cell>
          <cell r="F328" t="str">
            <v>OGRO4</v>
          </cell>
          <cell r="G328" t="str">
            <v>Line Maintainer - 1st Class</v>
          </cell>
          <cell r="H328" t="str">
            <v>595</v>
          </cell>
          <cell r="I328" t="str">
            <v>Overhead</v>
          </cell>
          <cell r="J328" t="str">
            <v>Full Time - Permanent</v>
          </cell>
          <cell r="K328" t="str">
            <v>LM</v>
          </cell>
          <cell r="L328" t="str">
            <v>Line Maintainer - 1st Class</v>
          </cell>
          <cell r="M328" t="str">
            <v>B</v>
          </cell>
          <cell r="N328" t="str">
            <v>W</v>
          </cell>
          <cell r="O328">
            <v>40</v>
          </cell>
          <cell r="P328" t="str">
            <v/>
          </cell>
          <cell r="Q328" t="str">
            <v/>
          </cell>
          <cell r="R328" t="str">
            <v/>
          </cell>
          <cell r="S328" t="str">
            <v/>
          </cell>
          <cell r="T328">
            <v>0.75</v>
          </cell>
          <cell r="U328" t="str">
            <v>502</v>
          </cell>
          <cell r="V328" t="str">
            <v>102</v>
          </cell>
          <cell r="W328" t="str">
            <v>5020</v>
          </cell>
          <cell r="X328" t="str">
            <v>5020</v>
          </cell>
          <cell r="Y328" t="str">
            <v>5020</v>
          </cell>
          <cell r="Z328">
            <v>9090</v>
          </cell>
        </row>
        <row r="329">
          <cell r="B329" t="str">
            <v>10024</v>
          </cell>
          <cell r="C329" t="str">
            <v>Irene Beck</v>
          </cell>
          <cell r="D329" t="str">
            <v>IRENE</v>
          </cell>
          <cell r="E329" t="str">
            <v>BECK</v>
          </cell>
          <cell r="F329" t="str">
            <v>OGRO4</v>
          </cell>
          <cell r="G329" t="str">
            <v>Construction Clerk</v>
          </cell>
          <cell r="H329" t="str">
            <v>595</v>
          </cell>
          <cell r="I329" t="str">
            <v>Overhead</v>
          </cell>
          <cell r="J329" t="str">
            <v>Full Time - Permanent</v>
          </cell>
          <cell r="K329" t="str">
            <v>CCLK</v>
          </cell>
          <cell r="L329" t="str">
            <v>Construction Clerk</v>
          </cell>
          <cell r="M329" t="str">
            <v>B</v>
          </cell>
          <cell r="N329" t="str">
            <v>W</v>
          </cell>
          <cell r="O329">
            <v>40</v>
          </cell>
          <cell r="P329" t="str">
            <v/>
          </cell>
          <cell r="Q329" t="str">
            <v/>
          </cell>
          <cell r="R329" t="str">
            <v/>
          </cell>
          <cell r="S329" t="str">
            <v/>
          </cell>
          <cell r="T329">
            <v>0.75</v>
          </cell>
          <cell r="U329" t="str">
            <v>502</v>
          </cell>
          <cell r="V329" t="str">
            <v>102</v>
          </cell>
          <cell r="W329" t="str">
            <v>5020</v>
          </cell>
          <cell r="X329" t="str">
            <v>5020</v>
          </cell>
          <cell r="Y329" t="str">
            <v>5020</v>
          </cell>
          <cell r="Z329">
            <v>9090</v>
          </cell>
        </row>
        <row r="330">
          <cell r="B330" t="str">
            <v>10098</v>
          </cell>
          <cell r="C330" t="str">
            <v>Bruce Boyko</v>
          </cell>
          <cell r="D330" t="str">
            <v>BRUCE</v>
          </cell>
          <cell r="E330" t="str">
            <v>BOYKO</v>
          </cell>
          <cell r="F330" t="str">
            <v>OGRO4</v>
          </cell>
          <cell r="G330" t="str">
            <v>Line Maintainer - 1st Class</v>
          </cell>
          <cell r="H330" t="str">
            <v>595</v>
          </cell>
          <cell r="I330" t="str">
            <v>Overhead</v>
          </cell>
          <cell r="J330" t="str">
            <v>Full Time - Permanent</v>
          </cell>
          <cell r="K330" t="str">
            <v>LM</v>
          </cell>
          <cell r="L330" t="str">
            <v>Line Maintainer - 1st Class</v>
          </cell>
          <cell r="M330" t="str">
            <v>B</v>
          </cell>
          <cell r="N330" t="str">
            <v>W</v>
          </cell>
          <cell r="O330">
            <v>40</v>
          </cell>
          <cell r="P330" t="str">
            <v/>
          </cell>
          <cell r="Q330" t="str">
            <v/>
          </cell>
          <cell r="R330" t="str">
            <v/>
          </cell>
          <cell r="S330" t="str">
            <v/>
          </cell>
          <cell r="T330">
            <v>0.75</v>
          </cell>
          <cell r="U330" t="str">
            <v>502</v>
          </cell>
          <cell r="V330" t="str">
            <v>102</v>
          </cell>
          <cell r="W330" t="str">
            <v>5020</v>
          </cell>
          <cell r="X330" t="str">
            <v>5020</v>
          </cell>
          <cell r="Y330" t="str">
            <v>5020</v>
          </cell>
          <cell r="Z330">
            <v>9090</v>
          </cell>
        </row>
        <row r="331">
          <cell r="B331" t="str">
            <v>10099</v>
          </cell>
          <cell r="C331" t="str">
            <v>Paul Bryant</v>
          </cell>
          <cell r="D331" t="str">
            <v>PAUL</v>
          </cell>
          <cell r="E331" t="str">
            <v>BRYANT</v>
          </cell>
          <cell r="F331" t="str">
            <v>OGRO4</v>
          </cell>
          <cell r="G331" t="str">
            <v>Troubleperson</v>
          </cell>
          <cell r="H331" t="str">
            <v>595</v>
          </cell>
          <cell r="I331" t="str">
            <v>Overhead</v>
          </cell>
          <cell r="J331" t="str">
            <v>Full Time - Permanent</v>
          </cell>
          <cell r="K331" t="str">
            <v>TRBL</v>
          </cell>
          <cell r="L331" t="str">
            <v>Troubleperson</v>
          </cell>
          <cell r="M331" t="str">
            <v>B</v>
          </cell>
          <cell r="N331" t="str">
            <v>W</v>
          </cell>
          <cell r="O331">
            <v>40</v>
          </cell>
          <cell r="P331" t="str">
            <v/>
          </cell>
          <cell r="Q331" t="str">
            <v/>
          </cell>
          <cell r="R331" t="str">
            <v/>
          </cell>
          <cell r="S331" t="str">
            <v/>
          </cell>
          <cell r="T331">
            <v>0.75</v>
          </cell>
          <cell r="U331" t="str">
            <v>502</v>
          </cell>
          <cell r="V331" t="str">
            <v>102</v>
          </cell>
          <cell r="W331" t="str">
            <v>5020</v>
          </cell>
          <cell r="X331" t="str">
            <v>5020</v>
          </cell>
          <cell r="Y331" t="str">
            <v>5020</v>
          </cell>
          <cell r="Z331">
            <v>9090</v>
          </cell>
        </row>
        <row r="332">
          <cell r="B332" t="str">
            <v>10100</v>
          </cell>
          <cell r="C332" t="str">
            <v>Eric Chartrand</v>
          </cell>
          <cell r="D332" t="str">
            <v>ERIC</v>
          </cell>
          <cell r="E332" t="str">
            <v>CHARTRAND</v>
          </cell>
          <cell r="F332" t="str">
            <v>OGRO4</v>
          </cell>
          <cell r="G332" t="str">
            <v>Labourer</v>
          </cell>
          <cell r="H332" t="str">
            <v>595</v>
          </cell>
          <cell r="I332" t="str">
            <v>Overhead</v>
          </cell>
          <cell r="J332" t="str">
            <v>Full Time - Permanent</v>
          </cell>
          <cell r="K332" t="str">
            <v>LAB</v>
          </cell>
          <cell r="L332" t="str">
            <v>Labourer</v>
          </cell>
          <cell r="M332" t="str">
            <v>B</v>
          </cell>
          <cell r="N332" t="str">
            <v>W</v>
          </cell>
          <cell r="O332">
            <v>40</v>
          </cell>
          <cell r="P332" t="str">
            <v/>
          </cell>
          <cell r="Q332" t="str">
            <v/>
          </cell>
          <cell r="R332" t="str">
            <v/>
          </cell>
          <cell r="S332" t="str">
            <v/>
          </cell>
          <cell r="T332">
            <v>0.75</v>
          </cell>
          <cell r="U332" t="str">
            <v>502</v>
          </cell>
          <cell r="V332" t="str">
            <v>102</v>
          </cell>
          <cell r="W332" t="str">
            <v>5020</v>
          </cell>
          <cell r="X332" t="str">
            <v>5020</v>
          </cell>
          <cell r="Y332" t="str">
            <v>5020</v>
          </cell>
          <cell r="Z332">
            <v>9090</v>
          </cell>
        </row>
        <row r="333">
          <cell r="B333" t="str">
            <v>10108</v>
          </cell>
          <cell r="C333" t="str">
            <v>Daniel Despres</v>
          </cell>
          <cell r="D333" t="str">
            <v>DANIEL</v>
          </cell>
          <cell r="E333" t="str">
            <v>DESPRES</v>
          </cell>
          <cell r="F333" t="str">
            <v>OGRO4</v>
          </cell>
          <cell r="G333" t="str">
            <v>Lead Hand</v>
          </cell>
          <cell r="H333" t="str">
            <v>595</v>
          </cell>
          <cell r="I333" t="str">
            <v>Overhead</v>
          </cell>
          <cell r="J333" t="str">
            <v>Full Time - Permanent</v>
          </cell>
          <cell r="K333" t="str">
            <v>LH</v>
          </cell>
          <cell r="L333" t="str">
            <v>Lead Hand</v>
          </cell>
          <cell r="M333" t="str">
            <v>B</v>
          </cell>
          <cell r="N333" t="str">
            <v>W</v>
          </cell>
          <cell r="O333">
            <v>40</v>
          </cell>
          <cell r="P333" t="str">
            <v/>
          </cell>
          <cell r="Q333" t="str">
            <v/>
          </cell>
          <cell r="R333" t="str">
            <v/>
          </cell>
          <cell r="S333" t="str">
            <v/>
          </cell>
          <cell r="T333">
            <v>0.75</v>
          </cell>
          <cell r="U333" t="str">
            <v>502</v>
          </cell>
          <cell r="V333" t="str">
            <v>102</v>
          </cell>
          <cell r="W333" t="str">
            <v>5020</v>
          </cell>
          <cell r="X333" t="str">
            <v>5020</v>
          </cell>
          <cell r="Y333" t="str">
            <v>5020</v>
          </cell>
          <cell r="Z333">
            <v>9090</v>
          </cell>
        </row>
        <row r="334">
          <cell r="B334" t="str">
            <v>10109</v>
          </cell>
          <cell r="C334" t="str">
            <v>Sam Dipasquale</v>
          </cell>
          <cell r="D334" t="str">
            <v>SAM</v>
          </cell>
          <cell r="E334" t="str">
            <v>DIPASQUALE</v>
          </cell>
          <cell r="F334" t="str">
            <v>OGRO4</v>
          </cell>
          <cell r="G334" t="str">
            <v>Line Maintainer - 2nd Class</v>
          </cell>
          <cell r="H334" t="str">
            <v>595</v>
          </cell>
          <cell r="I334" t="str">
            <v>Overhead</v>
          </cell>
          <cell r="J334" t="str">
            <v>Full Time - Permanent</v>
          </cell>
          <cell r="K334" t="str">
            <v>LM2</v>
          </cell>
          <cell r="L334" t="str">
            <v>Line Maintainer - 2nd Class</v>
          </cell>
          <cell r="M334" t="str">
            <v>B</v>
          </cell>
          <cell r="N334" t="str">
            <v>W</v>
          </cell>
          <cell r="O334">
            <v>40</v>
          </cell>
          <cell r="P334" t="str">
            <v/>
          </cell>
          <cell r="Q334" t="str">
            <v/>
          </cell>
          <cell r="R334" t="str">
            <v/>
          </cell>
          <cell r="S334" t="str">
            <v/>
          </cell>
          <cell r="T334">
            <v>0.75</v>
          </cell>
          <cell r="U334" t="str">
            <v>502</v>
          </cell>
          <cell r="V334" t="str">
            <v>102</v>
          </cell>
          <cell r="W334" t="str">
            <v>5020</v>
          </cell>
          <cell r="X334" t="str">
            <v>5020</v>
          </cell>
          <cell r="Y334" t="str">
            <v>5020</v>
          </cell>
          <cell r="Z334">
            <v>9090</v>
          </cell>
        </row>
        <row r="335">
          <cell r="B335" t="str">
            <v>10111</v>
          </cell>
          <cell r="C335" t="str">
            <v>Charles Dunham</v>
          </cell>
          <cell r="D335" t="str">
            <v>CHARLES</v>
          </cell>
          <cell r="E335" t="str">
            <v>DUNHAM</v>
          </cell>
          <cell r="F335" t="str">
            <v>OGRO4</v>
          </cell>
          <cell r="G335" t="str">
            <v>Line Maintainer - 1st Class</v>
          </cell>
          <cell r="H335" t="str">
            <v>595</v>
          </cell>
          <cell r="I335" t="str">
            <v>Overhead</v>
          </cell>
          <cell r="J335" t="str">
            <v>Full Time - Permanent</v>
          </cell>
          <cell r="K335" t="str">
            <v>LM</v>
          </cell>
          <cell r="L335" t="str">
            <v>Line Maintainer - 1st Class</v>
          </cell>
          <cell r="M335" t="str">
            <v>B</v>
          </cell>
          <cell r="N335" t="str">
            <v>W</v>
          </cell>
          <cell r="O335">
            <v>40</v>
          </cell>
          <cell r="P335" t="str">
            <v/>
          </cell>
          <cell r="Q335" t="str">
            <v/>
          </cell>
          <cell r="R335" t="str">
            <v/>
          </cell>
          <cell r="S335" t="str">
            <v/>
          </cell>
          <cell r="T335">
            <v>0.75</v>
          </cell>
          <cell r="U335" t="str">
            <v>502</v>
          </cell>
          <cell r="V335" t="str">
            <v>102</v>
          </cell>
          <cell r="W335" t="str">
            <v>5020</v>
          </cell>
          <cell r="X335" t="str">
            <v>5020</v>
          </cell>
          <cell r="Y335" t="str">
            <v>5020</v>
          </cell>
          <cell r="Z335">
            <v>9090</v>
          </cell>
        </row>
        <row r="336">
          <cell r="B336" t="str">
            <v>10112</v>
          </cell>
          <cell r="C336" t="str">
            <v>Robert Dunham</v>
          </cell>
          <cell r="D336" t="str">
            <v>ROBERT</v>
          </cell>
          <cell r="E336" t="str">
            <v>DUNHAM</v>
          </cell>
          <cell r="F336" t="str">
            <v>OGRO4</v>
          </cell>
          <cell r="G336" t="str">
            <v>Line Maintainer - 1st Class</v>
          </cell>
          <cell r="H336" t="str">
            <v>595</v>
          </cell>
          <cell r="I336" t="str">
            <v>Overhead</v>
          </cell>
          <cell r="J336" t="str">
            <v>Full Time - Permanent</v>
          </cell>
          <cell r="K336" t="str">
            <v>LM</v>
          </cell>
          <cell r="L336" t="str">
            <v>Line Maintainer - 1st Class</v>
          </cell>
          <cell r="M336" t="str">
            <v>B</v>
          </cell>
          <cell r="N336" t="str">
            <v>W</v>
          </cell>
          <cell r="O336">
            <v>40</v>
          </cell>
          <cell r="P336" t="str">
            <v/>
          </cell>
          <cell r="Q336" t="str">
            <v/>
          </cell>
          <cell r="R336" t="str">
            <v/>
          </cell>
          <cell r="S336" t="str">
            <v/>
          </cell>
          <cell r="T336">
            <v>0.75</v>
          </cell>
          <cell r="U336" t="str">
            <v>502</v>
          </cell>
          <cell r="V336" t="str">
            <v>102</v>
          </cell>
          <cell r="W336" t="str">
            <v>5020</v>
          </cell>
          <cell r="X336" t="str">
            <v>5020</v>
          </cell>
          <cell r="Y336" t="str">
            <v>5020</v>
          </cell>
          <cell r="Z336">
            <v>9090</v>
          </cell>
        </row>
        <row r="337">
          <cell r="B337" t="str">
            <v>10120</v>
          </cell>
          <cell r="C337" t="str">
            <v>Frank Giancola</v>
          </cell>
          <cell r="D337" t="str">
            <v>FRANK</v>
          </cell>
          <cell r="E337" t="str">
            <v>GIANCOLA</v>
          </cell>
          <cell r="F337" t="str">
            <v>OGRO4</v>
          </cell>
          <cell r="G337" t="str">
            <v>Lead Hand</v>
          </cell>
          <cell r="H337" t="str">
            <v>595</v>
          </cell>
          <cell r="I337" t="str">
            <v>Overhead</v>
          </cell>
          <cell r="J337" t="str">
            <v>Full Time - Permanent</v>
          </cell>
          <cell r="K337" t="str">
            <v>LH</v>
          </cell>
          <cell r="L337" t="str">
            <v>Lead Hand</v>
          </cell>
          <cell r="M337" t="str">
            <v>B</v>
          </cell>
          <cell r="N337" t="str">
            <v>W</v>
          </cell>
          <cell r="O337">
            <v>40</v>
          </cell>
          <cell r="P337" t="str">
            <v/>
          </cell>
          <cell r="Q337" t="str">
            <v/>
          </cell>
          <cell r="R337" t="str">
            <v/>
          </cell>
          <cell r="S337" t="str">
            <v/>
          </cell>
          <cell r="T337">
            <v>0.75</v>
          </cell>
          <cell r="U337" t="str">
            <v>502</v>
          </cell>
          <cell r="V337" t="str">
            <v>102</v>
          </cell>
          <cell r="W337" t="str">
            <v>5020</v>
          </cell>
          <cell r="X337" t="str">
            <v>5020</v>
          </cell>
          <cell r="Y337" t="str">
            <v>5020</v>
          </cell>
          <cell r="Z337">
            <v>9090</v>
          </cell>
        </row>
        <row r="338">
          <cell r="B338" t="str">
            <v>10121</v>
          </cell>
          <cell r="C338" t="str">
            <v>Joe Gianetto</v>
          </cell>
          <cell r="D338" t="str">
            <v>JOE</v>
          </cell>
          <cell r="E338" t="str">
            <v>GIANETTO</v>
          </cell>
          <cell r="F338" t="str">
            <v>OGRO4</v>
          </cell>
          <cell r="G338" t="str">
            <v>Line Maintainer - 1st Class</v>
          </cell>
          <cell r="H338" t="str">
            <v>595</v>
          </cell>
          <cell r="I338" t="str">
            <v>Overhead</v>
          </cell>
          <cell r="J338" t="str">
            <v>Full Time - Permanent</v>
          </cell>
          <cell r="K338" t="str">
            <v>LM</v>
          </cell>
          <cell r="L338" t="str">
            <v>Line Maintainer - 1st Class</v>
          </cell>
          <cell r="M338" t="str">
            <v>B</v>
          </cell>
          <cell r="N338" t="str">
            <v>W</v>
          </cell>
          <cell r="O338">
            <v>40</v>
          </cell>
          <cell r="P338" t="str">
            <v/>
          </cell>
          <cell r="Q338" t="str">
            <v/>
          </cell>
          <cell r="R338" t="str">
            <v/>
          </cell>
          <cell r="S338" t="str">
            <v/>
          </cell>
          <cell r="T338">
            <v>0.75</v>
          </cell>
          <cell r="U338" t="str">
            <v>502</v>
          </cell>
          <cell r="V338" t="str">
            <v>102</v>
          </cell>
          <cell r="W338" t="str">
            <v>5020</v>
          </cell>
          <cell r="X338" t="str">
            <v>5020</v>
          </cell>
          <cell r="Y338" t="str">
            <v>5020</v>
          </cell>
          <cell r="Z338">
            <v>9090</v>
          </cell>
        </row>
        <row r="339">
          <cell r="B339" t="str">
            <v>10122</v>
          </cell>
          <cell r="C339" t="str">
            <v>Paul Humber</v>
          </cell>
          <cell r="D339" t="str">
            <v>PAUL</v>
          </cell>
          <cell r="E339" t="str">
            <v>HUMBER</v>
          </cell>
          <cell r="F339" t="str">
            <v>OGRO4</v>
          </cell>
          <cell r="G339" t="str">
            <v>Line Maintainer - 1st Class</v>
          </cell>
          <cell r="H339" t="str">
            <v>595</v>
          </cell>
          <cell r="I339" t="str">
            <v>Overhead</v>
          </cell>
          <cell r="J339" t="str">
            <v>Full Time - Permanent</v>
          </cell>
          <cell r="K339" t="str">
            <v>LM</v>
          </cell>
          <cell r="L339" t="str">
            <v>Line Maintainer - 1st Class</v>
          </cell>
          <cell r="M339" t="str">
            <v>B</v>
          </cell>
          <cell r="N339" t="str">
            <v>W</v>
          </cell>
          <cell r="O339">
            <v>40</v>
          </cell>
          <cell r="P339" t="str">
            <v/>
          </cell>
          <cell r="Q339" t="str">
            <v/>
          </cell>
          <cell r="R339" t="str">
            <v/>
          </cell>
          <cell r="S339" t="str">
            <v/>
          </cell>
          <cell r="T339">
            <v>0.75</v>
          </cell>
          <cell r="U339" t="str">
            <v>502</v>
          </cell>
          <cell r="V339" t="str">
            <v>102</v>
          </cell>
          <cell r="W339" t="str">
            <v>5020</v>
          </cell>
          <cell r="X339" t="str">
            <v>5020</v>
          </cell>
          <cell r="Y339" t="str">
            <v>5020</v>
          </cell>
          <cell r="Z339">
            <v>9090</v>
          </cell>
        </row>
        <row r="340">
          <cell r="B340" t="str">
            <v>10125</v>
          </cell>
          <cell r="C340" t="str">
            <v>Marc Losier</v>
          </cell>
          <cell r="D340" t="str">
            <v>MARC</v>
          </cell>
          <cell r="E340" t="str">
            <v>LOSIER</v>
          </cell>
          <cell r="F340" t="str">
            <v>OGRO4</v>
          </cell>
          <cell r="G340" t="str">
            <v>Line Maintainer - 1st Class</v>
          </cell>
          <cell r="H340" t="str">
            <v>595</v>
          </cell>
          <cell r="I340" t="str">
            <v>Overhead</v>
          </cell>
          <cell r="J340" t="str">
            <v>Full Time - Permanent</v>
          </cell>
          <cell r="K340" t="str">
            <v>LM</v>
          </cell>
          <cell r="L340" t="str">
            <v>Line Maintainer - 1st Class</v>
          </cell>
          <cell r="M340" t="str">
            <v>B</v>
          </cell>
          <cell r="N340" t="str">
            <v>W</v>
          </cell>
          <cell r="O340">
            <v>40</v>
          </cell>
          <cell r="P340" t="str">
            <v/>
          </cell>
          <cell r="Q340" t="str">
            <v/>
          </cell>
          <cell r="R340" t="str">
            <v/>
          </cell>
          <cell r="S340" t="str">
            <v/>
          </cell>
          <cell r="T340">
            <v>0.75</v>
          </cell>
          <cell r="U340" t="str">
            <v>502</v>
          </cell>
          <cell r="V340" t="str">
            <v>102</v>
          </cell>
          <cell r="W340" t="str">
            <v>5020</v>
          </cell>
          <cell r="X340" t="str">
            <v>5020</v>
          </cell>
          <cell r="Y340" t="str">
            <v>5020</v>
          </cell>
          <cell r="Z340">
            <v>9090</v>
          </cell>
        </row>
        <row r="341">
          <cell r="B341" t="str">
            <v>10137</v>
          </cell>
          <cell r="C341" t="str">
            <v>Randy Murre</v>
          </cell>
          <cell r="D341" t="str">
            <v>RANDY</v>
          </cell>
          <cell r="E341" t="str">
            <v>MURRE</v>
          </cell>
          <cell r="F341" t="str">
            <v>OGRO4</v>
          </cell>
          <cell r="G341" t="str">
            <v>Line Maintainer - 1st Class</v>
          </cell>
          <cell r="H341" t="str">
            <v>595</v>
          </cell>
          <cell r="I341" t="str">
            <v>Overhead</v>
          </cell>
          <cell r="J341" t="str">
            <v>Full Time - Permanent</v>
          </cell>
          <cell r="K341" t="str">
            <v>LM</v>
          </cell>
          <cell r="L341" t="str">
            <v>Line Maintainer - 1st Class</v>
          </cell>
          <cell r="M341" t="str">
            <v>B</v>
          </cell>
          <cell r="N341" t="str">
            <v>W</v>
          </cell>
          <cell r="O341">
            <v>40</v>
          </cell>
          <cell r="P341" t="str">
            <v/>
          </cell>
          <cell r="Q341" t="str">
            <v/>
          </cell>
          <cell r="R341" t="str">
            <v/>
          </cell>
          <cell r="S341" t="str">
            <v/>
          </cell>
          <cell r="T341">
            <v>0.75</v>
          </cell>
          <cell r="U341" t="str">
            <v>502</v>
          </cell>
          <cell r="V341" t="str">
            <v>102</v>
          </cell>
          <cell r="W341" t="str">
            <v>5020</v>
          </cell>
          <cell r="X341" t="str">
            <v>5020</v>
          </cell>
          <cell r="Y341" t="str">
            <v>5020</v>
          </cell>
          <cell r="Z341">
            <v>9090</v>
          </cell>
        </row>
        <row r="342">
          <cell r="B342" t="str">
            <v>10138</v>
          </cell>
          <cell r="C342" t="str">
            <v>Michael Mussat</v>
          </cell>
          <cell r="D342" t="str">
            <v>MICHAEL</v>
          </cell>
          <cell r="E342" t="str">
            <v>MUSSAT</v>
          </cell>
          <cell r="F342" t="str">
            <v>OGRO4</v>
          </cell>
          <cell r="G342" t="str">
            <v>Line Maintainer - 1st Class</v>
          </cell>
          <cell r="H342" t="str">
            <v>595</v>
          </cell>
          <cell r="I342" t="str">
            <v>Overhead</v>
          </cell>
          <cell r="J342" t="str">
            <v>Full Time - Permanent</v>
          </cell>
          <cell r="K342" t="str">
            <v>LM</v>
          </cell>
          <cell r="L342" t="str">
            <v>Line Maintainer - 1st Class</v>
          </cell>
          <cell r="M342" t="str">
            <v>B</v>
          </cell>
          <cell r="N342" t="str">
            <v>W</v>
          </cell>
          <cell r="O342">
            <v>40</v>
          </cell>
          <cell r="P342" t="str">
            <v/>
          </cell>
          <cell r="Q342" t="str">
            <v/>
          </cell>
          <cell r="R342" t="str">
            <v/>
          </cell>
          <cell r="S342" t="str">
            <v/>
          </cell>
          <cell r="T342">
            <v>0.75</v>
          </cell>
          <cell r="U342" t="str">
            <v>502</v>
          </cell>
          <cell r="V342" t="str">
            <v>102</v>
          </cell>
          <cell r="W342" t="str">
            <v>5020</v>
          </cell>
          <cell r="X342" t="str">
            <v>5020</v>
          </cell>
          <cell r="Y342" t="str">
            <v>5020</v>
          </cell>
          <cell r="Z342">
            <v>9090</v>
          </cell>
        </row>
        <row r="343">
          <cell r="B343" t="str">
            <v>10159</v>
          </cell>
          <cell r="C343" t="str">
            <v>George Schachtschneider</v>
          </cell>
          <cell r="D343" t="str">
            <v>GEORGE</v>
          </cell>
          <cell r="E343" t="str">
            <v>SCHACHTSCHNEIDER</v>
          </cell>
          <cell r="F343" t="str">
            <v>OGRO4</v>
          </cell>
          <cell r="G343" t="str">
            <v>Lead Hand</v>
          </cell>
          <cell r="H343" t="str">
            <v>595</v>
          </cell>
          <cell r="I343" t="str">
            <v>Overhead</v>
          </cell>
          <cell r="J343" t="str">
            <v>Full Time - Permanent</v>
          </cell>
          <cell r="K343" t="str">
            <v>LH</v>
          </cell>
          <cell r="L343" t="str">
            <v>Lead Hand</v>
          </cell>
          <cell r="M343" t="str">
            <v>B</v>
          </cell>
          <cell r="N343" t="str">
            <v>W</v>
          </cell>
          <cell r="O343">
            <v>40</v>
          </cell>
          <cell r="P343" t="str">
            <v/>
          </cell>
          <cell r="Q343" t="str">
            <v/>
          </cell>
          <cell r="R343" t="str">
            <v/>
          </cell>
          <cell r="S343" t="str">
            <v/>
          </cell>
          <cell r="T343">
            <v>0.75</v>
          </cell>
          <cell r="U343" t="str">
            <v>502</v>
          </cell>
          <cell r="V343" t="str">
            <v>102</v>
          </cell>
          <cell r="W343" t="str">
            <v>5020</v>
          </cell>
          <cell r="X343" t="str">
            <v>5020</v>
          </cell>
          <cell r="Y343" t="str">
            <v>5020</v>
          </cell>
          <cell r="Z343">
            <v>9090</v>
          </cell>
        </row>
        <row r="344">
          <cell r="B344" t="str">
            <v>10160</v>
          </cell>
          <cell r="C344" t="str">
            <v>John Selkirk</v>
          </cell>
          <cell r="D344" t="str">
            <v>JOHN</v>
          </cell>
          <cell r="E344" t="str">
            <v>SELKIRK</v>
          </cell>
          <cell r="F344" t="str">
            <v>OGRO4</v>
          </cell>
          <cell r="G344" t="str">
            <v>Lead Hand</v>
          </cell>
          <cell r="H344" t="str">
            <v>595</v>
          </cell>
          <cell r="I344" t="str">
            <v>Overhead</v>
          </cell>
          <cell r="J344" t="str">
            <v>Full Time - Permanent</v>
          </cell>
          <cell r="K344" t="str">
            <v>LH</v>
          </cell>
          <cell r="L344" t="str">
            <v>Lead Hand</v>
          </cell>
          <cell r="M344" t="str">
            <v>B</v>
          </cell>
          <cell r="N344" t="str">
            <v>W</v>
          </cell>
          <cell r="O344">
            <v>40</v>
          </cell>
          <cell r="P344" t="str">
            <v/>
          </cell>
          <cell r="Q344" t="str">
            <v/>
          </cell>
          <cell r="R344" t="str">
            <v/>
          </cell>
          <cell r="S344" t="str">
            <v/>
          </cell>
          <cell r="T344">
            <v>0.75</v>
          </cell>
          <cell r="U344" t="str">
            <v>502</v>
          </cell>
          <cell r="V344" t="str">
            <v>102</v>
          </cell>
          <cell r="W344" t="str">
            <v>5020</v>
          </cell>
          <cell r="X344" t="str">
            <v>5020</v>
          </cell>
          <cell r="Y344" t="str">
            <v>5020</v>
          </cell>
          <cell r="Z344">
            <v>9090</v>
          </cell>
        </row>
        <row r="345">
          <cell r="B345" t="str">
            <v>10161</v>
          </cell>
          <cell r="C345" t="str">
            <v>Matthew Shannon</v>
          </cell>
          <cell r="D345" t="str">
            <v>MATTHEW</v>
          </cell>
          <cell r="E345" t="str">
            <v>SHANNON</v>
          </cell>
          <cell r="F345" t="str">
            <v>OGRO4</v>
          </cell>
          <cell r="G345" t="str">
            <v>Line Maintainer - 1st Class</v>
          </cell>
          <cell r="H345" t="str">
            <v>595</v>
          </cell>
          <cell r="I345" t="str">
            <v>Overhead</v>
          </cell>
          <cell r="J345" t="str">
            <v>Full Time - Permanent</v>
          </cell>
          <cell r="K345" t="str">
            <v>LM</v>
          </cell>
          <cell r="L345" t="str">
            <v>Line Maintainer - 1st Class</v>
          </cell>
          <cell r="M345" t="str">
            <v>B</v>
          </cell>
          <cell r="N345" t="str">
            <v>W</v>
          </cell>
          <cell r="O345">
            <v>40</v>
          </cell>
          <cell r="P345" t="str">
            <v/>
          </cell>
          <cell r="Q345" t="str">
            <v/>
          </cell>
          <cell r="R345" t="str">
            <v/>
          </cell>
          <cell r="S345" t="str">
            <v/>
          </cell>
          <cell r="T345">
            <v>0.75</v>
          </cell>
          <cell r="U345" t="str">
            <v>502</v>
          </cell>
          <cell r="V345" t="str">
            <v>102</v>
          </cell>
          <cell r="W345" t="str">
            <v>5020</v>
          </cell>
          <cell r="X345" t="str">
            <v>5020</v>
          </cell>
          <cell r="Y345" t="str">
            <v>5020</v>
          </cell>
          <cell r="Z345">
            <v>9090</v>
          </cell>
        </row>
        <row r="346">
          <cell r="B346" t="str">
            <v>10200</v>
          </cell>
          <cell r="C346" t="str">
            <v>Claudio Zugno</v>
          </cell>
          <cell r="D346" t="str">
            <v>CLAUDIO</v>
          </cell>
          <cell r="E346" t="str">
            <v>ZUGNO</v>
          </cell>
          <cell r="F346" t="str">
            <v>OGRO4</v>
          </cell>
          <cell r="G346" t="str">
            <v>Line Maintainer - 1st Class</v>
          </cell>
          <cell r="H346" t="str">
            <v>595</v>
          </cell>
          <cell r="I346" t="str">
            <v>Overhead</v>
          </cell>
          <cell r="J346" t="str">
            <v>Full Time - Permanent</v>
          </cell>
          <cell r="K346" t="str">
            <v>LM</v>
          </cell>
          <cell r="L346" t="str">
            <v>Line Maintainer - 1st Class</v>
          </cell>
          <cell r="M346" t="str">
            <v>B</v>
          </cell>
          <cell r="N346" t="str">
            <v>W</v>
          </cell>
          <cell r="O346">
            <v>40</v>
          </cell>
          <cell r="P346" t="str">
            <v/>
          </cell>
          <cell r="Q346" t="str">
            <v/>
          </cell>
          <cell r="R346" t="str">
            <v/>
          </cell>
          <cell r="S346" t="str">
            <v/>
          </cell>
          <cell r="T346">
            <v>0.75</v>
          </cell>
          <cell r="U346" t="str">
            <v>502</v>
          </cell>
          <cell r="V346" t="str">
            <v>102</v>
          </cell>
          <cell r="W346" t="str">
            <v>5020</v>
          </cell>
          <cell r="X346" t="str">
            <v>5020</v>
          </cell>
          <cell r="Y346" t="str">
            <v>5020</v>
          </cell>
          <cell r="Z346">
            <v>9090</v>
          </cell>
        </row>
        <row r="347">
          <cell r="B347" t="str">
            <v>10232</v>
          </cell>
          <cell r="C347" t="str">
            <v>Fred May</v>
          </cell>
          <cell r="D347" t="str">
            <v>FRED</v>
          </cell>
          <cell r="E347" t="str">
            <v>MAY</v>
          </cell>
          <cell r="F347" t="str">
            <v>SLIN1</v>
          </cell>
          <cell r="G347" t="str">
            <v>Supervisor, Lines</v>
          </cell>
          <cell r="H347" t="str">
            <v>595</v>
          </cell>
          <cell r="I347" t="str">
            <v>Overhead</v>
          </cell>
          <cell r="J347" t="str">
            <v>Full Time - Permanent</v>
          </cell>
          <cell r="K347" t="str">
            <v>SLIN</v>
          </cell>
          <cell r="L347" t="str">
            <v>Supervisor, Lines</v>
          </cell>
          <cell r="M347" t="str">
            <v>N</v>
          </cell>
          <cell r="N347" t="str">
            <v>W</v>
          </cell>
          <cell r="O347">
            <v>40</v>
          </cell>
          <cell r="P347" t="str">
            <v/>
          </cell>
          <cell r="Q347" t="str">
            <v/>
          </cell>
          <cell r="R347" t="str">
            <v/>
          </cell>
          <cell r="S347" t="str">
            <v/>
          </cell>
          <cell r="T347">
            <v>0.75</v>
          </cell>
          <cell r="U347" t="str">
            <v>502</v>
          </cell>
          <cell r="V347" t="str">
            <v>102</v>
          </cell>
          <cell r="W347" t="str">
            <v>5020</v>
          </cell>
          <cell r="X347" t="str">
            <v>5020</v>
          </cell>
          <cell r="Y347" t="str">
            <v>5020</v>
          </cell>
          <cell r="Z347">
            <v>9090</v>
          </cell>
        </row>
        <row r="348">
          <cell r="B348" t="str">
            <v>10241</v>
          </cell>
          <cell r="C348" t="str">
            <v>Paul Nixon</v>
          </cell>
          <cell r="D348" t="str">
            <v>PAUL</v>
          </cell>
          <cell r="E348" t="str">
            <v>NIXON</v>
          </cell>
          <cell r="F348" t="str">
            <v>OGRO4</v>
          </cell>
          <cell r="G348" t="str">
            <v>Line Maintainer - 1st Class</v>
          </cell>
          <cell r="H348" t="str">
            <v>595</v>
          </cell>
          <cell r="I348" t="str">
            <v>Overhead</v>
          </cell>
          <cell r="J348" t="str">
            <v>Full Time - Permanent</v>
          </cell>
          <cell r="K348" t="str">
            <v>LM</v>
          </cell>
          <cell r="L348" t="str">
            <v>Line Maintainer - 1st Class</v>
          </cell>
          <cell r="M348" t="str">
            <v>B</v>
          </cell>
          <cell r="N348" t="str">
            <v>W</v>
          </cell>
          <cell r="O348">
            <v>40</v>
          </cell>
          <cell r="P348" t="str">
            <v/>
          </cell>
          <cell r="Q348" t="str">
            <v/>
          </cell>
          <cell r="R348" t="str">
            <v/>
          </cell>
          <cell r="S348" t="str">
            <v/>
          </cell>
          <cell r="T348">
            <v>0.75</v>
          </cell>
          <cell r="U348" t="str">
            <v>502</v>
          </cell>
          <cell r="V348" t="str">
            <v>102</v>
          </cell>
          <cell r="W348" t="str">
            <v>5020</v>
          </cell>
          <cell r="X348" t="str">
            <v>5020</v>
          </cell>
          <cell r="Y348" t="str">
            <v>5020</v>
          </cell>
          <cell r="Z348">
            <v>9090</v>
          </cell>
        </row>
        <row r="349">
          <cell r="B349" t="str">
            <v>10315</v>
          </cell>
          <cell r="C349" t="str">
            <v>Jeff Macdonald</v>
          </cell>
          <cell r="D349" t="str">
            <v>JEFF</v>
          </cell>
          <cell r="E349" t="str">
            <v>MACDONALD</v>
          </cell>
          <cell r="F349" t="str">
            <v>OGRO4</v>
          </cell>
          <cell r="G349" t="str">
            <v>Troubleperson</v>
          </cell>
          <cell r="H349" t="str">
            <v>595</v>
          </cell>
          <cell r="I349" t="str">
            <v>Overhead</v>
          </cell>
          <cell r="J349" t="str">
            <v>Full Time - Permanent</v>
          </cell>
          <cell r="K349" t="str">
            <v>TRBL</v>
          </cell>
          <cell r="L349" t="str">
            <v>Troubleperson</v>
          </cell>
          <cell r="M349" t="str">
            <v>B</v>
          </cell>
          <cell r="N349" t="str">
            <v>W</v>
          </cell>
          <cell r="O349">
            <v>40</v>
          </cell>
          <cell r="P349" t="str">
            <v/>
          </cell>
          <cell r="Q349" t="str">
            <v/>
          </cell>
          <cell r="R349" t="str">
            <v/>
          </cell>
          <cell r="S349" t="str">
            <v/>
          </cell>
          <cell r="T349">
            <v>0.75</v>
          </cell>
          <cell r="U349" t="str">
            <v>502</v>
          </cell>
          <cell r="V349" t="str">
            <v>102</v>
          </cell>
          <cell r="W349" t="str">
            <v>5020</v>
          </cell>
          <cell r="X349" t="str">
            <v>5020</v>
          </cell>
          <cell r="Y349" t="str">
            <v>5020</v>
          </cell>
          <cell r="Z349">
            <v>9090</v>
          </cell>
        </row>
        <row r="350">
          <cell r="B350" t="str">
            <v>10321</v>
          </cell>
          <cell r="C350" t="str">
            <v>Dave Pressley</v>
          </cell>
          <cell r="D350" t="str">
            <v>DAVE</v>
          </cell>
          <cell r="E350" t="str">
            <v>PRESSLEY</v>
          </cell>
          <cell r="F350" t="str">
            <v>OGRO4</v>
          </cell>
          <cell r="G350" t="str">
            <v>Line Maintainer - 2nd Class</v>
          </cell>
          <cell r="H350" t="str">
            <v>595</v>
          </cell>
          <cell r="I350" t="str">
            <v>Overhead</v>
          </cell>
          <cell r="J350" t="str">
            <v>Full Time - Permanent</v>
          </cell>
          <cell r="K350" t="str">
            <v>LM2</v>
          </cell>
          <cell r="L350" t="str">
            <v>Line Maintainer - 2nd Class</v>
          </cell>
          <cell r="M350" t="str">
            <v>B</v>
          </cell>
          <cell r="N350" t="str">
            <v>W</v>
          </cell>
          <cell r="O350">
            <v>40</v>
          </cell>
          <cell r="P350" t="str">
            <v/>
          </cell>
          <cell r="Q350" t="str">
            <v/>
          </cell>
          <cell r="R350" t="str">
            <v/>
          </cell>
          <cell r="S350" t="str">
            <v/>
          </cell>
          <cell r="T350">
            <v>0.75</v>
          </cell>
          <cell r="U350" t="str">
            <v>502</v>
          </cell>
          <cell r="V350" t="str">
            <v>102</v>
          </cell>
          <cell r="W350" t="str">
            <v>5020</v>
          </cell>
          <cell r="X350" t="str">
            <v>5020</v>
          </cell>
          <cell r="Y350" t="str">
            <v>5020</v>
          </cell>
          <cell r="Z350">
            <v>9090</v>
          </cell>
        </row>
        <row r="351">
          <cell r="B351" t="str">
            <v>10382</v>
          </cell>
          <cell r="C351" t="str">
            <v>Brad Carr</v>
          </cell>
          <cell r="D351" t="str">
            <v>BRAD</v>
          </cell>
          <cell r="E351" t="str">
            <v>CARR</v>
          </cell>
          <cell r="F351" t="str">
            <v>SLIN1</v>
          </cell>
          <cell r="G351" t="str">
            <v>Supervisor, Lines</v>
          </cell>
          <cell r="H351" t="str">
            <v>595</v>
          </cell>
          <cell r="I351" t="str">
            <v>Overhead</v>
          </cell>
          <cell r="J351" t="str">
            <v>Full Time - Permanent</v>
          </cell>
          <cell r="K351" t="str">
            <v>SLIN</v>
          </cell>
          <cell r="L351" t="str">
            <v>Supervisor, Lines</v>
          </cell>
          <cell r="M351" t="str">
            <v>N</v>
          </cell>
          <cell r="N351" t="str">
            <v>W</v>
          </cell>
          <cell r="O351">
            <v>40</v>
          </cell>
          <cell r="P351" t="str">
            <v/>
          </cell>
          <cell r="Q351" t="str">
            <v/>
          </cell>
          <cell r="R351" t="str">
            <v/>
          </cell>
          <cell r="S351" t="str">
            <v/>
          </cell>
          <cell r="T351">
            <v>0.75</v>
          </cell>
          <cell r="U351" t="str">
            <v>502</v>
          </cell>
          <cell r="V351" t="str">
            <v>102</v>
          </cell>
          <cell r="W351" t="str">
            <v>5020</v>
          </cell>
          <cell r="X351" t="str">
            <v>5020</v>
          </cell>
          <cell r="Y351" t="str">
            <v>5020</v>
          </cell>
          <cell r="Z351">
            <v>9090</v>
          </cell>
        </row>
        <row r="352">
          <cell r="B352" t="str">
            <v>10394</v>
          </cell>
          <cell r="C352" t="str">
            <v>Russell Fisher</v>
          </cell>
          <cell r="D352" t="str">
            <v>RUSSELL</v>
          </cell>
          <cell r="E352" t="str">
            <v>FISHER</v>
          </cell>
          <cell r="F352" t="str">
            <v>OGRO4</v>
          </cell>
          <cell r="G352" t="str">
            <v>Troubleperson</v>
          </cell>
          <cell r="H352" t="str">
            <v>595</v>
          </cell>
          <cell r="I352" t="str">
            <v>Overhead</v>
          </cell>
          <cell r="J352" t="str">
            <v>Full Time - Permanent</v>
          </cell>
          <cell r="K352" t="str">
            <v>TRBL</v>
          </cell>
          <cell r="L352" t="str">
            <v>Troubleperson</v>
          </cell>
          <cell r="M352" t="str">
            <v>B</v>
          </cell>
          <cell r="N352" t="str">
            <v>W</v>
          </cell>
          <cell r="O352">
            <v>40</v>
          </cell>
          <cell r="P352" t="str">
            <v/>
          </cell>
          <cell r="Q352" t="str">
            <v/>
          </cell>
          <cell r="R352" t="str">
            <v/>
          </cell>
          <cell r="S352" t="str">
            <v/>
          </cell>
          <cell r="T352">
            <v>0.75</v>
          </cell>
          <cell r="U352" t="str">
            <v>502</v>
          </cell>
          <cell r="V352" t="str">
            <v>102</v>
          </cell>
          <cell r="W352" t="str">
            <v>5020</v>
          </cell>
          <cell r="X352" t="str">
            <v>5020</v>
          </cell>
          <cell r="Y352" t="str">
            <v>5020</v>
          </cell>
          <cell r="Z352">
            <v>9090</v>
          </cell>
        </row>
        <row r="353">
          <cell r="B353" t="str">
            <v>10478</v>
          </cell>
          <cell r="C353" t="str">
            <v>Corey Henderson</v>
          </cell>
          <cell r="D353" t="str">
            <v>COREY</v>
          </cell>
          <cell r="E353" t="str">
            <v>HENDERSON</v>
          </cell>
          <cell r="F353" t="str">
            <v>MLIN</v>
          </cell>
          <cell r="G353" t="str">
            <v>Manager, Lines</v>
          </cell>
          <cell r="H353" t="str">
            <v>595</v>
          </cell>
          <cell r="I353" t="str">
            <v>Overhead</v>
          </cell>
          <cell r="J353" t="str">
            <v>Full Time - Permanent</v>
          </cell>
          <cell r="K353" t="str">
            <v>MLIN</v>
          </cell>
          <cell r="L353" t="str">
            <v>Manager, Lines</v>
          </cell>
          <cell r="M353" t="str">
            <v>N</v>
          </cell>
          <cell r="N353" t="str">
            <v>P</v>
          </cell>
          <cell r="O353">
            <v>40</v>
          </cell>
          <cell r="P353" t="str">
            <v/>
          </cell>
          <cell r="Q353" t="str">
            <v/>
          </cell>
          <cell r="R353" t="str">
            <v/>
          </cell>
          <cell r="S353" t="str">
            <v/>
          </cell>
          <cell r="T353">
            <v>0.75</v>
          </cell>
          <cell r="U353" t="str">
            <v>502</v>
          </cell>
          <cell r="V353" t="str">
            <v>102</v>
          </cell>
          <cell r="W353" t="str">
            <v>5005</v>
          </cell>
          <cell r="X353" t="str">
            <v>5005</v>
          </cell>
          <cell r="Y353" t="str">
            <v>5005</v>
          </cell>
          <cell r="Z353" t="str">
            <v>5005</v>
          </cell>
        </row>
        <row r="354">
          <cell r="B354" t="str">
            <v>10766</v>
          </cell>
          <cell r="C354" t="str">
            <v>Randal Penney</v>
          </cell>
          <cell r="D354" t="str">
            <v>RANDAL</v>
          </cell>
          <cell r="E354" t="str">
            <v>PENNEY</v>
          </cell>
          <cell r="F354" t="str">
            <v>OGRO4</v>
          </cell>
          <cell r="G354" t="str">
            <v>Troubleperson</v>
          </cell>
          <cell r="H354" t="str">
            <v>595</v>
          </cell>
          <cell r="I354" t="str">
            <v>Overhead</v>
          </cell>
          <cell r="J354" t="str">
            <v>Full Time - Permanent</v>
          </cell>
          <cell r="K354" t="str">
            <v>TRBL</v>
          </cell>
          <cell r="L354" t="str">
            <v>Troubleperson</v>
          </cell>
          <cell r="M354" t="str">
            <v>B</v>
          </cell>
          <cell r="N354" t="str">
            <v>W</v>
          </cell>
          <cell r="O354">
            <v>40</v>
          </cell>
          <cell r="P354" t="str">
            <v/>
          </cell>
          <cell r="Q354" t="str">
            <v/>
          </cell>
          <cell r="R354" t="str">
            <v/>
          </cell>
          <cell r="S354" t="str">
            <v/>
          </cell>
          <cell r="T354">
            <v>0.75</v>
          </cell>
          <cell r="U354" t="str">
            <v>502</v>
          </cell>
          <cell r="V354" t="str">
            <v>102</v>
          </cell>
          <cell r="W354" t="str">
            <v>5020</v>
          </cell>
          <cell r="X354" t="str">
            <v>5020</v>
          </cell>
          <cell r="Y354" t="str">
            <v>5020</v>
          </cell>
          <cell r="Z354">
            <v>9090</v>
          </cell>
        </row>
        <row r="355">
          <cell r="B355" t="str">
            <v>10790</v>
          </cell>
          <cell r="C355" t="str">
            <v>Marjorie Richards</v>
          </cell>
          <cell r="D355" t="str">
            <v>MARJORIE</v>
          </cell>
          <cell r="E355" t="str">
            <v>RICHARDS</v>
          </cell>
          <cell r="F355" t="str">
            <v>VPCOR</v>
          </cell>
          <cell r="G355" t="str">
            <v>Vice President, Corporate Services</v>
          </cell>
          <cell r="H355" t="str">
            <v>600</v>
          </cell>
          <cell r="I355" t="str">
            <v>Corporate Services - Executive</v>
          </cell>
          <cell r="J355" t="str">
            <v>Full Time - Permanent</v>
          </cell>
          <cell r="K355" t="str">
            <v>VPCORP</v>
          </cell>
          <cell r="L355" t="str">
            <v>Vice President, Corporate Services</v>
          </cell>
          <cell r="M355" t="str">
            <v>N</v>
          </cell>
          <cell r="N355" t="str">
            <v>P</v>
          </cell>
          <cell r="O355">
            <v>35</v>
          </cell>
          <cell r="P355" t="str">
            <v/>
          </cell>
          <cell r="Q355" t="str">
            <v/>
          </cell>
          <cell r="R355" t="str">
            <v/>
          </cell>
          <cell r="S355" t="str">
            <v/>
          </cell>
          <cell r="T355">
            <v>0.7</v>
          </cell>
          <cell r="U355" t="str">
            <v>600</v>
          </cell>
          <cell r="V355" t="str">
            <v>101</v>
          </cell>
          <cell r="W355" t="str">
            <v>5605</v>
          </cell>
          <cell r="X355" t="str">
            <v>5605</v>
          </cell>
          <cell r="Y355" t="str">
            <v>5605</v>
          </cell>
          <cell r="Z355" t="str">
            <v>5605</v>
          </cell>
        </row>
        <row r="356">
          <cell r="B356" t="str">
            <v>10015</v>
          </cell>
          <cell r="C356" t="str">
            <v>Sue Stangret</v>
          </cell>
          <cell r="D356" t="str">
            <v>SUE</v>
          </cell>
          <cell r="E356" t="str">
            <v>STANGRET</v>
          </cell>
          <cell r="F356" t="str">
            <v>SPHS</v>
          </cell>
          <cell r="G356" t="str">
            <v>Specialist, Health and Safety</v>
          </cell>
          <cell r="H356" t="str">
            <v>601</v>
          </cell>
          <cell r="I356" t="str">
            <v>Healthy Workplace &amp; Safety</v>
          </cell>
          <cell r="J356" t="str">
            <v>Full Time - Permanent</v>
          </cell>
          <cell r="K356" t="str">
            <v>SPEHS</v>
          </cell>
          <cell r="L356" t="str">
            <v>Specialist, Health and Safety</v>
          </cell>
          <cell r="M356" t="str">
            <v>N</v>
          </cell>
          <cell r="N356" t="str">
            <v>P</v>
          </cell>
          <cell r="O356">
            <v>35</v>
          </cell>
          <cell r="P356" t="str">
            <v/>
          </cell>
          <cell r="Q356" t="str">
            <v/>
          </cell>
          <cell r="R356" t="str">
            <v/>
          </cell>
          <cell r="S356" t="str">
            <v/>
          </cell>
          <cell r="T356">
            <v>0.55000000000000004</v>
          </cell>
          <cell r="U356" t="str">
            <v>601</v>
          </cell>
          <cell r="V356" t="str">
            <v>101</v>
          </cell>
          <cell r="W356" t="str">
            <v>5615</v>
          </cell>
          <cell r="X356" t="str">
            <v>5615</v>
          </cell>
          <cell r="Y356" t="str">
            <v>5615</v>
          </cell>
          <cell r="Z356" t="str">
            <v>5615</v>
          </cell>
        </row>
        <row r="357">
          <cell r="B357" t="str">
            <v>10898</v>
          </cell>
          <cell r="C357" t="str">
            <v>Andy Kerr</v>
          </cell>
          <cell r="D357" t="str">
            <v/>
          </cell>
          <cell r="E357" t="str">
            <v/>
          </cell>
          <cell r="F357" t="str">
            <v/>
          </cell>
          <cell r="G357" t="str">
            <v>MANAGER, HEALTHY WORKPLACE AND SAFET"Y</v>
          </cell>
          <cell r="H357" t="str">
            <v>601</v>
          </cell>
          <cell r="I357" t="str">
            <v>Healthy Workplace &amp; Safety</v>
          </cell>
          <cell r="J357" t="str">
            <v>Full Time - Permanent</v>
          </cell>
          <cell r="K357" t="str">
            <v/>
          </cell>
          <cell r="L357" t="str">
            <v>MANAGER, HEALTHY WORKPLACE AND SAFET"Y</v>
          </cell>
          <cell r="M357" t="str">
            <v>N</v>
          </cell>
          <cell r="N357" t="str">
            <v>P</v>
          </cell>
          <cell r="O357">
            <v>35</v>
          </cell>
          <cell r="P357" t="str">
            <v/>
          </cell>
          <cell r="Q357" t="str">
            <v/>
          </cell>
          <cell r="R357" t="str">
            <v/>
          </cell>
          <cell r="S357" t="str">
            <v/>
          </cell>
          <cell r="T357">
            <v>0.55000000000000004</v>
          </cell>
          <cell r="U357" t="str">
            <v>601</v>
          </cell>
          <cell r="V357" t="str">
            <v>101</v>
          </cell>
          <cell r="W357" t="str">
            <v>5610</v>
          </cell>
          <cell r="X357" t="str">
            <v>5610</v>
          </cell>
          <cell r="Y357" t="str">
            <v>5610</v>
          </cell>
          <cell r="Z357" t="str">
            <v>5610</v>
          </cell>
        </row>
        <row r="358">
          <cell r="B358" t="str">
            <v>10009</v>
          </cell>
          <cell r="C358" t="str">
            <v>Linda Bourgeois</v>
          </cell>
          <cell r="D358" t="str">
            <v>LINDA</v>
          </cell>
          <cell r="E358" t="str">
            <v>BOURGEOIS</v>
          </cell>
          <cell r="F358" t="str">
            <v>COHR</v>
          </cell>
          <cell r="G358" t="str">
            <v>Coordinator, Human Resources</v>
          </cell>
          <cell r="H358" t="str">
            <v>620</v>
          </cell>
          <cell r="I358" t="str">
            <v>Human Resources</v>
          </cell>
          <cell r="J358" t="str">
            <v>Full Time - Permanent</v>
          </cell>
          <cell r="K358" t="str">
            <v>COOHR</v>
          </cell>
          <cell r="L358" t="str">
            <v>Coordinator, Human Resources</v>
          </cell>
          <cell r="M358" t="str">
            <v>N</v>
          </cell>
          <cell r="N358" t="str">
            <v>P</v>
          </cell>
          <cell r="O358">
            <v>35</v>
          </cell>
          <cell r="P358" t="str">
            <v/>
          </cell>
          <cell r="Q358" t="str">
            <v/>
          </cell>
          <cell r="R358" t="str">
            <v/>
          </cell>
          <cell r="S358" t="str">
            <v/>
          </cell>
          <cell r="T358">
            <v>0.55000000000000004</v>
          </cell>
          <cell r="U358" t="str">
            <v>620</v>
          </cell>
          <cell r="V358" t="str">
            <v>101</v>
          </cell>
          <cell r="W358" t="str">
            <v>5615</v>
          </cell>
          <cell r="X358" t="str">
            <v>5615</v>
          </cell>
          <cell r="Y358" t="str">
            <v>5615</v>
          </cell>
          <cell r="Z358" t="str">
            <v>5615</v>
          </cell>
        </row>
        <row r="359">
          <cell r="B359" t="str">
            <v>10011</v>
          </cell>
          <cell r="C359" t="str">
            <v>Deanna Candlish</v>
          </cell>
          <cell r="D359" t="str">
            <v>DEANNA</v>
          </cell>
          <cell r="E359" t="str">
            <v>CANDLISH</v>
          </cell>
          <cell r="F359" t="str">
            <v>ADHR</v>
          </cell>
          <cell r="G359" t="str">
            <v>Advisor, Human Resources</v>
          </cell>
          <cell r="H359" t="str">
            <v>620</v>
          </cell>
          <cell r="I359" t="str">
            <v>Human Resources</v>
          </cell>
          <cell r="J359" t="str">
            <v>Full Time - Permanent</v>
          </cell>
          <cell r="K359" t="str">
            <v>HRA</v>
          </cell>
          <cell r="L359" t="str">
            <v>Advisor, Human Resources</v>
          </cell>
          <cell r="M359" t="str">
            <v>N</v>
          </cell>
          <cell r="N359" t="str">
            <v>P</v>
          </cell>
          <cell r="O359">
            <v>35</v>
          </cell>
          <cell r="P359" t="str">
            <v/>
          </cell>
          <cell r="Q359" t="str">
            <v/>
          </cell>
          <cell r="R359" t="str">
            <v/>
          </cell>
          <cell r="S359" t="str">
            <v/>
          </cell>
          <cell r="T359">
            <v>0.55000000000000004</v>
          </cell>
          <cell r="U359" t="str">
            <v>620</v>
          </cell>
          <cell r="V359" t="str">
            <v>101</v>
          </cell>
          <cell r="W359" t="str">
            <v>5615</v>
          </cell>
          <cell r="X359" t="str">
            <v>5615</v>
          </cell>
          <cell r="Y359" t="str">
            <v>5615</v>
          </cell>
          <cell r="Z359" t="str">
            <v>5615</v>
          </cell>
        </row>
        <row r="360">
          <cell r="B360" t="str">
            <v>10485</v>
          </cell>
          <cell r="C360" t="str">
            <v>Lise Galli</v>
          </cell>
          <cell r="D360" t="str">
            <v>LISE</v>
          </cell>
          <cell r="E360" t="str">
            <v>GALLI</v>
          </cell>
          <cell r="F360" t="str">
            <v>DHR</v>
          </cell>
          <cell r="G360" t="str">
            <v>Director, Human Resources</v>
          </cell>
          <cell r="H360" t="str">
            <v>620</v>
          </cell>
          <cell r="I360" t="str">
            <v>Human Resources</v>
          </cell>
          <cell r="J360" t="str">
            <v>Full Time - Permanent</v>
          </cell>
          <cell r="K360" t="str">
            <v>DHR</v>
          </cell>
          <cell r="L360" t="str">
            <v>Director, Human Resources</v>
          </cell>
          <cell r="M360" t="str">
            <v>N</v>
          </cell>
          <cell r="N360" t="str">
            <v>P</v>
          </cell>
          <cell r="O360">
            <v>35</v>
          </cell>
          <cell r="P360" t="str">
            <v/>
          </cell>
          <cell r="Q360" t="str">
            <v/>
          </cell>
          <cell r="R360" t="str">
            <v/>
          </cell>
          <cell r="S360" t="str">
            <v/>
          </cell>
          <cell r="T360">
            <v>0.55000000000000004</v>
          </cell>
          <cell r="U360" t="str">
            <v>620</v>
          </cell>
          <cell r="V360" t="str">
            <v>101</v>
          </cell>
          <cell r="W360" t="str">
            <v>5610</v>
          </cell>
          <cell r="X360" t="str">
            <v>5610</v>
          </cell>
          <cell r="Y360" t="str">
            <v>5610</v>
          </cell>
          <cell r="Z360" t="str">
            <v>5610</v>
          </cell>
        </row>
        <row r="361">
          <cell r="B361" t="str">
            <v>10502</v>
          </cell>
          <cell r="C361" t="str">
            <v>Jennifer Lindley</v>
          </cell>
          <cell r="D361" t="str">
            <v>JENNIFER</v>
          </cell>
          <cell r="E361" t="str">
            <v>LINDLEY</v>
          </cell>
          <cell r="F361" t="str">
            <v>LTD</v>
          </cell>
          <cell r="G361" t="str">
            <v>Lead, Training &amp; Development</v>
          </cell>
          <cell r="H361" t="str">
            <v>620</v>
          </cell>
          <cell r="I361" t="str">
            <v>Human Resources</v>
          </cell>
          <cell r="J361" t="str">
            <v>Full Time - Permanent</v>
          </cell>
          <cell r="K361" t="str">
            <v>LTD</v>
          </cell>
          <cell r="L361" t="str">
            <v>Lead, Training &amp; Development</v>
          </cell>
          <cell r="M361" t="str">
            <v>N</v>
          </cell>
          <cell r="N361" t="str">
            <v>P</v>
          </cell>
          <cell r="O361">
            <v>35</v>
          </cell>
          <cell r="P361" t="str">
            <v/>
          </cell>
          <cell r="Q361" t="str">
            <v/>
          </cell>
          <cell r="R361" t="str">
            <v/>
          </cell>
          <cell r="S361" t="str">
            <v/>
          </cell>
          <cell r="T361">
            <v>0.55000000000000004</v>
          </cell>
          <cell r="U361" t="str">
            <v>620</v>
          </cell>
          <cell r="V361" t="str">
            <v>101</v>
          </cell>
          <cell r="W361" t="str">
            <v>5615</v>
          </cell>
          <cell r="X361" t="str">
            <v>5615</v>
          </cell>
          <cell r="Y361" t="str">
            <v>5615</v>
          </cell>
          <cell r="Z361" t="str">
            <v>5615</v>
          </cell>
        </row>
        <row r="362">
          <cell r="B362" t="str">
            <v>10805</v>
          </cell>
          <cell r="C362" t="str">
            <v>Girvan Gray</v>
          </cell>
          <cell r="D362" t="str">
            <v>Girvan</v>
          </cell>
          <cell r="E362" t="str">
            <v>Gray</v>
          </cell>
          <cell r="F362" t="str">
            <v>COTRA</v>
          </cell>
          <cell r="G362" t="str">
            <v>Coordinator, Training</v>
          </cell>
          <cell r="H362" t="str">
            <v>620</v>
          </cell>
          <cell r="I362" t="str">
            <v>Human Resources</v>
          </cell>
          <cell r="J362" t="str">
            <v>Full Time - Permanent</v>
          </cell>
          <cell r="K362" t="str">
            <v>COOTRA</v>
          </cell>
          <cell r="L362" t="str">
            <v>Coordinator, Training</v>
          </cell>
          <cell r="M362" t="str">
            <v>N</v>
          </cell>
          <cell r="N362" t="str">
            <v>P</v>
          </cell>
          <cell r="O362">
            <v>35</v>
          </cell>
          <cell r="P362" t="str">
            <v/>
          </cell>
          <cell r="Q362" t="str">
            <v/>
          </cell>
          <cell r="R362" t="str">
            <v/>
          </cell>
          <cell r="S362" t="str">
            <v/>
          </cell>
          <cell r="T362">
            <v>0.55000000000000004</v>
          </cell>
          <cell r="U362" t="str">
            <v>620</v>
          </cell>
          <cell r="V362" t="str">
            <v>101</v>
          </cell>
          <cell r="W362" t="str">
            <v>5615</v>
          </cell>
          <cell r="X362" t="str">
            <v>5615</v>
          </cell>
          <cell r="Y362" t="str">
            <v>5615</v>
          </cell>
          <cell r="Z362" t="str">
            <v>5615</v>
          </cell>
        </row>
        <row r="363">
          <cell r="B363" t="str">
            <v>10811</v>
          </cell>
          <cell r="C363" t="str">
            <v>Franca Amaral</v>
          </cell>
          <cell r="D363" t="str">
            <v>FRANCA</v>
          </cell>
          <cell r="E363" t="str">
            <v>AMARAL</v>
          </cell>
          <cell r="F363" t="str">
            <v>PAY</v>
          </cell>
          <cell r="G363" t="str">
            <v>Specialist, Payroll</v>
          </cell>
          <cell r="H363" t="str">
            <v>620</v>
          </cell>
          <cell r="I363" t="str">
            <v>Human Resources</v>
          </cell>
          <cell r="J363" t="str">
            <v>Full Time - Permanent</v>
          </cell>
          <cell r="K363" t="str">
            <v>SPEPAY</v>
          </cell>
          <cell r="L363" t="str">
            <v>Specialist, Payroll</v>
          </cell>
          <cell r="M363" t="str">
            <v>N</v>
          </cell>
          <cell r="N363" t="str">
            <v>P</v>
          </cell>
          <cell r="O363">
            <v>35</v>
          </cell>
          <cell r="P363" t="str">
            <v/>
          </cell>
          <cell r="Q363" t="str">
            <v/>
          </cell>
          <cell r="R363" t="str">
            <v/>
          </cell>
          <cell r="S363" t="str">
            <v/>
          </cell>
          <cell r="T363">
            <v>0.55000000000000004</v>
          </cell>
          <cell r="U363" t="str">
            <v>620</v>
          </cell>
          <cell r="V363" t="str">
            <v>101</v>
          </cell>
          <cell r="W363" t="str">
            <v>5615</v>
          </cell>
          <cell r="X363" t="str">
            <v>5615</v>
          </cell>
          <cell r="Y363" t="str">
            <v>5615</v>
          </cell>
          <cell r="Z363" t="str">
            <v>5615</v>
          </cell>
        </row>
        <row r="364">
          <cell r="B364" t="str">
            <v>10821</v>
          </cell>
          <cell r="C364" t="str">
            <v>Nigel Harnanan</v>
          </cell>
          <cell r="D364" t="str">
            <v>Nigel</v>
          </cell>
          <cell r="E364" t="str">
            <v>Harnanan</v>
          </cell>
          <cell r="F364" t="str">
            <v>CHGMG</v>
          </cell>
          <cell r="G364" t="str">
            <v>Specialist, Change Management</v>
          </cell>
          <cell r="H364" t="str">
            <v>620</v>
          </cell>
          <cell r="I364" t="str">
            <v>Human Resources</v>
          </cell>
          <cell r="J364" t="str">
            <v>Full Time - Permanent</v>
          </cell>
          <cell r="K364" t="str">
            <v>SPECMG</v>
          </cell>
          <cell r="L364" t="str">
            <v>Specialist, Change Management</v>
          </cell>
          <cell r="M364" t="str">
            <v>N</v>
          </cell>
          <cell r="N364" t="str">
            <v>P</v>
          </cell>
          <cell r="O364">
            <v>35</v>
          </cell>
          <cell r="P364" t="str">
            <v/>
          </cell>
          <cell r="Q364" t="str">
            <v/>
          </cell>
          <cell r="R364" t="str">
            <v/>
          </cell>
          <cell r="S364" t="str">
            <v/>
          </cell>
          <cell r="T364">
            <v>0.55000000000000004</v>
          </cell>
          <cell r="U364" t="str">
            <v>620</v>
          </cell>
          <cell r="V364" t="str">
            <v>101</v>
          </cell>
          <cell r="W364" t="str">
            <v>5615</v>
          </cell>
          <cell r="X364" t="str">
            <v>5615</v>
          </cell>
          <cell r="Y364" t="str">
            <v>5615</v>
          </cell>
          <cell r="Z364" t="str">
            <v>5615</v>
          </cell>
        </row>
        <row r="365">
          <cell r="B365" t="str">
            <v>10852</v>
          </cell>
          <cell r="C365" t="str">
            <v>Henry Winter</v>
          </cell>
          <cell r="D365" t="str">
            <v>HENRY</v>
          </cell>
          <cell r="E365" t="str">
            <v>WINTER</v>
          </cell>
          <cell r="F365" t="str">
            <v>MEREL</v>
          </cell>
          <cell r="G365" t="str">
            <v>Manager, Employee Relations</v>
          </cell>
          <cell r="H365" t="str">
            <v>620</v>
          </cell>
          <cell r="I365" t="str">
            <v>Human Resources</v>
          </cell>
          <cell r="J365" t="str">
            <v>Full Time - Permanent</v>
          </cell>
          <cell r="K365" t="str">
            <v>MER</v>
          </cell>
          <cell r="L365" t="str">
            <v>Manager, Employee Relations</v>
          </cell>
          <cell r="M365" t="str">
            <v>N</v>
          </cell>
          <cell r="N365" t="str">
            <v>P</v>
          </cell>
          <cell r="O365">
            <v>35</v>
          </cell>
          <cell r="P365" t="str">
            <v/>
          </cell>
          <cell r="Q365" t="str">
            <v/>
          </cell>
          <cell r="R365" t="str">
            <v/>
          </cell>
          <cell r="S365" t="str">
            <v/>
          </cell>
          <cell r="T365">
            <v>0.55000000000000004</v>
          </cell>
          <cell r="U365" t="str">
            <v>620</v>
          </cell>
          <cell r="V365" t="str">
            <v>101</v>
          </cell>
          <cell r="W365" t="str">
            <v>5610</v>
          </cell>
          <cell r="X365" t="str">
            <v>5610</v>
          </cell>
          <cell r="Y365" t="str">
            <v>5610</v>
          </cell>
          <cell r="Z365" t="str">
            <v>5610</v>
          </cell>
        </row>
        <row r="366">
          <cell r="B366" t="str">
            <v>10211</v>
          </cell>
          <cell r="C366" t="str">
            <v>Janet Rinieri</v>
          </cell>
          <cell r="D366" t="str">
            <v>JANET</v>
          </cell>
          <cell r="E366" t="str">
            <v>RINIERI</v>
          </cell>
          <cell r="F366" t="str">
            <v>CLKMAI</v>
          </cell>
          <cell r="G366" t="str">
            <v>Maintenance Clerk</v>
          </cell>
          <cell r="H366" t="str">
            <v>650</v>
          </cell>
          <cell r="I366" t="str">
            <v>Facilities - General</v>
          </cell>
          <cell r="J366" t="str">
            <v>Full Time - Permanent</v>
          </cell>
          <cell r="K366" t="str">
            <v>MCLK</v>
          </cell>
          <cell r="L366" t="str">
            <v>Maintenance Clerk</v>
          </cell>
          <cell r="M366" t="str">
            <v>B</v>
          </cell>
          <cell r="N366" t="str">
            <v>W</v>
          </cell>
          <cell r="O366">
            <v>40</v>
          </cell>
          <cell r="P366" t="str">
            <v/>
          </cell>
          <cell r="Q366" t="str">
            <v/>
          </cell>
          <cell r="R366" t="str">
            <v/>
          </cell>
          <cell r="S366" t="str">
            <v/>
          </cell>
          <cell r="T366">
            <v>0.55000000000000004</v>
          </cell>
          <cell r="U366" t="str">
            <v>650</v>
          </cell>
          <cell r="V366" t="str">
            <v>101</v>
          </cell>
          <cell r="W366" t="str">
            <v>5675</v>
          </cell>
          <cell r="X366" t="str">
            <v>5675</v>
          </cell>
          <cell r="Y366" t="str">
            <v>5675</v>
          </cell>
          <cell r="Z366" t="str">
            <v>5675</v>
          </cell>
        </row>
        <row r="367">
          <cell r="B367" t="str">
            <v>10274</v>
          </cell>
          <cell r="C367" t="str">
            <v>Mark Warelis</v>
          </cell>
          <cell r="D367" t="str">
            <v>MARK</v>
          </cell>
          <cell r="E367" t="str">
            <v>WARELIS</v>
          </cell>
          <cell r="F367" t="str">
            <v>LHFAC</v>
          </cell>
          <cell r="G367" t="str">
            <v>Lead Hand Facilities Maintainer</v>
          </cell>
          <cell r="H367" t="str">
            <v>650</v>
          </cell>
          <cell r="I367" t="str">
            <v>Facilities - General</v>
          </cell>
          <cell r="J367" t="str">
            <v>Full Time - Permanent</v>
          </cell>
          <cell r="K367" t="str">
            <v>LHFAC</v>
          </cell>
          <cell r="L367" t="str">
            <v>Lead Hand Facilities Maintainer</v>
          </cell>
          <cell r="M367" t="str">
            <v>B</v>
          </cell>
          <cell r="N367" t="str">
            <v>W</v>
          </cell>
          <cell r="O367">
            <v>40</v>
          </cell>
          <cell r="P367" t="str">
            <v/>
          </cell>
          <cell r="Q367" t="str">
            <v/>
          </cell>
          <cell r="R367" t="str">
            <v/>
          </cell>
          <cell r="S367" t="str">
            <v/>
          </cell>
          <cell r="T367">
            <v>0.55000000000000004</v>
          </cell>
          <cell r="U367" t="str">
            <v>650</v>
          </cell>
          <cell r="V367" t="str">
            <v>101</v>
          </cell>
          <cell r="W367" t="str">
            <v>5675</v>
          </cell>
          <cell r="X367" t="str">
            <v>5675</v>
          </cell>
          <cell r="Y367" t="str">
            <v>5675</v>
          </cell>
          <cell r="Z367" t="str">
            <v>5675</v>
          </cell>
        </row>
        <row r="368">
          <cell r="B368" t="str">
            <v>10275</v>
          </cell>
          <cell r="C368" t="str">
            <v>Gilles Mongrain</v>
          </cell>
          <cell r="D368" t="str">
            <v>GILLES</v>
          </cell>
          <cell r="E368" t="str">
            <v>MONGRAIN</v>
          </cell>
          <cell r="F368" t="str">
            <v>FACMA1</v>
          </cell>
          <cell r="G368" t="str">
            <v>Facilities Maintainer</v>
          </cell>
          <cell r="H368" t="str">
            <v>650</v>
          </cell>
          <cell r="I368" t="str">
            <v>Facilities - General</v>
          </cell>
          <cell r="J368" t="str">
            <v>Full Time - Permanent</v>
          </cell>
          <cell r="K368" t="str">
            <v>FACM</v>
          </cell>
          <cell r="L368" t="str">
            <v>Facilities Maintainer</v>
          </cell>
          <cell r="M368" t="str">
            <v>B</v>
          </cell>
          <cell r="N368" t="str">
            <v>W</v>
          </cell>
          <cell r="O368">
            <v>40</v>
          </cell>
          <cell r="P368" t="str">
            <v/>
          </cell>
          <cell r="Q368" t="str">
            <v/>
          </cell>
          <cell r="R368" t="str">
            <v/>
          </cell>
          <cell r="S368" t="str">
            <v/>
          </cell>
          <cell r="T368">
            <v>0.55000000000000004</v>
          </cell>
          <cell r="U368" t="str">
            <v>650</v>
          </cell>
          <cell r="V368" t="str">
            <v>101</v>
          </cell>
          <cell r="W368" t="str">
            <v>5675</v>
          </cell>
          <cell r="X368" t="str">
            <v>5675</v>
          </cell>
          <cell r="Y368" t="str">
            <v>5675</v>
          </cell>
          <cell r="Z368" t="str">
            <v>5675</v>
          </cell>
        </row>
        <row r="369">
          <cell r="B369" t="str">
            <v>10277</v>
          </cell>
          <cell r="C369" t="str">
            <v>Sam Gentile</v>
          </cell>
          <cell r="D369" t="str">
            <v>SAM</v>
          </cell>
          <cell r="E369" t="str">
            <v>GENTILE</v>
          </cell>
          <cell r="F369" t="str">
            <v>FACMA1</v>
          </cell>
          <cell r="G369" t="str">
            <v>Facilities Maintainer</v>
          </cell>
          <cell r="H369" t="str">
            <v>650</v>
          </cell>
          <cell r="I369" t="str">
            <v>Facilities - General</v>
          </cell>
          <cell r="J369" t="str">
            <v>Full Time - Permanent</v>
          </cell>
          <cell r="K369" t="str">
            <v>FACM</v>
          </cell>
          <cell r="L369" t="str">
            <v>Facilities Maintainer</v>
          </cell>
          <cell r="M369" t="str">
            <v>B</v>
          </cell>
          <cell r="N369" t="str">
            <v>W</v>
          </cell>
          <cell r="O369">
            <v>40</v>
          </cell>
          <cell r="P369" t="str">
            <v/>
          </cell>
          <cell r="Q369" t="str">
            <v/>
          </cell>
          <cell r="R369" t="str">
            <v/>
          </cell>
          <cell r="S369" t="str">
            <v/>
          </cell>
          <cell r="T369">
            <v>0.55000000000000004</v>
          </cell>
          <cell r="U369" t="str">
            <v>650</v>
          </cell>
          <cell r="V369" t="str">
            <v>101</v>
          </cell>
          <cell r="W369" t="str">
            <v>5675</v>
          </cell>
          <cell r="X369" t="str">
            <v>5675</v>
          </cell>
          <cell r="Y369" t="str">
            <v>5675</v>
          </cell>
          <cell r="Z369" t="str">
            <v>5675</v>
          </cell>
        </row>
        <row r="370">
          <cell r="B370" t="str">
            <v>10284</v>
          </cell>
          <cell r="C370" t="str">
            <v>Evanthia Ikonomidis</v>
          </cell>
          <cell r="D370" t="str">
            <v>EVANTHIA</v>
          </cell>
          <cell r="E370" t="str">
            <v>IKONOMIDIS</v>
          </cell>
          <cell r="F370" t="str">
            <v>CLEA</v>
          </cell>
          <cell r="G370" t="str">
            <v>Cleaner</v>
          </cell>
          <cell r="H370" t="str">
            <v>650</v>
          </cell>
          <cell r="I370" t="str">
            <v>Facilities - General</v>
          </cell>
          <cell r="J370" t="str">
            <v>Full Time - Permanent</v>
          </cell>
          <cell r="K370" t="str">
            <v>CLN</v>
          </cell>
          <cell r="L370" t="str">
            <v>Cleaner</v>
          </cell>
          <cell r="M370" t="str">
            <v>B</v>
          </cell>
          <cell r="N370" t="str">
            <v>W</v>
          </cell>
          <cell r="O370">
            <v>22</v>
          </cell>
          <cell r="P370" t="str">
            <v/>
          </cell>
          <cell r="Q370" t="str">
            <v/>
          </cell>
          <cell r="R370" t="str">
            <v/>
          </cell>
          <cell r="S370" t="str">
            <v/>
          </cell>
          <cell r="T370">
            <v>0.55000000000000004</v>
          </cell>
          <cell r="U370" t="str">
            <v>650</v>
          </cell>
          <cell r="V370" t="str">
            <v>101</v>
          </cell>
          <cell r="W370" t="str">
            <v>5675</v>
          </cell>
          <cell r="X370" t="str">
            <v>5675</v>
          </cell>
          <cell r="Y370" t="str">
            <v>5675</v>
          </cell>
          <cell r="Z370" t="str">
            <v>5675</v>
          </cell>
        </row>
        <row r="371">
          <cell r="B371" t="str">
            <v>10289</v>
          </cell>
          <cell r="C371" t="str">
            <v>Cindy Rogerson</v>
          </cell>
          <cell r="D371" t="str">
            <v>CINDY</v>
          </cell>
          <cell r="E371" t="str">
            <v>ROGERSON</v>
          </cell>
          <cell r="F371" t="str">
            <v>CLEA</v>
          </cell>
          <cell r="G371" t="str">
            <v>Cleaner</v>
          </cell>
          <cell r="H371" t="str">
            <v>650</v>
          </cell>
          <cell r="I371" t="str">
            <v>Facilities - General</v>
          </cell>
          <cell r="J371" t="str">
            <v>Full Time - Permanent</v>
          </cell>
          <cell r="K371" t="str">
            <v>CLN</v>
          </cell>
          <cell r="L371" t="str">
            <v>Cleaner</v>
          </cell>
          <cell r="M371" t="str">
            <v>B</v>
          </cell>
          <cell r="N371" t="str">
            <v>W</v>
          </cell>
          <cell r="O371">
            <v>22</v>
          </cell>
          <cell r="P371" t="str">
            <v/>
          </cell>
          <cell r="Q371" t="str">
            <v/>
          </cell>
          <cell r="R371" t="str">
            <v/>
          </cell>
          <cell r="S371" t="str">
            <v/>
          </cell>
          <cell r="T371">
            <v>0.55000000000000004</v>
          </cell>
          <cell r="U371" t="str">
            <v>650</v>
          </cell>
          <cell r="V371" t="str">
            <v>101</v>
          </cell>
          <cell r="W371" t="str">
            <v>5675</v>
          </cell>
          <cell r="X371" t="str">
            <v>5675</v>
          </cell>
          <cell r="Y371" t="str">
            <v>5675</v>
          </cell>
          <cell r="Z371" t="str">
            <v>5675</v>
          </cell>
        </row>
        <row r="372">
          <cell r="B372" t="str">
            <v>10290</v>
          </cell>
          <cell r="C372" t="str">
            <v>Mikel Schneider</v>
          </cell>
          <cell r="D372" t="str">
            <v>MIKEL</v>
          </cell>
          <cell r="E372" t="str">
            <v>SCHNEIDER</v>
          </cell>
          <cell r="F372" t="str">
            <v>FACMA1</v>
          </cell>
          <cell r="G372" t="str">
            <v>Facilities Maintainer</v>
          </cell>
          <cell r="H372" t="str">
            <v>650</v>
          </cell>
          <cell r="I372" t="str">
            <v>Facilities - General</v>
          </cell>
          <cell r="J372" t="str">
            <v>Full Time - Permanent</v>
          </cell>
          <cell r="K372" t="str">
            <v>FACM</v>
          </cell>
          <cell r="L372" t="str">
            <v>Facilities Maintainer</v>
          </cell>
          <cell r="M372" t="str">
            <v>B</v>
          </cell>
          <cell r="N372" t="str">
            <v>W</v>
          </cell>
          <cell r="O372">
            <v>40</v>
          </cell>
          <cell r="P372" t="str">
            <v/>
          </cell>
          <cell r="Q372" t="str">
            <v/>
          </cell>
          <cell r="R372" t="str">
            <v/>
          </cell>
          <cell r="S372" t="str">
            <v/>
          </cell>
          <cell r="T372">
            <v>0.55000000000000004</v>
          </cell>
          <cell r="U372" t="str">
            <v>650</v>
          </cell>
          <cell r="V372" t="str">
            <v>101</v>
          </cell>
          <cell r="W372" t="str">
            <v>5675</v>
          </cell>
          <cell r="X372" t="str">
            <v>5675</v>
          </cell>
          <cell r="Y372" t="str">
            <v>5675</v>
          </cell>
          <cell r="Z372" t="str">
            <v>5675</v>
          </cell>
        </row>
        <row r="373">
          <cell r="B373" t="str">
            <v>10860</v>
          </cell>
          <cell r="C373" t="str">
            <v>Joe Gerrior</v>
          </cell>
          <cell r="D373" t="str">
            <v>Joe</v>
          </cell>
          <cell r="E373" t="str">
            <v>Gerrior</v>
          </cell>
          <cell r="F373" t="str">
            <v>MFAC</v>
          </cell>
          <cell r="G373" t="str">
            <v>Manager, Facilities</v>
          </cell>
          <cell r="H373" t="str">
            <v>650</v>
          </cell>
          <cell r="I373" t="str">
            <v>Facilities - General</v>
          </cell>
          <cell r="J373" t="str">
            <v>Full Time - Permanent</v>
          </cell>
          <cell r="K373" t="str">
            <v>MFAC</v>
          </cell>
          <cell r="L373" t="str">
            <v>Manager, Facilities</v>
          </cell>
          <cell r="M373" t="str">
            <v>N</v>
          </cell>
          <cell r="N373" t="str">
            <v>P</v>
          </cell>
          <cell r="O373">
            <v>40</v>
          </cell>
          <cell r="P373" t="str">
            <v/>
          </cell>
          <cell r="Q373" t="str">
            <v/>
          </cell>
          <cell r="R373" t="str">
            <v/>
          </cell>
          <cell r="S373" t="str">
            <v/>
          </cell>
          <cell r="T373">
            <v>0.55000000000000004</v>
          </cell>
          <cell r="U373" t="str">
            <v>650</v>
          </cell>
          <cell r="V373" t="str">
            <v>101</v>
          </cell>
          <cell r="W373" t="str">
            <v>5675</v>
          </cell>
          <cell r="X373" t="str">
            <v>5675</v>
          </cell>
          <cell r="Y373" t="str">
            <v>5675</v>
          </cell>
          <cell r="Z373" t="str">
            <v>5675</v>
          </cell>
        </row>
        <row r="374">
          <cell r="B374" t="str">
            <v>10018</v>
          </cell>
          <cell r="C374" t="str">
            <v>Valerie Mckenna</v>
          </cell>
          <cell r="D374" t="str">
            <v>VALERIE</v>
          </cell>
          <cell r="E374" t="str">
            <v>MCKENNA</v>
          </cell>
          <cell r="F374" t="str">
            <v>PRCLE</v>
          </cell>
          <cell r="G374" t="str">
            <v>Public Relations Clerk</v>
          </cell>
          <cell r="H374" t="str">
            <v>680</v>
          </cell>
          <cell r="I374" t="str">
            <v>Corporate Communications</v>
          </cell>
          <cell r="J374" t="str">
            <v>Full Time - Permanent</v>
          </cell>
          <cell r="K374" t="str">
            <v>PRCLK</v>
          </cell>
          <cell r="L374" t="str">
            <v>Public Relations Clerk</v>
          </cell>
          <cell r="M374" t="str">
            <v>B</v>
          </cell>
          <cell r="N374" t="str">
            <v>W</v>
          </cell>
          <cell r="O374">
            <v>35</v>
          </cell>
          <cell r="P374" t="str">
            <v/>
          </cell>
          <cell r="Q374" t="str">
            <v/>
          </cell>
          <cell r="R374" t="str">
            <v/>
          </cell>
          <cell r="S374" t="str">
            <v/>
          </cell>
          <cell r="T374">
            <v>0.55000000000000004</v>
          </cell>
          <cell r="U374" t="str">
            <v>680</v>
          </cell>
          <cell r="V374" t="str">
            <v>101</v>
          </cell>
          <cell r="W374" t="str">
            <v>5615</v>
          </cell>
          <cell r="X374" t="str">
            <v>5615</v>
          </cell>
          <cell r="Y374" t="str">
            <v>5615</v>
          </cell>
          <cell r="Z374" t="str">
            <v>5615</v>
          </cell>
        </row>
        <row r="375">
          <cell r="B375" t="str">
            <v>10224</v>
          </cell>
          <cell r="C375" t="str">
            <v>Sheri Ojero</v>
          </cell>
          <cell r="D375" t="str">
            <v>SHERI</v>
          </cell>
          <cell r="E375" t="str">
            <v>OJERO</v>
          </cell>
          <cell r="F375" t="str">
            <v>SPCOMM</v>
          </cell>
          <cell r="G375" t="str">
            <v>Specialist, Communications</v>
          </cell>
          <cell r="H375" t="str">
            <v>680</v>
          </cell>
          <cell r="I375" t="str">
            <v>Corporate Communications</v>
          </cell>
          <cell r="J375" t="str">
            <v>Full Time - Permanent</v>
          </cell>
          <cell r="K375" t="str">
            <v>SPECOM</v>
          </cell>
          <cell r="L375" t="str">
            <v>Specialist, Communications</v>
          </cell>
          <cell r="M375" t="str">
            <v>N</v>
          </cell>
          <cell r="N375" t="str">
            <v>P</v>
          </cell>
          <cell r="O375">
            <v>35</v>
          </cell>
          <cell r="P375" t="str">
            <v/>
          </cell>
          <cell r="Q375" t="str">
            <v/>
          </cell>
          <cell r="R375" t="str">
            <v/>
          </cell>
          <cell r="S375" t="str">
            <v/>
          </cell>
          <cell r="T375">
            <v>0.55000000000000004</v>
          </cell>
          <cell r="U375" t="str">
            <v>680</v>
          </cell>
          <cell r="V375" t="str">
            <v>101</v>
          </cell>
          <cell r="W375" t="str">
            <v>5615</v>
          </cell>
          <cell r="X375" t="str">
            <v>5615</v>
          </cell>
          <cell r="Y375" t="str">
            <v>5615</v>
          </cell>
          <cell r="Z375" t="str">
            <v>5615</v>
          </cell>
        </row>
        <row r="376">
          <cell r="B376" t="str">
            <v>10454</v>
          </cell>
          <cell r="C376" t="str">
            <v>Sandra Manners</v>
          </cell>
          <cell r="D376" t="str">
            <v>SANDRA</v>
          </cell>
          <cell r="E376" t="str">
            <v>MANNERS</v>
          </cell>
          <cell r="F376" t="str">
            <v>DCORPC</v>
          </cell>
          <cell r="G376" t="str">
            <v>Director, Corporate Communications</v>
          </cell>
          <cell r="H376" t="str">
            <v>680</v>
          </cell>
          <cell r="I376" t="str">
            <v>Corporate Communications</v>
          </cell>
          <cell r="J376" t="str">
            <v>Full Time - Permanent</v>
          </cell>
          <cell r="K376" t="str">
            <v>DCCOMM</v>
          </cell>
          <cell r="L376" t="str">
            <v>Director, Corporate Communications</v>
          </cell>
          <cell r="M376" t="str">
            <v>N</v>
          </cell>
          <cell r="N376" t="str">
            <v>P</v>
          </cell>
          <cell r="O376">
            <v>35</v>
          </cell>
          <cell r="P376" t="str">
            <v/>
          </cell>
          <cell r="Q376" t="str">
            <v/>
          </cell>
          <cell r="R376" t="str">
            <v/>
          </cell>
          <cell r="S376" t="str">
            <v/>
          </cell>
          <cell r="T376">
            <v>0.55000000000000004</v>
          </cell>
          <cell r="U376" t="str">
            <v>680</v>
          </cell>
          <cell r="V376" t="str">
            <v>101</v>
          </cell>
          <cell r="W376" t="str">
            <v>5610</v>
          </cell>
          <cell r="X376" t="str">
            <v>5610</v>
          </cell>
          <cell r="Y376" t="str">
            <v>5610</v>
          </cell>
          <cell r="Z376" t="str">
            <v>5610</v>
          </cell>
        </row>
        <row r="377">
          <cell r="B377" t="str">
            <v>New 2011-1</v>
          </cell>
          <cell r="C377" t="str">
            <v/>
          </cell>
          <cell r="D377" t="str">
            <v/>
          </cell>
          <cell r="E377" t="str">
            <v/>
          </cell>
          <cell r="F377" t="str">
            <v/>
          </cell>
          <cell r="G377" t="str">
            <v>Manager Regulatory Operations</v>
          </cell>
          <cell r="H377" t="str">
            <v>201</v>
          </cell>
          <cell r="I377" t="str">
            <v>Regulatory Services</v>
          </cell>
          <cell r="J377" t="str">
            <v>Full Time - Permanent</v>
          </cell>
          <cell r="K377" t="str">
            <v/>
          </cell>
          <cell r="L377" t="str">
            <v>Manager Regulatory Operations</v>
          </cell>
          <cell r="M377" t="str">
            <v>N</v>
          </cell>
          <cell r="N377" t="str">
            <v>P</v>
          </cell>
          <cell r="O377">
            <v>35</v>
          </cell>
          <cell r="P377" t="str">
            <v/>
          </cell>
          <cell r="Q377" t="str">
            <v/>
          </cell>
          <cell r="R377" t="str">
            <v/>
          </cell>
          <cell r="S377" t="str">
            <v/>
          </cell>
          <cell r="T377">
            <v>0.55000000000000004</v>
          </cell>
          <cell r="U377" t="str">
            <v>201</v>
          </cell>
          <cell r="V377" t="str">
            <v>101</v>
          </cell>
          <cell r="W377" t="str">
            <v>5610</v>
          </cell>
          <cell r="X377" t="str">
            <v>5610</v>
          </cell>
          <cell r="Y377" t="str">
            <v>5610</v>
          </cell>
          <cell r="Z377" t="str">
            <v>5610</v>
          </cell>
        </row>
        <row r="378">
          <cell r="B378" t="str">
            <v>New 2011-2</v>
          </cell>
          <cell r="C378" t="str">
            <v/>
          </cell>
          <cell r="D378" t="str">
            <v/>
          </cell>
          <cell r="E378" t="str">
            <v/>
          </cell>
          <cell r="F378" t="str">
            <v/>
          </cell>
          <cell r="G378" t="str">
            <v>Rates Analyst</v>
          </cell>
          <cell r="H378" t="str">
            <v>201</v>
          </cell>
          <cell r="I378" t="str">
            <v>Regulatory Services</v>
          </cell>
          <cell r="J378" t="str">
            <v>Full Time - Permanent</v>
          </cell>
          <cell r="K378" t="str">
            <v/>
          </cell>
          <cell r="L378" t="str">
            <v>Rates Analyst</v>
          </cell>
          <cell r="M378" t="str">
            <v>B</v>
          </cell>
          <cell r="N378" t="str">
            <v>W</v>
          </cell>
          <cell r="O378">
            <v>35</v>
          </cell>
          <cell r="P378" t="str">
            <v/>
          </cell>
          <cell r="Q378" t="str">
            <v/>
          </cell>
          <cell r="R378" t="str">
            <v/>
          </cell>
          <cell r="S378" t="str">
            <v/>
          </cell>
          <cell r="T378">
            <v>0.5</v>
          </cell>
          <cell r="U378" t="str">
            <v>201</v>
          </cell>
          <cell r="V378" t="str">
            <v>101</v>
          </cell>
          <cell r="W378" t="str">
            <v>5615</v>
          </cell>
          <cell r="X378" t="str">
            <v>5615</v>
          </cell>
          <cell r="Y378" t="str">
            <v>5615</v>
          </cell>
          <cell r="Z378" t="str">
            <v>5615</v>
          </cell>
        </row>
        <row r="379">
          <cell r="B379" t="str">
            <v>New 2011-3</v>
          </cell>
          <cell r="C379" t="str">
            <v/>
          </cell>
          <cell r="D379" t="str">
            <v/>
          </cell>
          <cell r="E379" t="str">
            <v/>
          </cell>
          <cell r="F379" t="str">
            <v/>
          </cell>
          <cell r="G379" t="str">
            <v>Rates Analyst</v>
          </cell>
          <cell r="H379" t="str">
            <v>201</v>
          </cell>
          <cell r="I379" t="str">
            <v>Regulatory Services</v>
          </cell>
          <cell r="J379" t="str">
            <v>Full Time - Permanent</v>
          </cell>
          <cell r="K379" t="str">
            <v/>
          </cell>
          <cell r="L379" t="str">
            <v>Rates Analyst</v>
          </cell>
          <cell r="M379" t="str">
            <v>B</v>
          </cell>
          <cell r="N379" t="str">
            <v>W</v>
          </cell>
          <cell r="O379">
            <v>35</v>
          </cell>
          <cell r="P379" t="str">
            <v/>
          </cell>
          <cell r="Q379" t="str">
            <v/>
          </cell>
          <cell r="R379" t="str">
            <v/>
          </cell>
          <cell r="S379" t="str">
            <v/>
          </cell>
          <cell r="T379">
            <v>0.5</v>
          </cell>
          <cell r="U379" t="str">
            <v>201</v>
          </cell>
          <cell r="V379" t="str">
            <v>101</v>
          </cell>
          <cell r="W379" t="str">
            <v>5615</v>
          </cell>
          <cell r="X379" t="str">
            <v>5615</v>
          </cell>
          <cell r="Y379" t="str">
            <v>5615</v>
          </cell>
          <cell r="Z379" t="str">
            <v>5615</v>
          </cell>
        </row>
        <row r="380">
          <cell r="B380" t="str">
            <v>New 2011-4</v>
          </cell>
          <cell r="C380" t="str">
            <v/>
          </cell>
          <cell r="D380" t="str">
            <v/>
          </cell>
          <cell r="E380" t="str">
            <v/>
          </cell>
          <cell r="F380" t="str">
            <v/>
          </cell>
          <cell r="G380" t="str">
            <v>Financial Advisor/Modeller</v>
          </cell>
          <cell r="H380" t="str">
            <v>205</v>
          </cell>
          <cell r="I380" t="str">
            <v>Financial Services</v>
          </cell>
          <cell r="J380" t="str">
            <v>Full Time - Permanent</v>
          </cell>
          <cell r="K380" t="str">
            <v/>
          </cell>
          <cell r="L380" t="str">
            <v>Financial Advisor/Modeller</v>
          </cell>
          <cell r="M380" t="str">
            <v>N</v>
          </cell>
          <cell r="N380" t="str">
            <v>P</v>
          </cell>
          <cell r="O380">
            <v>35</v>
          </cell>
          <cell r="P380" t="str">
            <v/>
          </cell>
          <cell r="Q380" t="str">
            <v/>
          </cell>
          <cell r="R380" t="str">
            <v/>
          </cell>
          <cell r="S380" t="str">
            <v/>
          </cell>
          <cell r="T380">
            <v>0.55000000000000004</v>
          </cell>
          <cell r="U380" t="str">
            <v>205</v>
          </cell>
          <cell r="V380" t="str">
            <v>101</v>
          </cell>
          <cell r="W380" t="str">
            <v>5615</v>
          </cell>
          <cell r="X380" t="str">
            <v>5615</v>
          </cell>
          <cell r="Y380" t="str">
            <v>5615</v>
          </cell>
          <cell r="Z380" t="str">
            <v>5615</v>
          </cell>
        </row>
        <row r="381">
          <cell r="B381" t="str">
            <v>New 2011-5</v>
          </cell>
          <cell r="C381" t="str">
            <v/>
          </cell>
          <cell r="D381" t="str">
            <v/>
          </cell>
          <cell r="E381" t="str">
            <v/>
          </cell>
          <cell r="F381" t="str">
            <v/>
          </cell>
          <cell r="G381" t="str">
            <v>General Clerk</v>
          </cell>
          <cell r="H381" t="str">
            <v>205</v>
          </cell>
          <cell r="I381" t="str">
            <v>Financial Services</v>
          </cell>
          <cell r="J381" t="str">
            <v>Full Time - Permanent</v>
          </cell>
          <cell r="K381" t="str">
            <v/>
          </cell>
          <cell r="L381" t="str">
            <v>General Clerk</v>
          </cell>
          <cell r="M381" t="str">
            <v>B</v>
          </cell>
          <cell r="N381" t="str">
            <v>W</v>
          </cell>
          <cell r="O381">
            <v>35</v>
          </cell>
          <cell r="P381" t="str">
            <v/>
          </cell>
          <cell r="Q381" t="str">
            <v/>
          </cell>
          <cell r="R381" t="str">
            <v/>
          </cell>
          <cell r="S381" t="str">
            <v/>
          </cell>
          <cell r="T381">
            <v>0.5</v>
          </cell>
          <cell r="U381" t="str">
            <v>205</v>
          </cell>
          <cell r="V381" t="str">
            <v>101</v>
          </cell>
          <cell r="W381" t="str">
            <v>5615</v>
          </cell>
          <cell r="X381" t="str">
            <v>5615</v>
          </cell>
          <cell r="Y381" t="str">
            <v>5615</v>
          </cell>
          <cell r="Z381" t="str">
            <v>5615</v>
          </cell>
        </row>
        <row r="382">
          <cell r="B382" t="str">
            <v>Bud2010-1</v>
          </cell>
          <cell r="C382" t="str">
            <v/>
          </cell>
          <cell r="D382" t="str">
            <v/>
          </cell>
          <cell r="E382" t="str">
            <v/>
          </cell>
          <cell r="F382" t="str">
            <v/>
          </cell>
          <cell r="G382" t="str">
            <v>Senior Progammer Analyst -R. Rohr Replacement</v>
          </cell>
          <cell r="H382" t="str">
            <v>210</v>
          </cell>
          <cell r="I382" t="str">
            <v>Business Applications</v>
          </cell>
          <cell r="J382" t="str">
            <v>Full Time - Permanent</v>
          </cell>
          <cell r="K382" t="str">
            <v/>
          </cell>
          <cell r="L382" t="str">
            <v>Senior Progammer Analyst -R. Rohr Replacement</v>
          </cell>
          <cell r="M382" t="str">
            <v>N</v>
          </cell>
          <cell r="N382" t="str">
            <v>W</v>
          </cell>
          <cell r="O382">
            <v>35</v>
          </cell>
          <cell r="P382" t="str">
            <v/>
          </cell>
          <cell r="Q382" t="str">
            <v/>
          </cell>
          <cell r="R382" t="str">
            <v/>
          </cell>
          <cell r="S382" t="str">
            <v/>
          </cell>
          <cell r="T382">
            <v>0.55000000000000004</v>
          </cell>
          <cell r="U382" t="str">
            <v>210</v>
          </cell>
          <cell r="V382" t="str">
            <v>101</v>
          </cell>
          <cell r="W382" t="str">
            <v>9098</v>
          </cell>
          <cell r="X382" t="str">
            <v>9098</v>
          </cell>
          <cell r="Y382" t="str">
            <v>9098</v>
          </cell>
          <cell r="Z382" t="str">
            <v>9098</v>
          </cell>
        </row>
        <row r="383">
          <cell r="B383" t="str">
            <v>New 2011-6</v>
          </cell>
          <cell r="C383" t="str">
            <v/>
          </cell>
          <cell r="D383" t="str">
            <v/>
          </cell>
          <cell r="E383" t="str">
            <v/>
          </cell>
          <cell r="F383" t="str">
            <v/>
          </cell>
          <cell r="G383" t="str">
            <v>IFS Subject Matter Expert</v>
          </cell>
          <cell r="H383" t="str">
            <v>212</v>
          </cell>
          <cell r="I383" t="str">
            <v>Business Projects</v>
          </cell>
          <cell r="J383" t="str">
            <v>Full Time - Permanent</v>
          </cell>
          <cell r="K383" t="str">
            <v/>
          </cell>
          <cell r="L383" t="str">
            <v>IFS Subject Matter Expert</v>
          </cell>
          <cell r="M383" t="str">
            <v>N</v>
          </cell>
          <cell r="N383" t="str">
            <v>P</v>
          </cell>
          <cell r="O383">
            <v>35</v>
          </cell>
          <cell r="P383" t="str">
            <v/>
          </cell>
          <cell r="Q383" t="str">
            <v/>
          </cell>
          <cell r="R383" t="str">
            <v/>
          </cell>
          <cell r="S383" t="str">
            <v/>
          </cell>
          <cell r="T383">
            <v>0.55000000000000004</v>
          </cell>
          <cell r="U383" t="str">
            <v>212</v>
          </cell>
          <cell r="V383" t="str">
            <v>101</v>
          </cell>
          <cell r="W383" t="str">
            <v>5615</v>
          </cell>
          <cell r="X383" t="str">
            <v>5615</v>
          </cell>
          <cell r="Y383">
            <v>9092</v>
          </cell>
          <cell r="Z383">
            <v>9092</v>
          </cell>
        </row>
        <row r="384">
          <cell r="B384" t="str">
            <v>Bud2010-2</v>
          </cell>
          <cell r="C384" t="str">
            <v/>
          </cell>
          <cell r="D384" t="str">
            <v/>
          </cell>
          <cell r="E384" t="str">
            <v/>
          </cell>
          <cell r="F384" t="str">
            <v/>
          </cell>
          <cell r="G384" t="str">
            <v>Manager, Security</v>
          </cell>
          <cell r="H384" t="str">
            <v>213</v>
          </cell>
          <cell r="I384" t="str">
            <v>Cyber Security</v>
          </cell>
          <cell r="J384" t="str">
            <v>Full Time - Permanent</v>
          </cell>
          <cell r="K384" t="str">
            <v/>
          </cell>
          <cell r="L384" t="str">
            <v>Manager, Security</v>
          </cell>
          <cell r="M384" t="str">
            <v>N</v>
          </cell>
          <cell r="N384" t="str">
            <v>P</v>
          </cell>
          <cell r="O384">
            <v>35</v>
          </cell>
          <cell r="P384" t="str">
            <v/>
          </cell>
          <cell r="Q384" t="str">
            <v/>
          </cell>
          <cell r="R384" t="str">
            <v/>
          </cell>
          <cell r="S384" t="str">
            <v/>
          </cell>
          <cell r="T384">
            <v>0.55000000000000004</v>
          </cell>
          <cell r="U384" t="str">
            <v>213</v>
          </cell>
          <cell r="V384" t="str">
            <v>101</v>
          </cell>
          <cell r="W384" t="str">
            <v>9099</v>
          </cell>
          <cell r="X384" t="str">
            <v>9099</v>
          </cell>
          <cell r="Y384">
            <v>9093</v>
          </cell>
          <cell r="Z384">
            <v>9093</v>
          </cell>
        </row>
        <row r="385">
          <cell r="B385" t="str">
            <v>Bud2010-3</v>
          </cell>
          <cell r="C385" t="str">
            <v/>
          </cell>
          <cell r="D385" t="str">
            <v/>
          </cell>
          <cell r="E385" t="str">
            <v/>
          </cell>
          <cell r="F385" t="str">
            <v/>
          </cell>
          <cell r="G385" t="str">
            <v>Security Analyst</v>
          </cell>
          <cell r="H385" t="str">
            <v>213</v>
          </cell>
          <cell r="I385" t="str">
            <v>Cyber Security</v>
          </cell>
          <cell r="J385" t="str">
            <v>Full Time - Permanent</v>
          </cell>
          <cell r="K385" t="str">
            <v/>
          </cell>
          <cell r="L385" t="str">
            <v>Security Analyst</v>
          </cell>
          <cell r="M385" t="str">
            <v>N</v>
          </cell>
          <cell r="N385" t="str">
            <v>P</v>
          </cell>
          <cell r="O385">
            <v>35</v>
          </cell>
          <cell r="P385" t="str">
            <v/>
          </cell>
          <cell r="Q385" t="str">
            <v/>
          </cell>
          <cell r="R385" t="str">
            <v/>
          </cell>
          <cell r="S385" t="str">
            <v/>
          </cell>
          <cell r="T385">
            <v>0.55000000000000004</v>
          </cell>
          <cell r="U385" t="str">
            <v>213</v>
          </cell>
          <cell r="V385" t="str">
            <v>101</v>
          </cell>
          <cell r="W385" t="str">
            <v>9099</v>
          </cell>
          <cell r="X385" t="str">
            <v>9099</v>
          </cell>
          <cell r="Y385">
            <v>9093</v>
          </cell>
          <cell r="Z385">
            <v>9093</v>
          </cell>
        </row>
        <row r="386">
          <cell r="B386" t="str">
            <v>New 2011-7</v>
          </cell>
          <cell r="C386" t="str">
            <v/>
          </cell>
          <cell r="D386" t="str">
            <v/>
          </cell>
          <cell r="E386" t="str">
            <v/>
          </cell>
          <cell r="F386" t="str">
            <v/>
          </cell>
          <cell r="G386" t="str">
            <v>Manager, Engineering Applications</v>
          </cell>
          <cell r="H386" t="str">
            <v>214</v>
          </cell>
          <cell r="I386" t="str">
            <v>Engineering applications</v>
          </cell>
          <cell r="J386" t="str">
            <v>Full Time - Permanent</v>
          </cell>
          <cell r="K386" t="str">
            <v/>
          </cell>
          <cell r="L386" t="str">
            <v>Manager, Engineering Applications</v>
          </cell>
          <cell r="M386" t="str">
            <v>N</v>
          </cell>
          <cell r="N386" t="str">
            <v>P</v>
          </cell>
          <cell r="O386">
            <v>35</v>
          </cell>
          <cell r="P386" t="str">
            <v/>
          </cell>
          <cell r="Q386" t="str">
            <v/>
          </cell>
          <cell r="R386" t="str">
            <v/>
          </cell>
          <cell r="S386" t="str">
            <v/>
          </cell>
          <cell r="T386">
            <v>0.55000000000000004</v>
          </cell>
          <cell r="U386" t="str">
            <v>214</v>
          </cell>
          <cell r="V386" t="str">
            <v>101</v>
          </cell>
          <cell r="W386" t="str">
            <v>9098</v>
          </cell>
          <cell r="X386" t="str">
            <v>9098</v>
          </cell>
          <cell r="Y386">
            <v>9094</v>
          </cell>
          <cell r="Z386">
            <v>9094</v>
          </cell>
        </row>
        <row r="387">
          <cell r="B387" t="str">
            <v>New 2011-8</v>
          </cell>
          <cell r="C387" t="str">
            <v/>
          </cell>
          <cell r="D387" t="str">
            <v/>
          </cell>
          <cell r="E387" t="str">
            <v/>
          </cell>
          <cell r="F387" t="str">
            <v/>
          </cell>
          <cell r="G387" t="str">
            <v>Engineering Application Specialist</v>
          </cell>
          <cell r="H387" t="str">
            <v>214</v>
          </cell>
          <cell r="I387" t="str">
            <v>Engineering applications</v>
          </cell>
          <cell r="J387" t="str">
            <v>Full Time - Permanent</v>
          </cell>
          <cell r="K387" t="str">
            <v/>
          </cell>
          <cell r="L387" t="str">
            <v>Engineering Application Specialist</v>
          </cell>
          <cell r="M387" t="str">
            <v>N</v>
          </cell>
          <cell r="N387" t="str">
            <v>P</v>
          </cell>
          <cell r="O387">
            <v>35</v>
          </cell>
          <cell r="P387" t="str">
            <v/>
          </cell>
          <cell r="Q387" t="str">
            <v/>
          </cell>
          <cell r="R387" t="str">
            <v/>
          </cell>
          <cell r="S387" t="str">
            <v/>
          </cell>
          <cell r="T387">
            <v>0.55000000000000004</v>
          </cell>
          <cell r="U387" t="str">
            <v>214</v>
          </cell>
          <cell r="V387" t="str">
            <v>101</v>
          </cell>
          <cell r="W387" t="str">
            <v>9098</v>
          </cell>
          <cell r="X387" t="str">
            <v>9098</v>
          </cell>
          <cell r="Y387">
            <v>9094</v>
          </cell>
          <cell r="Z387">
            <v>9094</v>
          </cell>
        </row>
        <row r="388">
          <cell r="B388" t="str">
            <v>New 2011-9</v>
          </cell>
          <cell r="C388" t="str">
            <v/>
          </cell>
          <cell r="D388" t="str">
            <v/>
          </cell>
          <cell r="E388" t="str">
            <v/>
          </cell>
          <cell r="F388" t="str">
            <v/>
          </cell>
          <cell r="G388" t="str">
            <v>Data Warehousing Specialist</v>
          </cell>
          <cell r="H388" t="str">
            <v>214</v>
          </cell>
          <cell r="I388" t="str">
            <v>Engineering applications</v>
          </cell>
          <cell r="J388" t="str">
            <v>Full Time - Permanent</v>
          </cell>
          <cell r="K388" t="str">
            <v/>
          </cell>
          <cell r="L388" t="str">
            <v>Data Warehousing Specialist</v>
          </cell>
          <cell r="M388" t="str">
            <v>N</v>
          </cell>
          <cell r="N388" t="str">
            <v>P</v>
          </cell>
          <cell r="O388">
            <v>35</v>
          </cell>
          <cell r="P388" t="str">
            <v/>
          </cell>
          <cell r="Q388" t="str">
            <v/>
          </cell>
          <cell r="R388" t="str">
            <v/>
          </cell>
          <cell r="S388" t="str">
            <v/>
          </cell>
          <cell r="T388">
            <v>0.55000000000000004</v>
          </cell>
          <cell r="U388" t="str">
            <v>214</v>
          </cell>
          <cell r="V388" t="str">
            <v>101</v>
          </cell>
          <cell r="W388" t="str">
            <v>9098</v>
          </cell>
          <cell r="X388" t="str">
            <v>9098</v>
          </cell>
          <cell r="Y388">
            <v>9094</v>
          </cell>
          <cell r="Z388">
            <v>9094</v>
          </cell>
        </row>
        <row r="389">
          <cell r="B389" t="str">
            <v>New 2011-10</v>
          </cell>
          <cell r="C389" t="str">
            <v/>
          </cell>
          <cell r="D389" t="str">
            <v/>
          </cell>
          <cell r="E389" t="str">
            <v/>
          </cell>
          <cell r="F389" t="str">
            <v/>
          </cell>
          <cell r="G389" t="str">
            <v>Head billing clerk</v>
          </cell>
          <cell r="H389" t="str">
            <v>302</v>
          </cell>
          <cell r="I389" t="str">
            <v>Customer Care - Billing</v>
          </cell>
          <cell r="J389" t="str">
            <v>Full Time - Permanent</v>
          </cell>
          <cell r="K389" t="str">
            <v/>
          </cell>
          <cell r="L389" t="str">
            <v>Head billing clerk</v>
          </cell>
          <cell r="M389" t="str">
            <v>B</v>
          </cell>
          <cell r="N389" t="str">
            <v>W</v>
          </cell>
          <cell r="O389">
            <v>35</v>
          </cell>
          <cell r="P389" t="str">
            <v/>
          </cell>
          <cell r="Q389" t="str">
            <v/>
          </cell>
          <cell r="R389" t="str">
            <v/>
          </cell>
          <cell r="S389" t="str">
            <v/>
          </cell>
          <cell r="T389">
            <v>0.5</v>
          </cell>
          <cell r="U389" t="str">
            <v>302</v>
          </cell>
          <cell r="V389" t="str">
            <v>101</v>
          </cell>
          <cell r="W389" t="str">
            <v>9909</v>
          </cell>
          <cell r="X389" t="str">
            <v>9909</v>
          </cell>
          <cell r="Y389" t="str">
            <v>9909</v>
          </cell>
          <cell r="Z389" t="str">
            <v>9909</v>
          </cell>
        </row>
        <row r="390">
          <cell r="B390" t="str">
            <v>New 2011-14</v>
          </cell>
          <cell r="C390" t="str">
            <v/>
          </cell>
          <cell r="D390" t="str">
            <v/>
          </cell>
          <cell r="E390" t="str">
            <v/>
          </cell>
          <cell r="F390" t="str">
            <v/>
          </cell>
          <cell r="G390" t="str">
            <v>New Billing clerk</v>
          </cell>
          <cell r="H390" t="str">
            <v>302</v>
          </cell>
          <cell r="I390" t="str">
            <v>Customer Care - Billing</v>
          </cell>
          <cell r="J390" t="str">
            <v>Full Time - Permanent</v>
          </cell>
          <cell r="K390" t="str">
            <v/>
          </cell>
          <cell r="L390" t="str">
            <v>New Billing clerk</v>
          </cell>
          <cell r="M390" t="str">
            <v>B</v>
          </cell>
          <cell r="N390" t="str">
            <v>W</v>
          </cell>
          <cell r="O390">
            <v>35</v>
          </cell>
          <cell r="P390" t="str">
            <v/>
          </cell>
          <cell r="Q390" t="str">
            <v/>
          </cell>
          <cell r="R390" t="str">
            <v/>
          </cell>
          <cell r="S390" t="str">
            <v/>
          </cell>
          <cell r="T390">
            <v>0.5</v>
          </cell>
          <cell r="U390" t="str">
            <v>302</v>
          </cell>
          <cell r="V390" t="str">
            <v>101</v>
          </cell>
          <cell r="W390" t="str">
            <v>9909</v>
          </cell>
          <cell r="X390" t="str">
            <v>9909</v>
          </cell>
          <cell r="Y390" t="str">
            <v>9909</v>
          </cell>
          <cell r="Z390" t="str">
            <v>9909</v>
          </cell>
        </row>
        <row r="391">
          <cell r="B391" t="str">
            <v>New 2011-15</v>
          </cell>
          <cell r="C391" t="str">
            <v/>
          </cell>
          <cell r="D391" t="str">
            <v/>
          </cell>
          <cell r="E391" t="str">
            <v/>
          </cell>
          <cell r="F391" t="str">
            <v/>
          </cell>
          <cell r="G391" t="str">
            <v>Supervisor, Back Office</v>
          </cell>
          <cell r="H391" t="str">
            <v>303</v>
          </cell>
          <cell r="I391" t="str">
            <v>Customer Care - Customer Service</v>
          </cell>
          <cell r="J391" t="str">
            <v>Full Time - Permanent</v>
          </cell>
          <cell r="K391" t="str">
            <v/>
          </cell>
          <cell r="L391" t="str">
            <v>Supervisor, Back Office</v>
          </cell>
          <cell r="M391" t="str">
            <v>N</v>
          </cell>
          <cell r="N391" t="str">
            <v>P</v>
          </cell>
          <cell r="O391">
            <v>35</v>
          </cell>
          <cell r="P391" t="str">
            <v/>
          </cell>
          <cell r="Q391" t="str">
            <v/>
          </cell>
          <cell r="R391" t="str">
            <v/>
          </cell>
          <cell r="S391" t="str">
            <v/>
          </cell>
          <cell r="T391">
            <v>0.55000000000000004</v>
          </cell>
          <cell r="U391" t="str">
            <v>303</v>
          </cell>
          <cell r="V391" t="str">
            <v>101</v>
          </cell>
          <cell r="W391" t="str">
            <v>9909</v>
          </cell>
          <cell r="X391" t="str">
            <v>9909</v>
          </cell>
          <cell r="Y391" t="str">
            <v>9909</v>
          </cell>
          <cell r="Z391" t="str">
            <v>9909</v>
          </cell>
        </row>
        <row r="392">
          <cell r="B392" t="str">
            <v>Bud2010-4</v>
          </cell>
          <cell r="C392" t="str">
            <v/>
          </cell>
          <cell r="D392" t="str">
            <v/>
          </cell>
          <cell r="E392" t="str">
            <v/>
          </cell>
          <cell r="F392" t="str">
            <v/>
          </cell>
          <cell r="G392" t="str">
            <v>Customer Service Representative</v>
          </cell>
          <cell r="H392" t="str">
            <v>303</v>
          </cell>
          <cell r="I392" t="str">
            <v>Customer Care - Customer Service</v>
          </cell>
          <cell r="J392" t="str">
            <v>Full Time - Permanent</v>
          </cell>
          <cell r="K392" t="str">
            <v/>
          </cell>
          <cell r="L392" t="str">
            <v>Customer Service Representative</v>
          </cell>
          <cell r="M392" t="str">
            <v>B</v>
          </cell>
          <cell r="N392" t="str">
            <v>W</v>
          </cell>
          <cell r="O392">
            <v>35</v>
          </cell>
          <cell r="P392" t="str">
            <v/>
          </cell>
          <cell r="Q392" t="str">
            <v/>
          </cell>
          <cell r="R392" t="str">
            <v/>
          </cell>
          <cell r="S392" t="str">
            <v/>
          </cell>
          <cell r="T392">
            <v>0.5</v>
          </cell>
          <cell r="U392" t="str">
            <v>303</v>
          </cell>
          <cell r="V392" t="str">
            <v>102</v>
          </cell>
          <cell r="W392" t="str">
            <v>9909</v>
          </cell>
          <cell r="X392" t="str">
            <v>9909</v>
          </cell>
          <cell r="Y392" t="str">
            <v>9909</v>
          </cell>
          <cell r="Z392" t="str">
            <v>9909</v>
          </cell>
        </row>
        <row r="393">
          <cell r="B393" t="str">
            <v>New 2011-17</v>
          </cell>
          <cell r="C393" t="str">
            <v/>
          </cell>
          <cell r="D393" t="str">
            <v/>
          </cell>
          <cell r="E393" t="str">
            <v/>
          </cell>
          <cell r="F393" t="str">
            <v/>
          </cell>
          <cell r="G393" t="str">
            <v>New Supervisor, Collections</v>
          </cell>
          <cell r="H393" t="str">
            <v>303</v>
          </cell>
          <cell r="I393" t="str">
            <v>Customer Care - Credit and Collections</v>
          </cell>
          <cell r="J393" t="str">
            <v>Full Time - Permanent</v>
          </cell>
          <cell r="K393" t="str">
            <v/>
          </cell>
          <cell r="L393" t="str">
            <v>New Supervisor, Collections</v>
          </cell>
          <cell r="M393" t="str">
            <v>N</v>
          </cell>
          <cell r="N393" t="str">
            <v>P</v>
          </cell>
          <cell r="O393">
            <v>35</v>
          </cell>
          <cell r="P393" t="str">
            <v/>
          </cell>
          <cell r="Q393" t="str">
            <v/>
          </cell>
          <cell r="R393" t="str">
            <v/>
          </cell>
          <cell r="S393" t="str">
            <v/>
          </cell>
          <cell r="T393">
            <v>0.55000000000000004</v>
          </cell>
          <cell r="U393" t="str">
            <v>305</v>
          </cell>
          <cell r="V393" t="str">
            <v>101</v>
          </cell>
          <cell r="W393" t="str">
            <v>9909</v>
          </cell>
          <cell r="X393" t="str">
            <v>9909</v>
          </cell>
          <cell r="Y393" t="str">
            <v>9909</v>
          </cell>
          <cell r="Z393" t="str">
            <v>9909</v>
          </cell>
        </row>
        <row r="394">
          <cell r="B394" t="str">
            <v>New 2011-13</v>
          </cell>
          <cell r="C394" t="str">
            <v/>
          </cell>
          <cell r="D394" t="str">
            <v/>
          </cell>
          <cell r="E394" t="str">
            <v/>
          </cell>
          <cell r="F394" t="str">
            <v/>
          </cell>
          <cell r="G394" t="str">
            <v>MSP Specialist</v>
          </cell>
          <cell r="H394" t="str">
            <v>310</v>
          </cell>
          <cell r="I394" t="str">
            <v>Meter Assets and inside Service</v>
          </cell>
          <cell r="J394" t="str">
            <v>Full Time - Permanent</v>
          </cell>
          <cell r="K394" t="str">
            <v/>
          </cell>
          <cell r="L394" t="str">
            <v>MSP Specialist</v>
          </cell>
          <cell r="M394" t="str">
            <v>N</v>
          </cell>
          <cell r="N394" t="str">
            <v>P</v>
          </cell>
          <cell r="O394">
            <v>40</v>
          </cell>
          <cell r="P394" t="str">
            <v/>
          </cell>
          <cell r="Q394" t="str">
            <v/>
          </cell>
          <cell r="R394" t="str">
            <v/>
          </cell>
          <cell r="S394" t="str">
            <v/>
          </cell>
          <cell r="T394">
            <v>0.55000000000000004</v>
          </cell>
          <cell r="U394" t="str">
            <v>310</v>
          </cell>
          <cell r="V394" t="str">
            <v>101</v>
          </cell>
          <cell r="W394" t="str">
            <v>5065</v>
          </cell>
          <cell r="X394" t="str">
            <v>5065</v>
          </cell>
          <cell r="Y394" t="str">
            <v>5065</v>
          </cell>
          <cell r="Z394" t="str">
            <v>5065</v>
          </cell>
        </row>
        <row r="395">
          <cell r="B395" t="str">
            <v>Bud2010-5</v>
          </cell>
          <cell r="C395" t="str">
            <v/>
          </cell>
          <cell r="D395" t="str">
            <v/>
          </cell>
          <cell r="E395" t="str">
            <v/>
          </cell>
          <cell r="F395" t="str">
            <v/>
          </cell>
          <cell r="G395" t="str">
            <v>New classification</v>
          </cell>
          <cell r="H395" t="str">
            <v>311</v>
          </cell>
          <cell r="I395" t="str">
            <v>Customer Connections</v>
          </cell>
          <cell r="J395" t="str">
            <v>Full Time - Permanent</v>
          </cell>
          <cell r="K395" t="str">
            <v/>
          </cell>
          <cell r="L395" t="str">
            <v>New classification</v>
          </cell>
          <cell r="M395" t="str">
            <v>B</v>
          </cell>
          <cell r="N395" t="str">
            <v>W</v>
          </cell>
          <cell r="O395">
            <v>40</v>
          </cell>
          <cell r="P395" t="str">
            <v/>
          </cell>
          <cell r="Q395" t="str">
            <v/>
          </cell>
          <cell r="R395" t="str">
            <v/>
          </cell>
          <cell r="S395" t="str">
            <v/>
          </cell>
          <cell r="T395">
            <v>0.5</v>
          </cell>
          <cell r="U395" t="str">
            <v>311</v>
          </cell>
          <cell r="V395" t="str">
            <v>101</v>
          </cell>
          <cell r="W395" t="str">
            <v>5065</v>
          </cell>
          <cell r="X395" t="str">
            <v>5065</v>
          </cell>
          <cell r="Y395" t="str">
            <v>5065</v>
          </cell>
          <cell r="Z395" t="str">
            <v>5065</v>
          </cell>
        </row>
        <row r="396">
          <cell r="B396" t="str">
            <v>Bud2010-6</v>
          </cell>
          <cell r="C396" t="str">
            <v/>
          </cell>
          <cell r="D396" t="str">
            <v/>
          </cell>
          <cell r="E396" t="str">
            <v/>
          </cell>
          <cell r="F396" t="str">
            <v/>
          </cell>
          <cell r="G396" t="str">
            <v>CSR TOU Temp Staff</v>
          </cell>
          <cell r="H396" t="str">
            <v>313</v>
          </cell>
          <cell r="I396" t="str">
            <v>Advance Meter Inventory/Meter Data Management &amp; Repository</v>
          </cell>
          <cell r="J396" t="str">
            <v>Full Time - Temporary</v>
          </cell>
          <cell r="K396" t="str">
            <v/>
          </cell>
          <cell r="L396" t="str">
            <v>CSR TOU Temp Staff</v>
          </cell>
          <cell r="M396" t="str">
            <v>B</v>
          </cell>
          <cell r="N396" t="str">
            <v>W</v>
          </cell>
          <cell r="O396">
            <v>35</v>
          </cell>
          <cell r="P396" t="str">
            <v/>
          </cell>
          <cell r="Q396" t="str">
            <v/>
          </cell>
          <cell r="R396" t="str">
            <v/>
          </cell>
          <cell r="S396" t="str">
            <v/>
          </cell>
          <cell r="T396">
            <v>0.5</v>
          </cell>
          <cell r="U396" t="str">
            <v>313</v>
          </cell>
          <cell r="V396" t="str">
            <v>101</v>
          </cell>
          <cell r="W396" t="str">
            <v>9909</v>
          </cell>
          <cell r="X396" t="str">
            <v>9909</v>
          </cell>
          <cell r="Y396">
            <v>5065</v>
          </cell>
          <cell r="Z396">
            <v>5065</v>
          </cell>
        </row>
        <row r="397">
          <cell r="B397" t="str">
            <v>Bud2010-7</v>
          </cell>
          <cell r="C397" t="str">
            <v/>
          </cell>
          <cell r="D397" t="str">
            <v/>
          </cell>
          <cell r="E397" t="str">
            <v/>
          </cell>
          <cell r="F397" t="str">
            <v/>
          </cell>
          <cell r="G397" t="str">
            <v>CSR TOU Temp Staff</v>
          </cell>
          <cell r="H397" t="str">
            <v>313</v>
          </cell>
          <cell r="I397" t="str">
            <v>Advance Meter Inventory/Meter Data Management &amp; Repository</v>
          </cell>
          <cell r="J397" t="str">
            <v>Full Time - Temporary</v>
          </cell>
          <cell r="K397" t="str">
            <v/>
          </cell>
          <cell r="L397" t="str">
            <v>CSR TOU Temp Staff</v>
          </cell>
          <cell r="M397" t="str">
            <v>B</v>
          </cell>
          <cell r="N397" t="str">
            <v>W</v>
          </cell>
          <cell r="O397">
            <v>35</v>
          </cell>
          <cell r="P397" t="str">
            <v/>
          </cell>
          <cell r="Q397" t="str">
            <v/>
          </cell>
          <cell r="R397" t="str">
            <v/>
          </cell>
          <cell r="S397" t="str">
            <v/>
          </cell>
          <cell r="T397">
            <v>0.5</v>
          </cell>
          <cell r="U397" t="str">
            <v>313</v>
          </cell>
          <cell r="V397" t="str">
            <v>101</v>
          </cell>
          <cell r="W397" t="str">
            <v>9909</v>
          </cell>
          <cell r="X397" t="str">
            <v>9909</v>
          </cell>
          <cell r="Y397">
            <v>5065</v>
          </cell>
          <cell r="Z397">
            <v>5065</v>
          </cell>
        </row>
        <row r="398">
          <cell r="B398" t="str">
            <v>Bud2010-8</v>
          </cell>
          <cell r="C398" t="str">
            <v/>
          </cell>
          <cell r="D398" t="str">
            <v/>
          </cell>
          <cell r="E398" t="str">
            <v/>
          </cell>
          <cell r="F398" t="str">
            <v/>
          </cell>
          <cell r="G398" t="str">
            <v>CSR TOU Temp Staff</v>
          </cell>
          <cell r="H398" t="str">
            <v>313</v>
          </cell>
          <cell r="I398" t="str">
            <v>Advance Meter Inventory/Meter Data Management &amp; Repository</v>
          </cell>
          <cell r="J398" t="str">
            <v>Full Time - Temporary</v>
          </cell>
          <cell r="K398" t="str">
            <v/>
          </cell>
          <cell r="L398" t="str">
            <v>CSR TOU Temp Staff</v>
          </cell>
          <cell r="M398" t="str">
            <v>B</v>
          </cell>
          <cell r="N398" t="str">
            <v>W</v>
          </cell>
          <cell r="O398">
            <v>35</v>
          </cell>
          <cell r="P398" t="str">
            <v/>
          </cell>
          <cell r="Q398" t="str">
            <v/>
          </cell>
          <cell r="R398" t="str">
            <v/>
          </cell>
          <cell r="S398" t="str">
            <v/>
          </cell>
          <cell r="T398">
            <v>0.5</v>
          </cell>
          <cell r="U398" t="str">
            <v>313</v>
          </cell>
          <cell r="V398" t="str">
            <v>101</v>
          </cell>
          <cell r="W398" t="str">
            <v>9909</v>
          </cell>
          <cell r="X398" t="str">
            <v>9909</v>
          </cell>
          <cell r="Y398">
            <v>5065</v>
          </cell>
          <cell r="Z398">
            <v>5065</v>
          </cell>
        </row>
        <row r="399">
          <cell r="B399" t="str">
            <v>New 2011-14</v>
          </cell>
          <cell r="C399" t="str">
            <v/>
          </cell>
          <cell r="D399" t="str">
            <v/>
          </cell>
          <cell r="E399" t="str">
            <v/>
          </cell>
          <cell r="F399" t="str">
            <v/>
          </cell>
          <cell r="G399" t="str">
            <v>SPEC CONSER PROG-Residential Programs</v>
          </cell>
          <cell r="H399" t="str">
            <v>330</v>
          </cell>
          <cell r="I399" t="str">
            <v>Conservation &amp; Demand Management</v>
          </cell>
          <cell r="J399" t="str">
            <v>Full Time - Permanent</v>
          </cell>
          <cell r="K399" t="str">
            <v/>
          </cell>
          <cell r="L399" t="str">
            <v>SPEC CONSER PROG-Residential Programs</v>
          </cell>
          <cell r="M399" t="str">
            <v>N</v>
          </cell>
          <cell r="N399" t="str">
            <v>P</v>
          </cell>
          <cell r="O399">
            <v>35</v>
          </cell>
          <cell r="P399" t="str">
            <v/>
          </cell>
          <cell r="Q399" t="str">
            <v/>
          </cell>
          <cell r="R399" t="str">
            <v/>
          </cell>
          <cell r="S399" t="str">
            <v/>
          </cell>
          <cell r="T399">
            <v>0.55000000000000004</v>
          </cell>
          <cell r="U399" t="str">
            <v>330</v>
          </cell>
          <cell r="V399" t="str">
            <v>101</v>
          </cell>
          <cell r="W399" t="str">
            <v>5410</v>
          </cell>
          <cell r="X399" t="str">
            <v>5410</v>
          </cell>
          <cell r="Y399">
            <v>5415</v>
          </cell>
          <cell r="Z399">
            <v>5415</v>
          </cell>
        </row>
        <row r="400">
          <cell r="B400" t="str">
            <v>New 2011-24</v>
          </cell>
          <cell r="C400" t="str">
            <v/>
          </cell>
          <cell r="D400" t="str">
            <v/>
          </cell>
          <cell r="E400" t="str">
            <v/>
          </cell>
          <cell r="F400" t="str">
            <v/>
          </cell>
          <cell r="G400" t="str">
            <v>SPEC CONS PROG-Res Programs(JR.)</v>
          </cell>
          <cell r="H400" t="str">
            <v>330</v>
          </cell>
          <cell r="I400" t="str">
            <v>Conservation &amp; Demand Management</v>
          </cell>
          <cell r="J400" t="str">
            <v>Full Time - Permanent</v>
          </cell>
          <cell r="K400" t="str">
            <v/>
          </cell>
          <cell r="L400" t="str">
            <v>SPEC CONS PROG-Res Programs(JR.)</v>
          </cell>
          <cell r="M400" t="str">
            <v>N</v>
          </cell>
          <cell r="N400" t="str">
            <v>P</v>
          </cell>
          <cell r="O400">
            <v>35</v>
          </cell>
          <cell r="P400" t="str">
            <v/>
          </cell>
          <cell r="Q400" t="str">
            <v/>
          </cell>
          <cell r="R400" t="str">
            <v/>
          </cell>
          <cell r="S400" t="str">
            <v/>
          </cell>
          <cell r="T400">
            <v>0.55000000000000004</v>
          </cell>
          <cell r="U400" t="str">
            <v>330</v>
          </cell>
          <cell r="V400" t="str">
            <v>101</v>
          </cell>
          <cell r="W400" t="str">
            <v>5410</v>
          </cell>
          <cell r="X400" t="str">
            <v>5410</v>
          </cell>
          <cell r="Y400">
            <v>5415</v>
          </cell>
          <cell r="Z400">
            <v>5415</v>
          </cell>
        </row>
        <row r="401">
          <cell r="B401" t="str">
            <v>New 2011-15</v>
          </cell>
          <cell r="C401" t="str">
            <v/>
          </cell>
          <cell r="D401" t="str">
            <v/>
          </cell>
          <cell r="E401" t="str">
            <v/>
          </cell>
          <cell r="F401" t="str">
            <v/>
          </cell>
          <cell r="G401" t="str">
            <v>CDM Analyst (Finance)</v>
          </cell>
          <cell r="H401" t="str">
            <v>330</v>
          </cell>
          <cell r="I401" t="str">
            <v>Conservation &amp; Demand Management</v>
          </cell>
          <cell r="J401" t="str">
            <v>Full Time - Permanent</v>
          </cell>
          <cell r="K401" t="str">
            <v/>
          </cell>
          <cell r="L401" t="str">
            <v>CDM Analyst (Finance)</v>
          </cell>
          <cell r="M401" t="str">
            <v>N</v>
          </cell>
          <cell r="N401" t="str">
            <v>P</v>
          </cell>
          <cell r="O401">
            <v>35</v>
          </cell>
          <cell r="P401" t="str">
            <v/>
          </cell>
          <cell r="Q401" t="str">
            <v/>
          </cell>
          <cell r="R401" t="str">
            <v/>
          </cell>
          <cell r="S401" t="str">
            <v/>
          </cell>
          <cell r="T401">
            <v>0.55000000000000004</v>
          </cell>
          <cell r="U401" t="str">
            <v>330</v>
          </cell>
          <cell r="V401" t="str">
            <v>101</v>
          </cell>
          <cell r="W401" t="str">
            <v>5410</v>
          </cell>
          <cell r="X401" t="str">
            <v>5410</v>
          </cell>
          <cell r="Y401">
            <v>5415</v>
          </cell>
          <cell r="Z401">
            <v>5415</v>
          </cell>
        </row>
        <row r="402">
          <cell r="B402" t="str">
            <v>New 2011-16</v>
          </cell>
          <cell r="C402" t="str">
            <v/>
          </cell>
          <cell r="D402" t="str">
            <v/>
          </cell>
          <cell r="E402" t="str">
            <v/>
          </cell>
          <cell r="F402" t="str">
            <v/>
          </cell>
          <cell r="G402" t="str">
            <v>Marketing Specialist</v>
          </cell>
          <cell r="H402" t="str">
            <v>330</v>
          </cell>
          <cell r="I402" t="str">
            <v>Conservation &amp; Demand Management</v>
          </cell>
          <cell r="J402" t="str">
            <v>Full Time - Permanent</v>
          </cell>
          <cell r="K402" t="str">
            <v/>
          </cell>
          <cell r="L402" t="str">
            <v>Marketing Specialist</v>
          </cell>
          <cell r="M402" t="str">
            <v>N</v>
          </cell>
          <cell r="N402" t="str">
            <v>P</v>
          </cell>
          <cell r="O402">
            <v>35</v>
          </cell>
          <cell r="P402" t="str">
            <v/>
          </cell>
          <cell r="Q402" t="str">
            <v/>
          </cell>
          <cell r="R402" t="str">
            <v/>
          </cell>
          <cell r="S402" t="str">
            <v/>
          </cell>
          <cell r="T402">
            <v>0.55000000000000004</v>
          </cell>
          <cell r="U402" t="str">
            <v>330</v>
          </cell>
          <cell r="V402" t="str">
            <v>101</v>
          </cell>
          <cell r="W402" t="str">
            <v>5410</v>
          </cell>
          <cell r="X402" t="str">
            <v>5410</v>
          </cell>
          <cell r="Y402">
            <v>5415</v>
          </cell>
          <cell r="Z402">
            <v>5415</v>
          </cell>
        </row>
        <row r="403">
          <cell r="B403" t="str">
            <v>New 2011-27</v>
          </cell>
          <cell r="C403" t="str">
            <v/>
          </cell>
          <cell r="D403" t="str">
            <v/>
          </cell>
          <cell r="E403" t="str">
            <v/>
          </cell>
          <cell r="F403" t="str">
            <v/>
          </cell>
          <cell r="G403" t="str">
            <v>Conservation Clerk</v>
          </cell>
          <cell r="H403" t="str">
            <v>330</v>
          </cell>
          <cell r="I403" t="str">
            <v>Conservation &amp; Demand Management</v>
          </cell>
          <cell r="J403" t="str">
            <v>Full Time - Permanent</v>
          </cell>
          <cell r="K403" t="str">
            <v/>
          </cell>
          <cell r="L403" t="str">
            <v>Conservation Clerk</v>
          </cell>
          <cell r="M403" t="str">
            <v>B</v>
          </cell>
          <cell r="N403" t="str">
            <v>W</v>
          </cell>
          <cell r="O403">
            <v>35</v>
          </cell>
          <cell r="P403" t="str">
            <v/>
          </cell>
          <cell r="Q403" t="str">
            <v/>
          </cell>
          <cell r="R403" t="str">
            <v/>
          </cell>
          <cell r="S403" t="str">
            <v/>
          </cell>
          <cell r="T403">
            <v>0.5</v>
          </cell>
          <cell r="U403" t="str">
            <v>330</v>
          </cell>
          <cell r="V403" t="str">
            <v>101</v>
          </cell>
          <cell r="W403" t="str">
            <v>5410</v>
          </cell>
          <cell r="X403" t="str">
            <v>5410</v>
          </cell>
          <cell r="Y403">
            <v>5415</v>
          </cell>
          <cell r="Z403">
            <v>5415</v>
          </cell>
        </row>
        <row r="404">
          <cell r="B404" t="str">
            <v>New 2011-28</v>
          </cell>
          <cell r="C404" t="str">
            <v/>
          </cell>
          <cell r="D404" t="str">
            <v/>
          </cell>
          <cell r="E404" t="str">
            <v/>
          </cell>
          <cell r="F404" t="str">
            <v/>
          </cell>
          <cell r="G404" t="str">
            <v>Supervisor, Engineering Design</v>
          </cell>
          <cell r="H404" t="str">
            <v>501</v>
          </cell>
          <cell r="I404" t="str">
            <v>Capital Projects</v>
          </cell>
          <cell r="J404" t="str">
            <v>Full Time - Permanent</v>
          </cell>
          <cell r="K404" t="str">
            <v/>
          </cell>
          <cell r="L404" t="str">
            <v>Supervisor, Engineering Design</v>
          </cell>
          <cell r="M404" t="str">
            <v>N</v>
          </cell>
          <cell r="N404" t="str">
            <v>P</v>
          </cell>
          <cell r="O404">
            <v>35</v>
          </cell>
          <cell r="P404" t="str">
            <v/>
          </cell>
          <cell r="Q404" t="str">
            <v/>
          </cell>
          <cell r="R404" t="str">
            <v/>
          </cell>
          <cell r="S404" t="str">
            <v/>
          </cell>
          <cell r="T404">
            <v>1.85</v>
          </cell>
          <cell r="U404" t="str">
            <v>501</v>
          </cell>
          <cell r="V404" t="str">
            <v>101</v>
          </cell>
          <cell r="W404" t="str">
            <v>9080</v>
          </cell>
          <cell r="X404" t="str">
            <v>9080</v>
          </cell>
          <cell r="Y404" t="str">
            <v>9080</v>
          </cell>
          <cell r="Z404" t="str">
            <v>9080</v>
          </cell>
        </row>
        <row r="405">
          <cell r="B405" t="str">
            <v>New 2011-29</v>
          </cell>
          <cell r="C405" t="str">
            <v/>
          </cell>
          <cell r="D405" t="str">
            <v/>
          </cell>
          <cell r="E405" t="str">
            <v/>
          </cell>
          <cell r="F405" t="str">
            <v/>
          </cell>
          <cell r="G405" t="str">
            <v>Engineering Leader</v>
          </cell>
          <cell r="H405" t="str">
            <v>501</v>
          </cell>
          <cell r="I405" t="str">
            <v>Capital Projects</v>
          </cell>
          <cell r="J405" t="str">
            <v>Full Time - Permanent</v>
          </cell>
          <cell r="K405" t="str">
            <v/>
          </cell>
          <cell r="L405" t="str">
            <v>Engineering Leader</v>
          </cell>
          <cell r="M405" t="str">
            <v>B</v>
          </cell>
          <cell r="N405" t="str">
            <v>W</v>
          </cell>
          <cell r="O405">
            <v>35</v>
          </cell>
          <cell r="P405" t="str">
            <v/>
          </cell>
          <cell r="Q405" t="str">
            <v/>
          </cell>
          <cell r="R405" t="str">
            <v/>
          </cell>
          <cell r="S405" t="str">
            <v/>
          </cell>
          <cell r="T405">
            <v>1.85</v>
          </cell>
          <cell r="U405" t="str">
            <v>501</v>
          </cell>
          <cell r="V405" t="str">
            <v>101</v>
          </cell>
          <cell r="W405" t="str">
            <v>9080</v>
          </cell>
          <cell r="X405" t="str">
            <v>9080</v>
          </cell>
          <cell r="Y405" t="str">
            <v>9080</v>
          </cell>
          <cell r="Z405" t="str">
            <v>9080</v>
          </cell>
        </row>
        <row r="406">
          <cell r="B406" t="str">
            <v>Bud2010-9</v>
          </cell>
          <cell r="C406" t="str">
            <v/>
          </cell>
          <cell r="D406" t="str">
            <v/>
          </cell>
          <cell r="E406" t="str">
            <v/>
          </cell>
          <cell r="F406" t="str">
            <v/>
          </cell>
          <cell r="G406" t="str">
            <v>Engineering Technician 2</v>
          </cell>
          <cell r="H406" t="str">
            <v>501</v>
          </cell>
          <cell r="I406" t="str">
            <v>Capital Projects</v>
          </cell>
          <cell r="J406" t="str">
            <v>Full Time - Permanent</v>
          </cell>
          <cell r="K406" t="str">
            <v/>
          </cell>
          <cell r="L406" t="str">
            <v>Engineering Technician 2</v>
          </cell>
          <cell r="M406" t="str">
            <v>B</v>
          </cell>
          <cell r="N406" t="str">
            <v>W</v>
          </cell>
          <cell r="O406">
            <v>35</v>
          </cell>
          <cell r="P406" t="str">
            <v/>
          </cell>
          <cell r="Q406" t="str">
            <v/>
          </cell>
          <cell r="R406" t="str">
            <v/>
          </cell>
          <cell r="S406" t="str">
            <v/>
          </cell>
          <cell r="T406">
            <v>1.85</v>
          </cell>
          <cell r="U406" t="str">
            <v>501</v>
          </cell>
          <cell r="V406" t="str">
            <v>101</v>
          </cell>
          <cell r="W406" t="str">
            <v>9080</v>
          </cell>
          <cell r="X406" t="str">
            <v>9080</v>
          </cell>
          <cell r="Y406" t="str">
            <v>9080</v>
          </cell>
          <cell r="Z406" t="str">
            <v>9080</v>
          </cell>
        </row>
        <row r="407">
          <cell r="B407" t="str">
            <v>New 2011-31</v>
          </cell>
          <cell r="C407" t="str">
            <v/>
          </cell>
          <cell r="D407" t="str">
            <v/>
          </cell>
          <cell r="E407" t="str">
            <v/>
          </cell>
          <cell r="F407" t="str">
            <v/>
          </cell>
          <cell r="G407" t="str">
            <v>Engineering Technician 2</v>
          </cell>
          <cell r="H407" t="str">
            <v>501</v>
          </cell>
          <cell r="I407" t="str">
            <v>Capital Projects</v>
          </cell>
          <cell r="J407" t="str">
            <v>Full Time - Permanent</v>
          </cell>
          <cell r="K407" t="str">
            <v/>
          </cell>
          <cell r="L407" t="str">
            <v>Engineering Technician 2</v>
          </cell>
          <cell r="M407" t="str">
            <v>B</v>
          </cell>
          <cell r="N407" t="str">
            <v>W</v>
          </cell>
          <cell r="O407">
            <v>35</v>
          </cell>
          <cell r="P407" t="str">
            <v/>
          </cell>
          <cell r="Q407" t="str">
            <v/>
          </cell>
          <cell r="R407" t="str">
            <v/>
          </cell>
          <cell r="S407" t="str">
            <v/>
          </cell>
          <cell r="T407">
            <v>1.85</v>
          </cell>
          <cell r="U407" t="str">
            <v>501</v>
          </cell>
          <cell r="V407" t="str">
            <v>101</v>
          </cell>
          <cell r="W407" t="str">
            <v>9080</v>
          </cell>
          <cell r="X407" t="str">
            <v>9080</v>
          </cell>
          <cell r="Y407" t="str">
            <v>9080</v>
          </cell>
          <cell r="Z407" t="str">
            <v>9080</v>
          </cell>
        </row>
        <row r="408">
          <cell r="B408" t="str">
            <v>New 2011-32</v>
          </cell>
          <cell r="C408" t="str">
            <v/>
          </cell>
          <cell r="D408" t="str">
            <v/>
          </cell>
          <cell r="E408" t="str">
            <v/>
          </cell>
          <cell r="F408" t="str">
            <v/>
          </cell>
          <cell r="G408" t="str">
            <v>Engineering Technician 2</v>
          </cell>
          <cell r="H408" t="str">
            <v>501</v>
          </cell>
          <cell r="I408" t="str">
            <v>Capital Projects</v>
          </cell>
          <cell r="J408" t="str">
            <v>Full Time - Permanent</v>
          </cell>
          <cell r="K408" t="str">
            <v/>
          </cell>
          <cell r="L408" t="str">
            <v>Engineering Technician 2</v>
          </cell>
          <cell r="M408" t="str">
            <v>B</v>
          </cell>
          <cell r="N408" t="str">
            <v>W</v>
          </cell>
          <cell r="O408">
            <v>35</v>
          </cell>
          <cell r="P408" t="str">
            <v/>
          </cell>
          <cell r="Q408" t="str">
            <v/>
          </cell>
          <cell r="R408" t="str">
            <v/>
          </cell>
          <cell r="S408" t="str">
            <v/>
          </cell>
          <cell r="T408">
            <v>1.85</v>
          </cell>
          <cell r="U408" t="str">
            <v>501</v>
          </cell>
          <cell r="V408" t="str">
            <v>101</v>
          </cell>
          <cell r="W408" t="str">
            <v>9080</v>
          </cell>
          <cell r="X408" t="str">
            <v>9080</v>
          </cell>
          <cell r="Y408" t="str">
            <v>9080</v>
          </cell>
          <cell r="Z408" t="str">
            <v>9080</v>
          </cell>
        </row>
        <row r="409">
          <cell r="B409" t="str">
            <v>New 2011-21</v>
          </cell>
          <cell r="C409" t="str">
            <v/>
          </cell>
          <cell r="D409" t="str">
            <v/>
          </cell>
          <cell r="E409" t="str">
            <v/>
          </cell>
          <cell r="F409" t="str">
            <v/>
          </cell>
          <cell r="G409" t="str">
            <v>Accounting Analyst</v>
          </cell>
          <cell r="H409" t="str">
            <v>501</v>
          </cell>
          <cell r="I409" t="str">
            <v>Capital Projects</v>
          </cell>
          <cell r="J409" t="str">
            <v>Full Time - Permanent</v>
          </cell>
          <cell r="K409" t="str">
            <v/>
          </cell>
          <cell r="L409" t="str">
            <v>Accounting Analyst</v>
          </cell>
          <cell r="M409" t="str">
            <v>B</v>
          </cell>
          <cell r="N409" t="str">
            <v>W</v>
          </cell>
          <cell r="O409">
            <v>35</v>
          </cell>
          <cell r="P409" t="str">
            <v/>
          </cell>
          <cell r="Q409" t="str">
            <v/>
          </cell>
          <cell r="R409" t="str">
            <v/>
          </cell>
          <cell r="S409" t="str">
            <v/>
          </cell>
          <cell r="T409">
            <v>1.85</v>
          </cell>
          <cell r="U409" t="str">
            <v>501</v>
          </cell>
          <cell r="V409" t="str">
            <v>101</v>
          </cell>
          <cell r="W409" t="str">
            <v>9080</v>
          </cell>
          <cell r="X409" t="str">
            <v>9080</v>
          </cell>
          <cell r="Y409" t="str">
            <v>9080</v>
          </cell>
          <cell r="Z409" t="str">
            <v>9080</v>
          </cell>
        </row>
        <row r="410">
          <cell r="B410" t="str">
            <v>Bud2010-10</v>
          </cell>
          <cell r="C410" t="str">
            <v/>
          </cell>
          <cell r="D410" t="str">
            <v/>
          </cell>
          <cell r="E410" t="str">
            <v/>
          </cell>
          <cell r="F410" t="str">
            <v/>
          </cell>
          <cell r="G410" t="str">
            <v>Line Maintainer - Apprentice</v>
          </cell>
          <cell r="H410" t="str">
            <v>502</v>
          </cell>
          <cell r="I410" t="str">
            <v>Overhead</v>
          </cell>
          <cell r="J410" t="str">
            <v>Full Time - Permanent</v>
          </cell>
          <cell r="K410" t="str">
            <v/>
          </cell>
          <cell r="L410" t="str">
            <v>Line Maintainer - Apprentice</v>
          </cell>
          <cell r="M410" t="str">
            <v>B</v>
          </cell>
          <cell r="N410" t="str">
            <v>W</v>
          </cell>
          <cell r="O410">
            <v>40</v>
          </cell>
          <cell r="P410" t="str">
            <v/>
          </cell>
          <cell r="Q410" t="str">
            <v/>
          </cell>
          <cell r="R410" t="str">
            <v/>
          </cell>
          <cell r="S410" t="str">
            <v/>
          </cell>
          <cell r="T410">
            <v>0.75</v>
          </cell>
          <cell r="U410" t="str">
            <v>502</v>
          </cell>
          <cell r="V410" t="str">
            <v>101</v>
          </cell>
          <cell r="W410" t="str">
            <v>5020</v>
          </cell>
          <cell r="X410" t="str">
            <v>5020</v>
          </cell>
          <cell r="Y410" t="str">
            <v>5020</v>
          </cell>
          <cell r="Z410">
            <v>9090</v>
          </cell>
        </row>
        <row r="411">
          <cell r="B411" t="str">
            <v>Bud2010-11</v>
          </cell>
          <cell r="C411" t="str">
            <v/>
          </cell>
          <cell r="D411" t="str">
            <v/>
          </cell>
          <cell r="E411" t="str">
            <v/>
          </cell>
          <cell r="F411" t="str">
            <v/>
          </cell>
          <cell r="G411" t="str">
            <v>Line Maintainer - Apprentice</v>
          </cell>
          <cell r="H411" t="str">
            <v>502</v>
          </cell>
          <cell r="I411" t="str">
            <v>Overhead</v>
          </cell>
          <cell r="J411" t="str">
            <v>Full Time - Permanent</v>
          </cell>
          <cell r="K411" t="str">
            <v/>
          </cell>
          <cell r="L411" t="str">
            <v>Line Maintainer - Apprentice</v>
          </cell>
          <cell r="M411" t="str">
            <v>B</v>
          </cell>
          <cell r="N411" t="str">
            <v>W</v>
          </cell>
          <cell r="O411">
            <v>40</v>
          </cell>
          <cell r="P411" t="str">
            <v/>
          </cell>
          <cell r="Q411" t="str">
            <v/>
          </cell>
          <cell r="R411" t="str">
            <v/>
          </cell>
          <cell r="S411" t="str">
            <v/>
          </cell>
          <cell r="T411">
            <v>0.75</v>
          </cell>
          <cell r="U411" t="str">
            <v>502</v>
          </cell>
          <cell r="V411" t="str">
            <v>101</v>
          </cell>
          <cell r="W411" t="str">
            <v>5020</v>
          </cell>
          <cell r="X411" t="str">
            <v>5020</v>
          </cell>
          <cell r="Y411" t="str">
            <v>5020</v>
          </cell>
          <cell r="Z411">
            <v>9090</v>
          </cell>
        </row>
        <row r="412">
          <cell r="B412" t="str">
            <v>Bud2010-12</v>
          </cell>
          <cell r="C412" t="str">
            <v/>
          </cell>
          <cell r="D412" t="str">
            <v/>
          </cell>
          <cell r="E412" t="str">
            <v/>
          </cell>
          <cell r="F412" t="str">
            <v/>
          </cell>
          <cell r="G412" t="str">
            <v>Line Maintainer - Apprentice</v>
          </cell>
          <cell r="H412" t="str">
            <v>502</v>
          </cell>
          <cell r="I412" t="str">
            <v>Overhead</v>
          </cell>
          <cell r="J412" t="str">
            <v>Full Time - Permanent</v>
          </cell>
          <cell r="K412" t="str">
            <v/>
          </cell>
          <cell r="L412" t="str">
            <v>Line Maintainer - Apprentice</v>
          </cell>
          <cell r="M412" t="str">
            <v>B</v>
          </cell>
          <cell r="N412" t="str">
            <v>W</v>
          </cell>
          <cell r="O412">
            <v>40</v>
          </cell>
          <cell r="P412" t="str">
            <v/>
          </cell>
          <cell r="Q412" t="str">
            <v/>
          </cell>
          <cell r="R412" t="str">
            <v/>
          </cell>
          <cell r="S412" t="str">
            <v/>
          </cell>
          <cell r="T412">
            <v>0.75</v>
          </cell>
          <cell r="U412" t="str">
            <v>502</v>
          </cell>
          <cell r="V412" t="str">
            <v>101</v>
          </cell>
          <cell r="W412" t="str">
            <v>5020</v>
          </cell>
          <cell r="X412" t="str">
            <v>5020</v>
          </cell>
          <cell r="Y412" t="str">
            <v>5020</v>
          </cell>
          <cell r="Z412">
            <v>9090</v>
          </cell>
        </row>
        <row r="413">
          <cell r="B413" t="str">
            <v>Bud2010-13</v>
          </cell>
          <cell r="C413" t="str">
            <v/>
          </cell>
          <cell r="D413" t="str">
            <v/>
          </cell>
          <cell r="E413" t="str">
            <v/>
          </cell>
          <cell r="F413" t="str">
            <v/>
          </cell>
          <cell r="G413" t="str">
            <v>Line Maintainer - Apprentice</v>
          </cell>
          <cell r="H413" t="str">
            <v>502</v>
          </cell>
          <cell r="I413" t="str">
            <v>Overhead</v>
          </cell>
          <cell r="J413" t="str">
            <v>Full Time - Permanent</v>
          </cell>
          <cell r="K413" t="str">
            <v/>
          </cell>
          <cell r="L413" t="str">
            <v>Line Maintainer - Apprentice</v>
          </cell>
          <cell r="M413" t="str">
            <v>B</v>
          </cell>
          <cell r="N413" t="str">
            <v>W</v>
          </cell>
          <cell r="O413">
            <v>40</v>
          </cell>
          <cell r="P413" t="str">
            <v/>
          </cell>
          <cell r="Q413" t="str">
            <v/>
          </cell>
          <cell r="R413" t="str">
            <v/>
          </cell>
          <cell r="S413" t="str">
            <v/>
          </cell>
          <cell r="T413">
            <v>0.75</v>
          </cell>
          <cell r="U413" t="str">
            <v>502</v>
          </cell>
          <cell r="V413" t="str">
            <v>101</v>
          </cell>
          <cell r="W413" t="str">
            <v>5020</v>
          </cell>
          <cell r="X413" t="str">
            <v>5020</v>
          </cell>
          <cell r="Y413" t="str">
            <v>5020</v>
          </cell>
          <cell r="Z413">
            <v>9090</v>
          </cell>
        </row>
        <row r="414">
          <cell r="B414" t="str">
            <v>New 2011-22</v>
          </cell>
          <cell r="C414" t="str">
            <v/>
          </cell>
          <cell r="D414" t="str">
            <v/>
          </cell>
          <cell r="E414" t="str">
            <v/>
          </cell>
          <cell r="F414" t="str">
            <v/>
          </cell>
          <cell r="G414" t="str">
            <v>Line Maintainer - Apprentice</v>
          </cell>
          <cell r="H414" t="str">
            <v>502</v>
          </cell>
          <cell r="I414" t="str">
            <v>Overhead</v>
          </cell>
          <cell r="J414" t="str">
            <v>Full Time - Permanent</v>
          </cell>
          <cell r="K414" t="str">
            <v/>
          </cell>
          <cell r="L414" t="str">
            <v>Line Maintainer - Apprentice</v>
          </cell>
          <cell r="M414" t="str">
            <v>B</v>
          </cell>
          <cell r="N414" t="str">
            <v>W</v>
          </cell>
          <cell r="O414">
            <v>40</v>
          </cell>
          <cell r="P414" t="str">
            <v/>
          </cell>
          <cell r="Q414" t="str">
            <v/>
          </cell>
          <cell r="R414" t="str">
            <v/>
          </cell>
          <cell r="S414" t="str">
            <v/>
          </cell>
          <cell r="T414">
            <v>0.75</v>
          </cell>
          <cell r="U414" t="str">
            <v>502</v>
          </cell>
          <cell r="V414" t="str">
            <v>101</v>
          </cell>
          <cell r="W414" t="str">
            <v>5020</v>
          </cell>
          <cell r="X414" t="str">
            <v>5020</v>
          </cell>
          <cell r="Y414" t="str">
            <v>5020</v>
          </cell>
          <cell r="Z414">
            <v>9090</v>
          </cell>
        </row>
        <row r="415">
          <cell r="B415" t="str">
            <v>New 2011-23</v>
          </cell>
          <cell r="C415" t="str">
            <v/>
          </cell>
          <cell r="D415" t="str">
            <v/>
          </cell>
          <cell r="E415" t="str">
            <v/>
          </cell>
          <cell r="F415" t="str">
            <v/>
          </cell>
          <cell r="G415" t="str">
            <v>Line Maintainer - Apprentice</v>
          </cell>
          <cell r="H415" t="str">
            <v>502</v>
          </cell>
          <cell r="I415" t="str">
            <v>Overhead</v>
          </cell>
          <cell r="J415" t="str">
            <v>Full Time - Permanent</v>
          </cell>
          <cell r="K415" t="str">
            <v/>
          </cell>
          <cell r="L415" t="str">
            <v>Line Maintainer - Apprentice</v>
          </cell>
          <cell r="M415" t="str">
            <v>B</v>
          </cell>
          <cell r="N415" t="str">
            <v>W</v>
          </cell>
          <cell r="O415">
            <v>40</v>
          </cell>
          <cell r="P415" t="str">
            <v/>
          </cell>
          <cell r="Q415" t="str">
            <v/>
          </cell>
          <cell r="R415" t="str">
            <v/>
          </cell>
          <cell r="S415" t="str">
            <v/>
          </cell>
          <cell r="T415">
            <v>0.75</v>
          </cell>
          <cell r="U415" t="str">
            <v>502</v>
          </cell>
          <cell r="V415" t="str">
            <v>101</v>
          </cell>
          <cell r="W415" t="str">
            <v>5020</v>
          </cell>
          <cell r="X415" t="str">
            <v>5020</v>
          </cell>
          <cell r="Y415" t="str">
            <v>5020</v>
          </cell>
          <cell r="Z415">
            <v>9090</v>
          </cell>
        </row>
        <row r="416">
          <cell r="B416" t="str">
            <v>Bud2010-18</v>
          </cell>
          <cell r="C416" t="str">
            <v/>
          </cell>
          <cell r="D416" t="str">
            <v/>
          </cell>
          <cell r="E416" t="str">
            <v/>
          </cell>
          <cell r="F416" t="str">
            <v/>
          </cell>
          <cell r="G416" t="str">
            <v>Apprentice Power Worker</v>
          </cell>
          <cell r="H416" t="str">
            <v>502</v>
          </cell>
          <cell r="I416" t="str">
            <v>Overhead</v>
          </cell>
          <cell r="J416" t="str">
            <v>Full Time - Permanent</v>
          </cell>
          <cell r="K416" t="str">
            <v/>
          </cell>
          <cell r="L416" t="str">
            <v>Apprentice Power Worker</v>
          </cell>
          <cell r="M416" t="str">
            <v>B</v>
          </cell>
          <cell r="N416" t="str">
            <v>W</v>
          </cell>
          <cell r="O416">
            <v>40</v>
          </cell>
          <cell r="P416" t="str">
            <v/>
          </cell>
          <cell r="Q416" t="str">
            <v/>
          </cell>
          <cell r="R416" t="str">
            <v/>
          </cell>
          <cell r="S416" t="str">
            <v/>
          </cell>
          <cell r="T416">
            <v>0.75</v>
          </cell>
          <cell r="U416" t="str">
            <v>502</v>
          </cell>
          <cell r="V416" t="str">
            <v>102</v>
          </cell>
          <cell r="W416" t="str">
            <v>5020</v>
          </cell>
          <cell r="X416" t="str">
            <v>5020</v>
          </cell>
          <cell r="Y416" t="str">
            <v>5020</v>
          </cell>
          <cell r="Z416">
            <v>9090</v>
          </cell>
        </row>
        <row r="417">
          <cell r="B417" t="str">
            <v>New 2011-24</v>
          </cell>
          <cell r="C417" t="str">
            <v/>
          </cell>
          <cell r="D417" t="str">
            <v/>
          </cell>
          <cell r="E417" t="str">
            <v/>
          </cell>
          <cell r="F417" t="str">
            <v/>
          </cell>
          <cell r="G417" t="str">
            <v>Apprentice Power Worker</v>
          </cell>
          <cell r="H417" t="str">
            <v>502</v>
          </cell>
          <cell r="I417" t="str">
            <v>Overhead</v>
          </cell>
          <cell r="J417" t="str">
            <v>Full Time - Permanent</v>
          </cell>
          <cell r="K417" t="str">
            <v/>
          </cell>
          <cell r="L417" t="str">
            <v>Apprentice Power Worker</v>
          </cell>
          <cell r="M417" t="str">
            <v>B</v>
          </cell>
          <cell r="N417" t="str">
            <v>W</v>
          </cell>
          <cell r="O417">
            <v>40</v>
          </cell>
          <cell r="P417" t="str">
            <v/>
          </cell>
          <cell r="Q417" t="str">
            <v/>
          </cell>
          <cell r="R417" t="str">
            <v/>
          </cell>
          <cell r="S417" t="str">
            <v/>
          </cell>
          <cell r="T417">
            <v>0.75</v>
          </cell>
          <cell r="U417" t="str">
            <v>502</v>
          </cell>
          <cell r="V417" t="str">
            <v>102</v>
          </cell>
          <cell r="W417" t="str">
            <v>5020</v>
          </cell>
          <cell r="X417" t="str">
            <v>5020</v>
          </cell>
          <cell r="Y417" t="str">
            <v>5020</v>
          </cell>
          <cell r="Z417">
            <v>9090</v>
          </cell>
        </row>
        <row r="418">
          <cell r="B418" t="str">
            <v>New 2011-25</v>
          </cell>
          <cell r="C418" t="str">
            <v/>
          </cell>
          <cell r="D418" t="str">
            <v/>
          </cell>
          <cell r="E418" t="str">
            <v/>
          </cell>
          <cell r="F418" t="str">
            <v/>
          </cell>
          <cell r="G418" t="str">
            <v xml:space="preserve">Splicer Apprentice </v>
          </cell>
          <cell r="H418" t="str">
            <v>503</v>
          </cell>
          <cell r="I418" t="str">
            <v>Underground</v>
          </cell>
          <cell r="J418" t="str">
            <v>Full Time - Permanent</v>
          </cell>
          <cell r="K418" t="str">
            <v/>
          </cell>
          <cell r="L418" t="str">
            <v xml:space="preserve">Splicer Apprentice </v>
          </cell>
          <cell r="M418" t="str">
            <v>B</v>
          </cell>
          <cell r="N418" t="str">
            <v>W</v>
          </cell>
          <cell r="O418">
            <v>40</v>
          </cell>
          <cell r="P418" t="str">
            <v/>
          </cell>
          <cell r="Q418" t="str">
            <v/>
          </cell>
          <cell r="R418" t="str">
            <v/>
          </cell>
          <cell r="S418" t="str">
            <v/>
          </cell>
          <cell r="T418">
            <v>0.75</v>
          </cell>
          <cell r="U418" t="str">
            <v>503</v>
          </cell>
          <cell r="V418" t="str">
            <v>101</v>
          </cell>
          <cell r="W418" t="str">
            <v>5020</v>
          </cell>
          <cell r="X418" t="str">
            <v>5020</v>
          </cell>
          <cell r="Y418" t="str">
            <v>5020</v>
          </cell>
          <cell r="Z418">
            <v>9090</v>
          </cell>
        </row>
        <row r="419">
          <cell r="B419" t="str">
            <v>New 2011-26</v>
          </cell>
          <cell r="C419" t="str">
            <v/>
          </cell>
          <cell r="D419" t="str">
            <v/>
          </cell>
          <cell r="E419" t="str">
            <v/>
          </cell>
          <cell r="F419" t="str">
            <v/>
          </cell>
          <cell r="G419" t="str">
            <v xml:space="preserve">Splicer Apprentice </v>
          </cell>
          <cell r="H419" t="str">
            <v>503</v>
          </cell>
          <cell r="I419" t="str">
            <v>Underground</v>
          </cell>
          <cell r="J419" t="str">
            <v>Full Time - Permanent</v>
          </cell>
          <cell r="K419" t="str">
            <v/>
          </cell>
          <cell r="L419" t="str">
            <v xml:space="preserve">Splicer Apprentice </v>
          </cell>
          <cell r="M419" t="str">
            <v>B</v>
          </cell>
          <cell r="N419" t="str">
            <v>W</v>
          </cell>
          <cell r="O419">
            <v>40</v>
          </cell>
          <cell r="P419" t="str">
            <v/>
          </cell>
          <cell r="Q419" t="str">
            <v/>
          </cell>
          <cell r="R419" t="str">
            <v/>
          </cell>
          <cell r="S419" t="str">
            <v/>
          </cell>
          <cell r="T419">
            <v>0.75</v>
          </cell>
          <cell r="U419" t="str">
            <v>503</v>
          </cell>
          <cell r="V419" t="str">
            <v>101</v>
          </cell>
          <cell r="W419" t="str">
            <v>5020</v>
          </cell>
          <cell r="X419" t="str">
            <v>5020</v>
          </cell>
          <cell r="Y419" t="str">
            <v>5020</v>
          </cell>
          <cell r="Z419">
            <v>9090</v>
          </cell>
        </row>
        <row r="420">
          <cell r="B420" t="str">
            <v>New 2011-27</v>
          </cell>
          <cell r="C420" t="str">
            <v/>
          </cell>
          <cell r="D420" t="str">
            <v/>
          </cell>
          <cell r="E420" t="str">
            <v/>
          </cell>
          <cell r="F420" t="str">
            <v/>
          </cell>
          <cell r="G420" t="str">
            <v>Smart Grid Eng (Hired in 2010 under variance account)</v>
          </cell>
          <cell r="H420" t="str">
            <v>521</v>
          </cell>
          <cell r="I420" t="str">
            <v>Network Assets</v>
          </cell>
          <cell r="J420" t="str">
            <v>Full Time - Permanent</v>
          </cell>
          <cell r="K420" t="str">
            <v/>
          </cell>
          <cell r="L420" t="str">
            <v>Smart Grid Eng (Hired in 2010 under variance account)</v>
          </cell>
          <cell r="M420" t="str">
            <v>N</v>
          </cell>
          <cell r="N420" t="str">
            <v>P</v>
          </cell>
          <cell r="O420">
            <v>35</v>
          </cell>
          <cell r="P420" t="str">
            <v/>
          </cell>
          <cell r="Q420" t="str">
            <v/>
          </cell>
          <cell r="R420" t="str">
            <v/>
          </cell>
          <cell r="S420" t="str">
            <v/>
          </cell>
          <cell r="T420">
            <v>0.55000000000000004</v>
          </cell>
          <cell r="U420" t="str">
            <v>521</v>
          </cell>
          <cell r="V420" t="str">
            <v>101</v>
          </cell>
          <cell r="W420" t="str">
            <v>9080</v>
          </cell>
          <cell r="X420" t="str">
            <v>9080</v>
          </cell>
          <cell r="Y420" t="str">
            <v>9080</v>
          </cell>
          <cell r="Z420" t="str">
            <v>9080</v>
          </cell>
        </row>
        <row r="421">
          <cell r="B421" t="str">
            <v>New 2011-45</v>
          </cell>
          <cell r="C421" t="str">
            <v/>
          </cell>
          <cell r="D421" t="str">
            <v/>
          </cell>
          <cell r="E421" t="str">
            <v/>
          </cell>
          <cell r="F421" t="str">
            <v/>
          </cell>
          <cell r="G421" t="str">
            <v>Standards Technician - New Hire</v>
          </cell>
          <cell r="H421" t="str">
            <v>521</v>
          </cell>
          <cell r="I421" t="str">
            <v>Network Assets</v>
          </cell>
          <cell r="J421" t="str">
            <v>Full Time - Permanent</v>
          </cell>
          <cell r="K421" t="str">
            <v/>
          </cell>
          <cell r="L421" t="str">
            <v>Standards Technician - New Hire</v>
          </cell>
          <cell r="M421" t="str">
            <v>B</v>
          </cell>
          <cell r="N421" t="str">
            <v>P</v>
          </cell>
          <cell r="O421">
            <v>35</v>
          </cell>
          <cell r="P421" t="str">
            <v/>
          </cell>
          <cell r="Q421" t="str">
            <v/>
          </cell>
          <cell r="R421" t="str">
            <v/>
          </cell>
          <cell r="S421" t="str">
            <v/>
          </cell>
          <cell r="T421">
            <v>0.55000000000000004</v>
          </cell>
          <cell r="U421" t="str">
            <v>521</v>
          </cell>
          <cell r="V421" t="str">
            <v>101</v>
          </cell>
          <cell r="W421" t="str">
            <v>9080</v>
          </cell>
          <cell r="X421" t="str">
            <v>9080</v>
          </cell>
          <cell r="Y421" t="str">
            <v>9080</v>
          </cell>
          <cell r="Z421" t="str">
            <v>9080</v>
          </cell>
        </row>
        <row r="422">
          <cell r="B422" t="str">
            <v>Bud2010-14</v>
          </cell>
          <cell r="C422" t="str">
            <v/>
          </cell>
          <cell r="D422" t="str">
            <v/>
          </cell>
          <cell r="E422" t="str">
            <v/>
          </cell>
          <cell r="F422" t="str">
            <v/>
          </cell>
          <cell r="G422" t="str">
            <v>Engineering Draftsperson</v>
          </cell>
          <cell r="H422" t="str">
            <v>522</v>
          </cell>
          <cell r="I422" t="str">
            <v>Network Records</v>
          </cell>
          <cell r="J422" t="str">
            <v>Full Time - Permanent</v>
          </cell>
          <cell r="K422" t="str">
            <v/>
          </cell>
          <cell r="L422" t="str">
            <v>Engineering Draftsperson</v>
          </cell>
          <cell r="M422" t="str">
            <v>B</v>
          </cell>
          <cell r="N422" t="str">
            <v>W</v>
          </cell>
          <cell r="O422">
            <v>35</v>
          </cell>
          <cell r="P422" t="str">
            <v/>
          </cell>
          <cell r="Q422" t="str">
            <v/>
          </cell>
          <cell r="R422" t="str">
            <v/>
          </cell>
          <cell r="S422" t="str">
            <v/>
          </cell>
          <cell r="T422">
            <v>1</v>
          </cell>
          <cell r="U422" t="str">
            <v>522</v>
          </cell>
          <cell r="V422" t="str">
            <v>101</v>
          </cell>
          <cell r="W422" t="str">
            <v>9080</v>
          </cell>
          <cell r="X422" t="str">
            <v>9080</v>
          </cell>
          <cell r="Y422" t="str">
            <v>9080</v>
          </cell>
          <cell r="Z422" t="str">
            <v>9080</v>
          </cell>
        </row>
        <row r="423">
          <cell r="B423" t="str">
            <v>New 2011-29</v>
          </cell>
          <cell r="C423" t="str">
            <v/>
          </cell>
          <cell r="D423" t="str">
            <v/>
          </cell>
          <cell r="E423" t="str">
            <v/>
          </cell>
          <cell r="F423" t="str">
            <v/>
          </cell>
          <cell r="G423" t="str">
            <v>Grid Shift Technolgy Supervisor</v>
          </cell>
          <cell r="H423" t="str">
            <v>523</v>
          </cell>
          <cell r="I423" t="str">
            <v>Network Operating</v>
          </cell>
          <cell r="J423" t="str">
            <v>Full Time - Permanent</v>
          </cell>
          <cell r="K423" t="str">
            <v/>
          </cell>
          <cell r="L423" t="str">
            <v>Grid Shift Technolgy Supervisor</v>
          </cell>
          <cell r="M423" t="str">
            <v>N</v>
          </cell>
          <cell r="N423" t="str">
            <v>P</v>
          </cell>
          <cell r="O423">
            <v>40</v>
          </cell>
          <cell r="P423" t="str">
            <v/>
          </cell>
          <cell r="Q423" t="str">
            <v/>
          </cell>
          <cell r="R423" t="str">
            <v/>
          </cell>
          <cell r="S423" t="str">
            <v/>
          </cell>
          <cell r="T423">
            <v>0.55000000000000004</v>
          </cell>
          <cell r="U423" t="str">
            <v>523</v>
          </cell>
          <cell r="V423" t="str">
            <v>101</v>
          </cell>
          <cell r="W423" t="str">
            <v>5005</v>
          </cell>
          <cell r="X423" t="str">
            <v>5005</v>
          </cell>
          <cell r="Y423" t="str">
            <v>5005</v>
          </cell>
          <cell r="Z423" t="str">
            <v>5005</v>
          </cell>
        </row>
        <row r="424">
          <cell r="B424" t="str">
            <v>New 2011-30</v>
          </cell>
          <cell r="C424" t="str">
            <v/>
          </cell>
          <cell r="D424" t="str">
            <v/>
          </cell>
          <cell r="E424" t="str">
            <v/>
          </cell>
          <cell r="F424" t="str">
            <v/>
          </cell>
          <cell r="G424" t="str">
            <v>Op-4 Apprentices 2011</v>
          </cell>
          <cell r="H424" t="str">
            <v>523</v>
          </cell>
          <cell r="I424" t="str">
            <v>Network Operating</v>
          </cell>
          <cell r="J424" t="str">
            <v>Full Time - Permanent</v>
          </cell>
          <cell r="K424" t="str">
            <v/>
          </cell>
          <cell r="L424" t="str">
            <v>Op-4 Apprentices 2011</v>
          </cell>
          <cell r="M424" t="str">
            <v>B</v>
          </cell>
          <cell r="N424" t="str">
            <v>W</v>
          </cell>
          <cell r="O424">
            <v>40</v>
          </cell>
          <cell r="P424" t="str">
            <v/>
          </cell>
          <cell r="Q424" t="str">
            <v/>
          </cell>
          <cell r="R424" t="str">
            <v/>
          </cell>
          <cell r="S424" t="str">
            <v/>
          </cell>
          <cell r="T424">
            <v>0.5</v>
          </cell>
          <cell r="U424" t="str">
            <v>523</v>
          </cell>
          <cell r="V424" t="str">
            <v>101</v>
          </cell>
          <cell r="W424" t="str">
            <v>5005</v>
          </cell>
          <cell r="X424" t="str">
            <v>5005</v>
          </cell>
          <cell r="Y424">
            <v>5010</v>
          </cell>
          <cell r="Z424">
            <v>5010</v>
          </cell>
        </row>
        <row r="425">
          <cell r="B425" t="str">
            <v>New 2011-31</v>
          </cell>
          <cell r="C425" t="str">
            <v/>
          </cell>
          <cell r="D425" t="str">
            <v/>
          </cell>
          <cell r="E425" t="str">
            <v/>
          </cell>
          <cell r="F425" t="str">
            <v/>
          </cell>
          <cell r="G425" t="str">
            <v>Op-4 Apprentices 2011</v>
          </cell>
          <cell r="H425" t="str">
            <v>523</v>
          </cell>
          <cell r="I425" t="str">
            <v>Network Operating</v>
          </cell>
          <cell r="J425" t="str">
            <v>Full Time - Permanent</v>
          </cell>
          <cell r="K425" t="str">
            <v/>
          </cell>
          <cell r="L425" t="str">
            <v>Op-4 Apprentices 2011</v>
          </cell>
          <cell r="M425" t="str">
            <v>B</v>
          </cell>
          <cell r="N425" t="str">
            <v>W</v>
          </cell>
          <cell r="O425">
            <v>40</v>
          </cell>
          <cell r="P425" t="str">
            <v/>
          </cell>
          <cell r="Q425" t="str">
            <v/>
          </cell>
          <cell r="R425" t="str">
            <v/>
          </cell>
          <cell r="S425" t="str">
            <v/>
          </cell>
          <cell r="T425">
            <v>0.5</v>
          </cell>
          <cell r="U425" t="str">
            <v>523</v>
          </cell>
          <cell r="V425" t="str">
            <v>101</v>
          </cell>
          <cell r="W425" t="str">
            <v>5005</v>
          </cell>
          <cell r="X425" t="str">
            <v>5005</v>
          </cell>
          <cell r="Y425">
            <v>5010</v>
          </cell>
          <cell r="Z425">
            <v>5010</v>
          </cell>
        </row>
        <row r="426">
          <cell r="B426" t="str">
            <v>New 2011-32</v>
          </cell>
          <cell r="C426" t="str">
            <v/>
          </cell>
          <cell r="D426" t="str">
            <v/>
          </cell>
          <cell r="E426" t="str">
            <v/>
          </cell>
          <cell r="F426" t="str">
            <v/>
          </cell>
          <cell r="G426" t="str">
            <v>Op-4 Apprentices 2011</v>
          </cell>
          <cell r="H426" t="str">
            <v>523</v>
          </cell>
          <cell r="I426" t="str">
            <v>Network Operating</v>
          </cell>
          <cell r="J426" t="str">
            <v>Full Time - Permanent</v>
          </cell>
          <cell r="K426" t="str">
            <v/>
          </cell>
          <cell r="L426" t="str">
            <v>Op-4 Apprentices 2011</v>
          </cell>
          <cell r="M426" t="str">
            <v>B</v>
          </cell>
          <cell r="N426" t="str">
            <v>W</v>
          </cell>
          <cell r="O426">
            <v>40</v>
          </cell>
          <cell r="P426" t="str">
            <v/>
          </cell>
          <cell r="Q426" t="str">
            <v/>
          </cell>
          <cell r="R426" t="str">
            <v/>
          </cell>
          <cell r="S426" t="str">
            <v/>
          </cell>
          <cell r="T426">
            <v>0.5</v>
          </cell>
          <cell r="U426" t="str">
            <v>523</v>
          </cell>
          <cell r="V426" t="str">
            <v>101</v>
          </cell>
          <cell r="W426" t="str">
            <v>5005</v>
          </cell>
          <cell r="X426" t="str">
            <v>5005</v>
          </cell>
          <cell r="Y426">
            <v>5010</v>
          </cell>
          <cell r="Z426">
            <v>5010</v>
          </cell>
        </row>
        <row r="427">
          <cell r="B427" t="str">
            <v>New 2011-33</v>
          </cell>
          <cell r="C427" t="str">
            <v/>
          </cell>
          <cell r="D427" t="str">
            <v/>
          </cell>
          <cell r="E427" t="str">
            <v/>
          </cell>
          <cell r="F427" t="str">
            <v/>
          </cell>
          <cell r="G427" t="str">
            <v xml:space="preserve">DSO (2nd) </v>
          </cell>
          <cell r="H427" t="str">
            <v>523</v>
          </cell>
          <cell r="I427" t="str">
            <v>Network Operating</v>
          </cell>
          <cell r="J427" t="str">
            <v>Full Time - Permanent</v>
          </cell>
          <cell r="K427" t="str">
            <v/>
          </cell>
          <cell r="L427" t="str">
            <v xml:space="preserve">DSO (2nd) </v>
          </cell>
          <cell r="M427" t="str">
            <v>B</v>
          </cell>
          <cell r="N427" t="str">
            <v>W</v>
          </cell>
          <cell r="O427">
            <v>40</v>
          </cell>
          <cell r="P427" t="str">
            <v/>
          </cell>
          <cell r="Q427" t="str">
            <v/>
          </cell>
          <cell r="R427" t="str">
            <v/>
          </cell>
          <cell r="S427" t="str">
            <v/>
          </cell>
          <cell r="T427">
            <v>0.5</v>
          </cell>
          <cell r="U427" t="str">
            <v>523</v>
          </cell>
          <cell r="V427" t="str">
            <v>101</v>
          </cell>
          <cell r="W427" t="str">
            <v>5005</v>
          </cell>
          <cell r="X427" t="str">
            <v>5005</v>
          </cell>
          <cell r="Y427">
            <v>5010</v>
          </cell>
          <cell r="Z427">
            <v>5010</v>
          </cell>
        </row>
        <row r="428">
          <cell r="B428" t="str">
            <v>New 2011-33</v>
          </cell>
          <cell r="C428" t="str">
            <v/>
          </cell>
          <cell r="D428" t="str">
            <v/>
          </cell>
          <cell r="E428" t="str">
            <v/>
          </cell>
          <cell r="F428" t="str">
            <v/>
          </cell>
          <cell r="G428" t="str">
            <v>N ew Project Specialist Operational Improvement</v>
          </cell>
          <cell r="H428" t="str">
            <v>524</v>
          </cell>
          <cell r="I428" t="str">
            <v>Operational Improvement</v>
          </cell>
          <cell r="J428" t="str">
            <v>Full Time - Permanent</v>
          </cell>
          <cell r="K428" t="str">
            <v/>
          </cell>
          <cell r="L428" t="str">
            <v>N ew Project Specialist Operational Improvement</v>
          </cell>
          <cell r="M428" t="str">
            <v>N</v>
          </cell>
          <cell r="N428" t="str">
            <v>P</v>
          </cell>
          <cell r="O428">
            <v>35</v>
          </cell>
          <cell r="P428" t="str">
            <v/>
          </cell>
          <cell r="Q428" t="str">
            <v/>
          </cell>
          <cell r="R428" t="str">
            <v/>
          </cell>
          <cell r="S428" t="str">
            <v/>
          </cell>
          <cell r="T428">
            <v>0.55000000000000004</v>
          </cell>
          <cell r="U428" t="str">
            <v>524</v>
          </cell>
          <cell r="V428" t="str">
            <v>101</v>
          </cell>
          <cell r="W428" t="str">
            <v>5005</v>
          </cell>
          <cell r="X428" t="str">
            <v>5005</v>
          </cell>
          <cell r="Y428" t="str">
            <v>5005</v>
          </cell>
          <cell r="Z428" t="str">
            <v>5005</v>
          </cell>
        </row>
        <row r="429">
          <cell r="B429" t="str">
            <v>Bud2010-15</v>
          </cell>
          <cell r="C429" t="str">
            <v/>
          </cell>
          <cell r="D429" t="str">
            <v/>
          </cell>
          <cell r="E429" t="str">
            <v/>
          </cell>
          <cell r="F429" t="str">
            <v/>
          </cell>
          <cell r="G429" t="str">
            <v>Performance Measurement &amp; Resource Management Specialist</v>
          </cell>
          <cell r="H429" t="str">
            <v>524</v>
          </cell>
          <cell r="I429" t="str">
            <v>Operational Improvement</v>
          </cell>
          <cell r="J429" t="str">
            <v>Full Time - Permanent</v>
          </cell>
          <cell r="K429" t="str">
            <v/>
          </cell>
          <cell r="L429" t="str">
            <v>Performance Measurement &amp; Resource Management Specialist</v>
          </cell>
          <cell r="M429" t="str">
            <v>N</v>
          </cell>
          <cell r="N429" t="str">
            <v>P</v>
          </cell>
          <cell r="O429">
            <v>35</v>
          </cell>
          <cell r="P429" t="str">
            <v/>
          </cell>
          <cell r="Q429" t="str">
            <v/>
          </cell>
          <cell r="R429" t="str">
            <v/>
          </cell>
          <cell r="S429" t="str">
            <v/>
          </cell>
          <cell r="T429">
            <v>0.55000000000000004</v>
          </cell>
          <cell r="U429" t="str">
            <v>524</v>
          </cell>
          <cell r="V429" t="str">
            <v>101</v>
          </cell>
          <cell r="W429" t="str">
            <v>5005</v>
          </cell>
          <cell r="X429" t="str">
            <v>5005</v>
          </cell>
          <cell r="Y429" t="str">
            <v>5005</v>
          </cell>
          <cell r="Z429" t="str">
            <v>5005</v>
          </cell>
        </row>
        <row r="430">
          <cell r="B430" t="str">
            <v>New 2011-34</v>
          </cell>
          <cell r="C430" t="str">
            <v/>
          </cell>
          <cell r="D430" t="str">
            <v/>
          </cell>
          <cell r="E430" t="str">
            <v/>
          </cell>
          <cell r="F430" t="str">
            <v/>
          </cell>
          <cell r="G430" t="str">
            <v>Substation Apprentice</v>
          </cell>
          <cell r="H430" t="str">
            <v>525</v>
          </cell>
          <cell r="I430" t="str">
            <v>Substations</v>
          </cell>
          <cell r="J430" t="str">
            <v>Full Time - Permanent</v>
          </cell>
          <cell r="K430" t="str">
            <v/>
          </cell>
          <cell r="L430" t="str">
            <v>Substation Apprentice</v>
          </cell>
          <cell r="M430" t="str">
            <v>B</v>
          </cell>
          <cell r="N430" t="str">
            <v>W</v>
          </cell>
          <cell r="O430">
            <v>40</v>
          </cell>
          <cell r="P430" t="str">
            <v/>
          </cell>
          <cell r="Q430" t="str">
            <v/>
          </cell>
          <cell r="R430" t="str">
            <v/>
          </cell>
          <cell r="S430" t="str">
            <v/>
          </cell>
          <cell r="T430">
            <v>0.75</v>
          </cell>
          <cell r="U430" t="str">
            <v>525</v>
          </cell>
          <cell r="V430" t="str">
            <v>101</v>
          </cell>
          <cell r="W430" t="str">
            <v>5016</v>
          </cell>
          <cell r="X430" t="str">
            <v>5016</v>
          </cell>
          <cell r="Y430" t="str">
            <v>5016</v>
          </cell>
          <cell r="Z430">
            <v>9090</v>
          </cell>
        </row>
        <row r="431">
          <cell r="B431" t="str">
            <v>New 2011-35</v>
          </cell>
          <cell r="C431" t="str">
            <v/>
          </cell>
          <cell r="D431" t="str">
            <v/>
          </cell>
          <cell r="E431" t="str">
            <v/>
          </cell>
          <cell r="F431" t="str">
            <v/>
          </cell>
          <cell r="G431" t="str">
            <v>Substation Apprentice</v>
          </cell>
          <cell r="H431" t="str">
            <v>525</v>
          </cell>
          <cell r="I431" t="str">
            <v>Substations</v>
          </cell>
          <cell r="J431" t="str">
            <v>Full Time - Permanent</v>
          </cell>
          <cell r="K431" t="str">
            <v/>
          </cell>
          <cell r="L431" t="str">
            <v>Substation Apprentice</v>
          </cell>
          <cell r="M431" t="str">
            <v>B</v>
          </cell>
          <cell r="N431" t="str">
            <v>W</v>
          </cell>
          <cell r="O431">
            <v>40</v>
          </cell>
          <cell r="P431" t="str">
            <v/>
          </cell>
          <cell r="Q431" t="str">
            <v/>
          </cell>
          <cell r="R431" t="str">
            <v/>
          </cell>
          <cell r="S431" t="str">
            <v/>
          </cell>
          <cell r="T431">
            <v>0.75</v>
          </cell>
          <cell r="U431" t="str">
            <v>525</v>
          </cell>
          <cell r="V431" t="str">
            <v>101</v>
          </cell>
          <cell r="W431" t="str">
            <v>5016</v>
          </cell>
          <cell r="X431" t="str">
            <v>5016</v>
          </cell>
          <cell r="Y431" t="str">
            <v>5016</v>
          </cell>
          <cell r="Z431">
            <v>9090</v>
          </cell>
        </row>
        <row r="432">
          <cell r="B432" t="str">
            <v>New 2011-36</v>
          </cell>
          <cell r="C432" t="str">
            <v/>
          </cell>
          <cell r="D432" t="str">
            <v/>
          </cell>
          <cell r="E432" t="str">
            <v/>
          </cell>
          <cell r="F432" t="str">
            <v/>
          </cell>
          <cell r="G432" t="str">
            <v>Substation Apprentice</v>
          </cell>
          <cell r="H432" t="str">
            <v>525</v>
          </cell>
          <cell r="I432" t="str">
            <v>Substations</v>
          </cell>
          <cell r="J432" t="str">
            <v>Full Time - Permanent</v>
          </cell>
          <cell r="K432" t="str">
            <v/>
          </cell>
          <cell r="L432" t="str">
            <v>Substation Apprentice</v>
          </cell>
          <cell r="M432" t="str">
            <v>B</v>
          </cell>
          <cell r="N432" t="str">
            <v>W</v>
          </cell>
          <cell r="O432">
            <v>40</v>
          </cell>
          <cell r="P432" t="str">
            <v/>
          </cell>
          <cell r="Q432" t="str">
            <v/>
          </cell>
          <cell r="R432" t="str">
            <v/>
          </cell>
          <cell r="S432" t="str">
            <v/>
          </cell>
          <cell r="T432">
            <v>0.75</v>
          </cell>
          <cell r="U432" t="str">
            <v>525</v>
          </cell>
          <cell r="V432" t="str">
            <v>101</v>
          </cell>
          <cell r="W432" t="str">
            <v>5016</v>
          </cell>
          <cell r="X432" t="str">
            <v>5016</v>
          </cell>
          <cell r="Y432" t="str">
            <v>5016</v>
          </cell>
          <cell r="Z432">
            <v>9090</v>
          </cell>
        </row>
        <row r="433">
          <cell r="B433" t="str">
            <v>New 2011-57</v>
          </cell>
          <cell r="C433" t="str">
            <v/>
          </cell>
          <cell r="D433" t="str">
            <v/>
          </cell>
          <cell r="E433" t="str">
            <v/>
          </cell>
          <cell r="F433" t="str">
            <v/>
          </cell>
          <cell r="G433" t="str">
            <v>Substation Apprentice</v>
          </cell>
          <cell r="H433" t="str">
            <v>525</v>
          </cell>
          <cell r="I433" t="str">
            <v>Substations</v>
          </cell>
          <cell r="J433" t="str">
            <v>Full Time - Permanent</v>
          </cell>
          <cell r="K433" t="str">
            <v/>
          </cell>
          <cell r="L433" t="str">
            <v>Substation Apprentice</v>
          </cell>
          <cell r="M433" t="str">
            <v>B</v>
          </cell>
          <cell r="N433" t="str">
            <v>W</v>
          </cell>
          <cell r="O433">
            <v>40</v>
          </cell>
          <cell r="P433" t="str">
            <v/>
          </cell>
          <cell r="Q433" t="str">
            <v/>
          </cell>
          <cell r="R433" t="str">
            <v/>
          </cell>
          <cell r="S433" t="str">
            <v/>
          </cell>
          <cell r="T433">
            <v>0.75</v>
          </cell>
          <cell r="U433" t="str">
            <v>525</v>
          </cell>
          <cell r="V433" t="str">
            <v>102</v>
          </cell>
          <cell r="W433" t="str">
            <v>5016</v>
          </cell>
          <cell r="X433" t="str">
            <v>5016</v>
          </cell>
          <cell r="Y433" t="str">
            <v>5016</v>
          </cell>
          <cell r="Z433">
            <v>9090</v>
          </cell>
        </row>
        <row r="434">
          <cell r="B434" t="str">
            <v>New 2011-58</v>
          </cell>
          <cell r="C434" t="str">
            <v/>
          </cell>
          <cell r="D434" t="str">
            <v/>
          </cell>
          <cell r="E434" t="str">
            <v/>
          </cell>
          <cell r="F434" t="str">
            <v/>
          </cell>
          <cell r="G434" t="str">
            <v>Substation Apprentice</v>
          </cell>
          <cell r="H434" t="str">
            <v>525</v>
          </cell>
          <cell r="I434" t="str">
            <v>Substations</v>
          </cell>
          <cell r="J434" t="str">
            <v>Full Time - Permanent</v>
          </cell>
          <cell r="K434" t="str">
            <v/>
          </cell>
          <cell r="L434" t="str">
            <v>Substation Apprentice</v>
          </cell>
          <cell r="M434" t="str">
            <v>B</v>
          </cell>
          <cell r="N434" t="str">
            <v>W</v>
          </cell>
          <cell r="O434">
            <v>40</v>
          </cell>
          <cell r="P434" t="str">
            <v/>
          </cell>
          <cell r="Q434" t="str">
            <v/>
          </cell>
          <cell r="R434" t="str">
            <v/>
          </cell>
          <cell r="S434" t="str">
            <v/>
          </cell>
          <cell r="T434">
            <v>0.75</v>
          </cell>
          <cell r="U434" t="str">
            <v>525</v>
          </cell>
          <cell r="V434" t="str">
            <v>102</v>
          </cell>
          <cell r="W434" t="str">
            <v>5016</v>
          </cell>
          <cell r="X434" t="str">
            <v>5016</v>
          </cell>
          <cell r="Y434" t="str">
            <v>5016</v>
          </cell>
          <cell r="Z434">
            <v>9090</v>
          </cell>
        </row>
        <row r="435">
          <cell r="B435" t="str">
            <v>New 2011-59</v>
          </cell>
          <cell r="C435" t="str">
            <v/>
          </cell>
          <cell r="D435" t="str">
            <v/>
          </cell>
          <cell r="E435" t="str">
            <v/>
          </cell>
          <cell r="F435" t="str">
            <v/>
          </cell>
          <cell r="G435" t="str">
            <v>Substation Apprentice</v>
          </cell>
          <cell r="H435" t="str">
            <v>525</v>
          </cell>
          <cell r="I435" t="str">
            <v>Substations</v>
          </cell>
          <cell r="J435" t="str">
            <v>Full Time - Permanent</v>
          </cell>
          <cell r="K435" t="str">
            <v/>
          </cell>
          <cell r="L435" t="str">
            <v>Substation Apprentice</v>
          </cell>
          <cell r="M435" t="str">
            <v>B</v>
          </cell>
          <cell r="N435" t="str">
            <v>W</v>
          </cell>
          <cell r="O435">
            <v>40</v>
          </cell>
          <cell r="P435" t="str">
            <v/>
          </cell>
          <cell r="Q435" t="str">
            <v/>
          </cell>
          <cell r="R435" t="str">
            <v/>
          </cell>
          <cell r="S435" t="str">
            <v/>
          </cell>
          <cell r="T435">
            <v>0.75</v>
          </cell>
          <cell r="U435" t="str">
            <v>525</v>
          </cell>
          <cell r="V435" t="str">
            <v>102</v>
          </cell>
          <cell r="W435" t="str">
            <v>5016</v>
          </cell>
          <cell r="X435" t="str">
            <v>5016</v>
          </cell>
          <cell r="Y435" t="str">
            <v>5016</v>
          </cell>
          <cell r="Z435">
            <v>9090</v>
          </cell>
        </row>
        <row r="436">
          <cell r="B436" t="str">
            <v>New 2011-37</v>
          </cell>
          <cell r="C436" t="str">
            <v/>
          </cell>
          <cell r="D436" t="str">
            <v/>
          </cell>
          <cell r="E436" t="str">
            <v/>
          </cell>
          <cell r="F436" t="str">
            <v/>
          </cell>
          <cell r="G436" t="str">
            <v>Specialist, Commodity Management #2</v>
          </cell>
          <cell r="H436" t="str">
            <v>543</v>
          </cell>
          <cell r="I436" t="str">
            <v>Procurement</v>
          </cell>
          <cell r="J436" t="str">
            <v>Full Time - Permanent</v>
          </cell>
          <cell r="K436" t="str">
            <v/>
          </cell>
          <cell r="L436" t="str">
            <v>Specialist, Commodity Management #2</v>
          </cell>
          <cell r="M436" t="str">
            <v>N</v>
          </cell>
          <cell r="N436" t="str">
            <v>P</v>
          </cell>
          <cell r="O436">
            <v>35</v>
          </cell>
          <cell r="P436" t="str">
            <v/>
          </cell>
          <cell r="Q436" t="str">
            <v/>
          </cell>
          <cell r="R436" t="str">
            <v/>
          </cell>
          <cell r="S436" t="str">
            <v/>
          </cell>
          <cell r="T436">
            <v>0.55000000000000004</v>
          </cell>
          <cell r="U436" t="str">
            <v>543</v>
          </cell>
          <cell r="V436" t="str">
            <v>101</v>
          </cell>
          <cell r="W436" t="str">
            <v>9041</v>
          </cell>
          <cell r="X436" t="str">
            <v>9041</v>
          </cell>
          <cell r="Y436" t="str">
            <v>9041</v>
          </cell>
          <cell r="Z436" t="str">
            <v>9041</v>
          </cell>
        </row>
        <row r="437">
          <cell r="B437" t="str">
            <v>Bud2010-19</v>
          </cell>
          <cell r="C437" t="str">
            <v/>
          </cell>
          <cell r="D437" t="str">
            <v/>
          </cell>
          <cell r="E437" t="str">
            <v/>
          </cell>
          <cell r="F437" t="str">
            <v/>
          </cell>
          <cell r="G437" t="str">
            <v xml:space="preserve">Data Analyst </v>
          </cell>
          <cell r="H437" t="str">
            <v>593</v>
          </cell>
          <cell r="I437" t="str">
            <v>Supply Chain</v>
          </cell>
          <cell r="J437" t="str">
            <v>Full Time - Permanent</v>
          </cell>
          <cell r="K437" t="str">
            <v/>
          </cell>
          <cell r="L437" t="str">
            <v xml:space="preserve">Data Analyst </v>
          </cell>
          <cell r="M437" t="str">
            <v>N</v>
          </cell>
          <cell r="N437" t="str">
            <v>P</v>
          </cell>
          <cell r="O437">
            <v>35</v>
          </cell>
          <cell r="P437" t="str">
            <v/>
          </cell>
          <cell r="Q437" t="str">
            <v/>
          </cell>
          <cell r="R437" t="str">
            <v/>
          </cell>
          <cell r="S437" t="str">
            <v/>
          </cell>
          <cell r="T437">
            <v>0.55000000000000004</v>
          </cell>
          <cell r="U437" t="str">
            <v>593</v>
          </cell>
          <cell r="V437" t="str">
            <v>101</v>
          </cell>
          <cell r="W437" t="str">
            <v>5615</v>
          </cell>
          <cell r="X437" t="str">
            <v>5615</v>
          </cell>
          <cell r="Y437" t="str">
            <v>5615</v>
          </cell>
          <cell r="Z437" t="str">
            <v>5615</v>
          </cell>
        </row>
        <row r="438">
          <cell r="B438" t="str">
            <v>New 2011-38</v>
          </cell>
          <cell r="C438" t="str">
            <v/>
          </cell>
          <cell r="D438" t="str">
            <v/>
          </cell>
          <cell r="E438" t="str">
            <v/>
          </cell>
          <cell r="F438" t="str">
            <v/>
          </cell>
          <cell r="G438" t="str">
            <v>Manager Documents &amp; Records</v>
          </cell>
          <cell r="H438" t="str">
            <v>600</v>
          </cell>
          <cell r="I438" t="str">
            <v>Corporate Services - Executive</v>
          </cell>
          <cell r="J438" t="str">
            <v>Full Time - Permanent</v>
          </cell>
          <cell r="K438" t="str">
            <v/>
          </cell>
          <cell r="L438" t="str">
            <v>Manager Documents &amp; Records</v>
          </cell>
          <cell r="M438" t="str">
            <v>B</v>
          </cell>
          <cell r="N438" t="str">
            <v>P</v>
          </cell>
          <cell r="O438">
            <v>35</v>
          </cell>
          <cell r="P438" t="str">
            <v/>
          </cell>
          <cell r="Q438" t="str">
            <v/>
          </cell>
          <cell r="R438" t="str">
            <v/>
          </cell>
          <cell r="S438" t="str">
            <v/>
          </cell>
          <cell r="T438">
            <v>0.55000000000000004</v>
          </cell>
          <cell r="U438" t="str">
            <v>600</v>
          </cell>
          <cell r="V438" t="str">
            <v>101</v>
          </cell>
          <cell r="W438" t="str">
            <v>5605</v>
          </cell>
          <cell r="X438" t="str">
            <v>5605</v>
          </cell>
          <cell r="Y438">
            <v>5610</v>
          </cell>
          <cell r="Z438">
            <v>5610</v>
          </cell>
        </row>
        <row r="439">
          <cell r="B439" t="str">
            <v>Bud2010-16</v>
          </cell>
          <cell r="C439" t="str">
            <v/>
          </cell>
          <cell r="D439" t="str">
            <v/>
          </cell>
          <cell r="E439" t="str">
            <v/>
          </cell>
          <cell r="F439" t="str">
            <v/>
          </cell>
          <cell r="G439" t="str">
            <v>Communications Specialist</v>
          </cell>
          <cell r="H439" t="str">
            <v>680</v>
          </cell>
          <cell r="I439" t="str">
            <v>Corporate Communications</v>
          </cell>
          <cell r="J439" t="str">
            <v>Full Time - Permanent</v>
          </cell>
          <cell r="K439" t="str">
            <v/>
          </cell>
          <cell r="L439" t="str">
            <v>Communications Specialist</v>
          </cell>
          <cell r="M439" t="str">
            <v>B</v>
          </cell>
          <cell r="N439" t="str">
            <v>P</v>
          </cell>
          <cell r="O439">
            <v>35</v>
          </cell>
          <cell r="P439" t="str">
            <v/>
          </cell>
          <cell r="Q439" t="str">
            <v/>
          </cell>
          <cell r="R439" t="str">
            <v/>
          </cell>
          <cell r="S439" t="str">
            <v/>
          </cell>
          <cell r="T439">
            <v>0.55000000000000004</v>
          </cell>
          <cell r="U439" t="str">
            <v>680</v>
          </cell>
          <cell r="V439" t="str">
            <v>101</v>
          </cell>
          <cell r="W439" t="str">
            <v>5615</v>
          </cell>
          <cell r="X439" t="str">
            <v>5615</v>
          </cell>
          <cell r="Y439" t="str">
            <v>5615</v>
          </cell>
          <cell r="Z439" t="str">
            <v>5615</v>
          </cell>
        </row>
        <row r="440">
          <cell r="B440" t="str">
            <v>Student-2011-1</v>
          </cell>
          <cell r="C440" t="str">
            <v/>
          </cell>
          <cell r="D440" t="str">
            <v/>
          </cell>
          <cell r="E440" t="str">
            <v/>
          </cell>
          <cell r="F440" t="str">
            <v/>
          </cell>
          <cell r="G440" t="str">
            <v>Student - Summer</v>
          </cell>
          <cell r="H440" t="str">
            <v>205</v>
          </cell>
          <cell r="I440" t="str">
            <v>Financial Services</v>
          </cell>
          <cell r="J440" t="str">
            <v/>
          </cell>
          <cell r="K440" t="str">
            <v/>
          </cell>
          <cell r="L440" t="str">
            <v>Student - Summer</v>
          </cell>
          <cell r="M440" t="str">
            <v>N</v>
          </cell>
          <cell r="N440" t="str">
            <v>W</v>
          </cell>
          <cell r="O440">
            <v>35</v>
          </cell>
          <cell r="P440" t="str">
            <v/>
          </cell>
          <cell r="Q440" t="str">
            <v/>
          </cell>
          <cell r="R440" t="str">
            <v/>
          </cell>
          <cell r="S440" t="str">
            <v/>
          </cell>
          <cell r="T440">
            <v>0</v>
          </cell>
          <cell r="U440" t="str">
            <v>205</v>
          </cell>
          <cell r="V440" t="str">
            <v>101</v>
          </cell>
          <cell r="W440" t="str">
            <v>5615</v>
          </cell>
          <cell r="X440" t="str">
            <v>5615</v>
          </cell>
          <cell r="Y440" t="str">
            <v>5615</v>
          </cell>
          <cell r="Z440" t="str">
            <v>5615</v>
          </cell>
        </row>
        <row r="441">
          <cell r="B441" t="str">
            <v>Student-2011-10</v>
          </cell>
          <cell r="C441" t="str">
            <v/>
          </cell>
          <cell r="D441" t="str">
            <v/>
          </cell>
          <cell r="E441" t="str">
            <v/>
          </cell>
          <cell r="F441" t="str">
            <v/>
          </cell>
          <cell r="G441" t="str">
            <v>Student</v>
          </cell>
          <cell r="H441" t="str">
            <v>303</v>
          </cell>
          <cell r="I441" t="str">
            <v>Customer Care - Customer Service</v>
          </cell>
          <cell r="J441" t="str">
            <v/>
          </cell>
          <cell r="K441" t="str">
            <v/>
          </cell>
          <cell r="L441" t="str">
            <v>Student</v>
          </cell>
          <cell r="M441" t="str">
            <v>N</v>
          </cell>
          <cell r="N441" t="str">
            <v>w</v>
          </cell>
          <cell r="O441">
            <v>35</v>
          </cell>
          <cell r="P441" t="str">
            <v/>
          </cell>
          <cell r="Q441" t="str">
            <v/>
          </cell>
          <cell r="R441" t="str">
            <v/>
          </cell>
          <cell r="S441" t="str">
            <v/>
          </cell>
          <cell r="T441">
            <v>0</v>
          </cell>
          <cell r="U441" t="str">
            <v>303</v>
          </cell>
          <cell r="V441" t="str">
            <v>101</v>
          </cell>
          <cell r="W441" t="str">
            <v>9909</v>
          </cell>
          <cell r="X441" t="str">
            <v>9909</v>
          </cell>
          <cell r="Y441" t="str">
            <v>9909</v>
          </cell>
          <cell r="Z441" t="str">
            <v>9909</v>
          </cell>
        </row>
        <row r="442">
          <cell r="B442" t="str">
            <v>Student-2011-11</v>
          </cell>
          <cell r="C442" t="str">
            <v/>
          </cell>
          <cell r="D442" t="str">
            <v/>
          </cell>
          <cell r="E442" t="str">
            <v/>
          </cell>
          <cell r="F442" t="str">
            <v/>
          </cell>
          <cell r="G442" t="str">
            <v xml:space="preserve">Summer Student </v>
          </cell>
          <cell r="H442" t="str">
            <v>310</v>
          </cell>
          <cell r="I442" t="str">
            <v>Meter Assets and inside Service</v>
          </cell>
          <cell r="J442" t="str">
            <v/>
          </cell>
          <cell r="K442" t="str">
            <v/>
          </cell>
          <cell r="L442" t="str">
            <v xml:space="preserve">Summer Student </v>
          </cell>
          <cell r="M442" t="str">
            <v>N</v>
          </cell>
          <cell r="N442" t="str">
            <v>W</v>
          </cell>
          <cell r="O442">
            <v>35</v>
          </cell>
          <cell r="P442" t="str">
            <v/>
          </cell>
          <cell r="Q442" t="str">
            <v/>
          </cell>
          <cell r="R442" t="str">
            <v/>
          </cell>
          <cell r="S442" t="str">
            <v/>
          </cell>
          <cell r="T442">
            <v>0</v>
          </cell>
          <cell r="U442" t="str">
            <v>310</v>
          </cell>
          <cell r="V442" t="str">
            <v>101</v>
          </cell>
          <cell r="W442" t="str">
            <v>5065</v>
          </cell>
          <cell r="X442" t="str">
            <v>5065</v>
          </cell>
          <cell r="Y442" t="str">
            <v>5065</v>
          </cell>
          <cell r="Z442" t="str">
            <v>5065</v>
          </cell>
        </row>
        <row r="443">
          <cell r="B443" t="str">
            <v>Student-2011-12</v>
          </cell>
          <cell r="C443" t="str">
            <v/>
          </cell>
          <cell r="D443" t="str">
            <v/>
          </cell>
          <cell r="E443" t="str">
            <v/>
          </cell>
          <cell r="F443" t="str">
            <v/>
          </cell>
          <cell r="G443" t="str">
            <v>Co-op Student (Technologist Background)</v>
          </cell>
          <cell r="H443" t="str">
            <v>310</v>
          </cell>
          <cell r="I443" t="str">
            <v>Meter Assets and inside Service</v>
          </cell>
          <cell r="J443" t="str">
            <v/>
          </cell>
          <cell r="K443" t="str">
            <v/>
          </cell>
          <cell r="L443" t="str">
            <v>Co-op Student (Technologist Background)</v>
          </cell>
          <cell r="M443" t="str">
            <v>N</v>
          </cell>
          <cell r="N443" t="str">
            <v>W</v>
          </cell>
          <cell r="O443">
            <v>40</v>
          </cell>
          <cell r="P443" t="str">
            <v/>
          </cell>
          <cell r="Q443" t="str">
            <v/>
          </cell>
          <cell r="R443" t="str">
            <v/>
          </cell>
          <cell r="S443" t="str">
            <v/>
          </cell>
          <cell r="T443">
            <v>0</v>
          </cell>
          <cell r="U443" t="str">
            <v>310</v>
          </cell>
          <cell r="V443" t="str">
            <v>101</v>
          </cell>
          <cell r="W443" t="str">
            <v>5065</v>
          </cell>
          <cell r="X443" t="str">
            <v>5065</v>
          </cell>
          <cell r="Y443" t="str">
            <v>5065</v>
          </cell>
          <cell r="Z443" t="str">
            <v>5065</v>
          </cell>
        </row>
        <row r="444">
          <cell r="B444" t="str">
            <v>Student-2011-13</v>
          </cell>
          <cell r="C444" t="str">
            <v/>
          </cell>
          <cell r="D444" t="str">
            <v/>
          </cell>
          <cell r="E444" t="str">
            <v/>
          </cell>
          <cell r="F444" t="str">
            <v/>
          </cell>
          <cell r="G444" t="str">
            <v>Summer Student</v>
          </cell>
          <cell r="H444" t="str">
            <v>311</v>
          </cell>
          <cell r="I444" t="str">
            <v>Customer Connections</v>
          </cell>
          <cell r="J444" t="str">
            <v/>
          </cell>
          <cell r="K444" t="str">
            <v/>
          </cell>
          <cell r="L444" t="str">
            <v>Summer Student</v>
          </cell>
          <cell r="M444" t="str">
            <v>N</v>
          </cell>
          <cell r="N444" t="str">
            <v>W</v>
          </cell>
          <cell r="O444">
            <v>40</v>
          </cell>
          <cell r="P444" t="str">
            <v/>
          </cell>
          <cell r="Q444" t="str">
            <v/>
          </cell>
          <cell r="R444" t="str">
            <v/>
          </cell>
          <cell r="S444" t="str">
            <v/>
          </cell>
          <cell r="T444">
            <v>0</v>
          </cell>
          <cell r="U444" t="str">
            <v>311</v>
          </cell>
          <cell r="V444" t="str">
            <v>101</v>
          </cell>
          <cell r="W444" t="str">
            <v>5065</v>
          </cell>
          <cell r="X444" t="str">
            <v>5065</v>
          </cell>
          <cell r="Y444" t="str">
            <v>5065</v>
          </cell>
          <cell r="Z444" t="str">
            <v>5065</v>
          </cell>
        </row>
        <row r="445">
          <cell r="B445" t="str">
            <v>Student-2011-14</v>
          </cell>
          <cell r="C445" t="str">
            <v/>
          </cell>
          <cell r="D445" t="str">
            <v/>
          </cell>
          <cell r="E445" t="str">
            <v/>
          </cell>
          <cell r="F445" t="str">
            <v/>
          </cell>
          <cell r="G445" t="str">
            <v>Summer Student - CDM Clerk</v>
          </cell>
          <cell r="H445" t="str">
            <v>330</v>
          </cell>
          <cell r="I445" t="str">
            <v>Conservation &amp; Demand Management</v>
          </cell>
          <cell r="J445" t="str">
            <v/>
          </cell>
          <cell r="K445" t="str">
            <v/>
          </cell>
          <cell r="L445" t="str">
            <v>Summer Student - CDM Clerk</v>
          </cell>
          <cell r="M445" t="str">
            <v>N</v>
          </cell>
          <cell r="N445" t="str">
            <v>W</v>
          </cell>
          <cell r="O445">
            <v>35</v>
          </cell>
          <cell r="P445" t="str">
            <v/>
          </cell>
          <cell r="Q445" t="str">
            <v/>
          </cell>
          <cell r="R445" t="str">
            <v/>
          </cell>
          <cell r="S445" t="str">
            <v/>
          </cell>
          <cell r="T445">
            <v>0</v>
          </cell>
          <cell r="U445" t="str">
            <v>330</v>
          </cell>
          <cell r="V445" t="str">
            <v>101</v>
          </cell>
          <cell r="W445" t="str">
            <v>5410</v>
          </cell>
          <cell r="X445" t="str">
            <v>5410</v>
          </cell>
          <cell r="Y445">
            <v>5415</v>
          </cell>
          <cell r="Z445">
            <v>5415</v>
          </cell>
        </row>
        <row r="446">
          <cell r="B446" t="str">
            <v>Student-2011-15</v>
          </cell>
          <cell r="C446" t="str">
            <v/>
          </cell>
          <cell r="D446" t="str">
            <v/>
          </cell>
          <cell r="E446" t="str">
            <v/>
          </cell>
          <cell r="F446" t="str">
            <v/>
          </cell>
          <cell r="G446" t="str">
            <v xml:space="preserve">Coop Student </v>
          </cell>
          <cell r="H446" t="str">
            <v>330</v>
          </cell>
          <cell r="I446" t="str">
            <v>Conservation &amp; Demand Management</v>
          </cell>
          <cell r="J446" t="str">
            <v/>
          </cell>
          <cell r="K446" t="str">
            <v/>
          </cell>
          <cell r="L446" t="str">
            <v xml:space="preserve">Coop Student </v>
          </cell>
          <cell r="M446" t="str">
            <v>N</v>
          </cell>
          <cell r="N446" t="str">
            <v>P</v>
          </cell>
          <cell r="O446">
            <v>35</v>
          </cell>
          <cell r="P446" t="str">
            <v/>
          </cell>
          <cell r="Q446" t="str">
            <v/>
          </cell>
          <cell r="R446" t="str">
            <v/>
          </cell>
          <cell r="S446" t="str">
            <v/>
          </cell>
          <cell r="T446">
            <v>0</v>
          </cell>
          <cell r="U446" t="str">
            <v>330</v>
          </cell>
          <cell r="V446" t="str">
            <v>101</v>
          </cell>
          <cell r="W446" t="str">
            <v>5410</v>
          </cell>
          <cell r="X446" t="str">
            <v>5410</v>
          </cell>
          <cell r="Y446">
            <v>5415</v>
          </cell>
          <cell r="Z446">
            <v>5415</v>
          </cell>
        </row>
        <row r="447">
          <cell r="B447" t="str">
            <v>Student-2011-16</v>
          </cell>
          <cell r="C447" t="str">
            <v/>
          </cell>
          <cell r="D447" t="str">
            <v/>
          </cell>
          <cell r="E447" t="str">
            <v/>
          </cell>
          <cell r="F447" t="str">
            <v/>
          </cell>
          <cell r="G447" t="str">
            <v>Student Engineering Assistant</v>
          </cell>
          <cell r="H447" t="str">
            <v>501</v>
          </cell>
          <cell r="I447" t="str">
            <v>Capital Projects</v>
          </cell>
          <cell r="J447" t="str">
            <v/>
          </cell>
          <cell r="K447" t="str">
            <v/>
          </cell>
          <cell r="L447" t="str">
            <v>Student Engineering Assistant</v>
          </cell>
          <cell r="M447" t="str">
            <v>N</v>
          </cell>
          <cell r="N447" t="str">
            <v>P</v>
          </cell>
          <cell r="O447">
            <v>35</v>
          </cell>
          <cell r="P447" t="str">
            <v/>
          </cell>
          <cell r="Q447" t="str">
            <v/>
          </cell>
          <cell r="R447" t="str">
            <v/>
          </cell>
          <cell r="S447" t="str">
            <v/>
          </cell>
          <cell r="T447">
            <v>0</v>
          </cell>
          <cell r="U447" t="str">
            <v>501</v>
          </cell>
          <cell r="V447" t="str">
            <v>101</v>
          </cell>
          <cell r="W447" t="str">
            <v>9080</v>
          </cell>
          <cell r="X447" t="str">
            <v>9080</v>
          </cell>
          <cell r="Y447" t="str">
            <v>9080</v>
          </cell>
          <cell r="Z447" t="str">
            <v>9080</v>
          </cell>
        </row>
        <row r="448">
          <cell r="B448" t="str">
            <v>Student-2011-17</v>
          </cell>
          <cell r="C448" t="str">
            <v/>
          </cell>
          <cell r="D448" t="str">
            <v/>
          </cell>
          <cell r="E448" t="str">
            <v/>
          </cell>
          <cell r="F448" t="str">
            <v/>
          </cell>
          <cell r="G448" t="str">
            <v>Cambrian Co-Op</v>
          </cell>
          <cell r="H448" t="str">
            <v>502</v>
          </cell>
          <cell r="I448" t="str">
            <v>Overhead</v>
          </cell>
          <cell r="J448" t="str">
            <v/>
          </cell>
          <cell r="K448" t="str">
            <v/>
          </cell>
          <cell r="L448" t="str">
            <v>Cambrian Co-Op</v>
          </cell>
          <cell r="M448" t="str">
            <v>N</v>
          </cell>
          <cell r="N448" t="str">
            <v>W</v>
          </cell>
          <cell r="O448">
            <v>40</v>
          </cell>
          <cell r="P448" t="str">
            <v/>
          </cell>
          <cell r="Q448" t="str">
            <v/>
          </cell>
          <cell r="R448" t="str">
            <v/>
          </cell>
          <cell r="S448" t="str">
            <v/>
          </cell>
          <cell r="T448">
            <v>0</v>
          </cell>
          <cell r="U448" t="str">
            <v>502</v>
          </cell>
          <cell r="V448" t="str">
            <v>101</v>
          </cell>
          <cell r="W448" t="str">
            <v>5020</v>
          </cell>
          <cell r="X448" t="str">
            <v>5020</v>
          </cell>
          <cell r="Y448" t="str">
            <v>5020</v>
          </cell>
          <cell r="Z448">
            <v>9090</v>
          </cell>
        </row>
        <row r="449">
          <cell r="B449" t="str">
            <v>Student-2011-18</v>
          </cell>
          <cell r="C449" t="str">
            <v/>
          </cell>
          <cell r="D449" t="str">
            <v/>
          </cell>
          <cell r="E449" t="str">
            <v/>
          </cell>
          <cell r="F449" t="str">
            <v/>
          </cell>
          <cell r="G449" t="str">
            <v>Cambrian Co-Op</v>
          </cell>
          <cell r="H449" t="str">
            <v>502</v>
          </cell>
          <cell r="I449" t="str">
            <v>Overhead</v>
          </cell>
          <cell r="J449" t="str">
            <v/>
          </cell>
          <cell r="K449" t="str">
            <v/>
          </cell>
          <cell r="L449" t="str">
            <v>Cambrian Co-Op</v>
          </cell>
          <cell r="M449" t="str">
            <v>N</v>
          </cell>
          <cell r="N449" t="str">
            <v>W</v>
          </cell>
          <cell r="O449">
            <v>40</v>
          </cell>
          <cell r="P449" t="str">
            <v/>
          </cell>
          <cell r="Q449" t="str">
            <v/>
          </cell>
          <cell r="R449" t="str">
            <v/>
          </cell>
          <cell r="S449" t="str">
            <v/>
          </cell>
          <cell r="T449">
            <v>0</v>
          </cell>
          <cell r="U449" t="str">
            <v>502</v>
          </cell>
          <cell r="V449" t="str">
            <v>101</v>
          </cell>
          <cell r="W449" t="str">
            <v>5020</v>
          </cell>
          <cell r="X449" t="str">
            <v>5020</v>
          </cell>
          <cell r="Y449" t="str">
            <v>5020</v>
          </cell>
          <cell r="Z449">
            <v>9090</v>
          </cell>
        </row>
        <row r="450">
          <cell r="B450" t="str">
            <v>Student-2011-19</v>
          </cell>
          <cell r="C450" t="str">
            <v/>
          </cell>
          <cell r="D450" t="str">
            <v/>
          </cell>
          <cell r="E450" t="str">
            <v/>
          </cell>
          <cell r="F450" t="str">
            <v/>
          </cell>
          <cell r="G450" t="str">
            <v>Cambrian Co-Op</v>
          </cell>
          <cell r="H450" t="str">
            <v>502</v>
          </cell>
          <cell r="I450" t="str">
            <v>Overhead</v>
          </cell>
          <cell r="J450" t="str">
            <v/>
          </cell>
          <cell r="K450" t="str">
            <v/>
          </cell>
          <cell r="L450" t="str">
            <v>Cambrian Co-Op</v>
          </cell>
          <cell r="M450" t="str">
            <v>N</v>
          </cell>
          <cell r="N450" t="str">
            <v>W</v>
          </cell>
          <cell r="O450">
            <v>40</v>
          </cell>
          <cell r="P450" t="str">
            <v/>
          </cell>
          <cell r="Q450" t="str">
            <v/>
          </cell>
          <cell r="R450" t="str">
            <v/>
          </cell>
          <cell r="S450" t="str">
            <v/>
          </cell>
          <cell r="T450">
            <v>0</v>
          </cell>
          <cell r="U450" t="str">
            <v>502</v>
          </cell>
          <cell r="V450" t="str">
            <v>101</v>
          </cell>
          <cell r="W450" t="str">
            <v>5020</v>
          </cell>
          <cell r="X450" t="str">
            <v>5020</v>
          </cell>
          <cell r="Y450" t="str">
            <v>5020</v>
          </cell>
          <cell r="Z450">
            <v>9090</v>
          </cell>
        </row>
        <row r="451">
          <cell r="B451" t="str">
            <v>Student-2011-2</v>
          </cell>
          <cell r="C451" t="str">
            <v/>
          </cell>
          <cell r="D451" t="str">
            <v/>
          </cell>
          <cell r="E451" t="str">
            <v/>
          </cell>
          <cell r="F451" t="str">
            <v/>
          </cell>
          <cell r="G451" t="str">
            <v>Co-op Student</v>
          </cell>
          <cell r="H451" t="str">
            <v>205</v>
          </cell>
          <cell r="I451" t="str">
            <v>Financial Services</v>
          </cell>
          <cell r="J451" t="str">
            <v/>
          </cell>
          <cell r="K451" t="str">
            <v/>
          </cell>
          <cell r="L451" t="str">
            <v>Co-op Student</v>
          </cell>
          <cell r="M451" t="str">
            <v>N</v>
          </cell>
          <cell r="N451" t="str">
            <v>W</v>
          </cell>
          <cell r="O451">
            <v>35</v>
          </cell>
          <cell r="P451" t="str">
            <v/>
          </cell>
          <cell r="Q451" t="str">
            <v/>
          </cell>
          <cell r="R451" t="str">
            <v/>
          </cell>
          <cell r="S451" t="str">
            <v/>
          </cell>
          <cell r="T451">
            <v>0</v>
          </cell>
          <cell r="U451" t="str">
            <v>205</v>
          </cell>
          <cell r="V451" t="str">
            <v>101</v>
          </cell>
          <cell r="W451" t="str">
            <v>5615</v>
          </cell>
          <cell r="X451" t="str">
            <v>5615</v>
          </cell>
          <cell r="Y451" t="str">
            <v>5615</v>
          </cell>
          <cell r="Z451" t="str">
            <v>5615</v>
          </cell>
        </row>
        <row r="452">
          <cell r="B452" t="str">
            <v>Student-2011-20</v>
          </cell>
          <cell r="C452" t="str">
            <v/>
          </cell>
          <cell r="D452" t="str">
            <v/>
          </cell>
          <cell r="E452" t="str">
            <v/>
          </cell>
          <cell r="F452" t="str">
            <v/>
          </cell>
          <cell r="G452" t="str">
            <v>Cambrian Co-Op</v>
          </cell>
          <cell r="H452" t="str">
            <v>502</v>
          </cell>
          <cell r="I452" t="str">
            <v>Overhead</v>
          </cell>
          <cell r="J452" t="str">
            <v/>
          </cell>
          <cell r="K452" t="str">
            <v/>
          </cell>
          <cell r="L452" t="str">
            <v>Cambrian Co-Op</v>
          </cell>
          <cell r="M452" t="str">
            <v>N</v>
          </cell>
          <cell r="N452" t="str">
            <v>W</v>
          </cell>
          <cell r="O452">
            <v>40</v>
          </cell>
          <cell r="P452" t="str">
            <v/>
          </cell>
          <cell r="Q452" t="str">
            <v/>
          </cell>
          <cell r="R452" t="str">
            <v/>
          </cell>
          <cell r="S452" t="str">
            <v/>
          </cell>
          <cell r="T452">
            <v>0</v>
          </cell>
          <cell r="U452" t="str">
            <v>502</v>
          </cell>
          <cell r="V452" t="str">
            <v>101</v>
          </cell>
          <cell r="W452" t="str">
            <v>5020</v>
          </cell>
          <cell r="X452" t="str">
            <v>5020</v>
          </cell>
          <cell r="Y452" t="str">
            <v>5020</v>
          </cell>
          <cell r="Z452">
            <v>9090</v>
          </cell>
        </row>
        <row r="453">
          <cell r="B453" t="str">
            <v>Student-2011-21</v>
          </cell>
          <cell r="C453" t="str">
            <v/>
          </cell>
          <cell r="D453" t="str">
            <v/>
          </cell>
          <cell r="E453" t="str">
            <v/>
          </cell>
          <cell r="F453" t="str">
            <v/>
          </cell>
          <cell r="G453" t="str">
            <v>Summer strudent</v>
          </cell>
          <cell r="H453" t="str">
            <v>502</v>
          </cell>
          <cell r="I453" t="str">
            <v>Overhead</v>
          </cell>
          <cell r="J453" t="str">
            <v/>
          </cell>
          <cell r="K453" t="str">
            <v/>
          </cell>
          <cell r="L453" t="str">
            <v>Summer strudent</v>
          </cell>
          <cell r="M453" t="str">
            <v>N</v>
          </cell>
          <cell r="N453" t="str">
            <v>W</v>
          </cell>
          <cell r="O453">
            <v>40</v>
          </cell>
          <cell r="P453" t="str">
            <v/>
          </cell>
          <cell r="Q453" t="str">
            <v/>
          </cell>
          <cell r="R453" t="str">
            <v/>
          </cell>
          <cell r="S453" t="str">
            <v/>
          </cell>
          <cell r="T453">
            <v>0</v>
          </cell>
          <cell r="U453" t="str">
            <v>502</v>
          </cell>
          <cell r="V453" t="str">
            <v>102</v>
          </cell>
          <cell r="W453" t="str">
            <v>5020</v>
          </cell>
          <cell r="X453" t="str">
            <v>5020</v>
          </cell>
          <cell r="Y453" t="str">
            <v>5020</v>
          </cell>
          <cell r="Z453">
            <v>9090</v>
          </cell>
        </row>
        <row r="454">
          <cell r="B454" t="str">
            <v>Student-2011-22</v>
          </cell>
          <cell r="C454" t="str">
            <v/>
          </cell>
          <cell r="D454" t="str">
            <v/>
          </cell>
          <cell r="E454" t="str">
            <v/>
          </cell>
          <cell r="F454" t="str">
            <v/>
          </cell>
          <cell r="G454" t="str">
            <v>Summer strudent</v>
          </cell>
          <cell r="H454" t="str">
            <v>502</v>
          </cell>
          <cell r="I454" t="str">
            <v>Overhead</v>
          </cell>
          <cell r="J454" t="str">
            <v/>
          </cell>
          <cell r="K454" t="str">
            <v/>
          </cell>
          <cell r="L454" t="str">
            <v>Summer strudent</v>
          </cell>
          <cell r="M454" t="str">
            <v>N</v>
          </cell>
          <cell r="N454" t="str">
            <v>W</v>
          </cell>
          <cell r="O454">
            <v>40</v>
          </cell>
          <cell r="P454" t="str">
            <v/>
          </cell>
          <cell r="Q454" t="str">
            <v/>
          </cell>
          <cell r="R454" t="str">
            <v/>
          </cell>
          <cell r="S454" t="str">
            <v/>
          </cell>
          <cell r="T454">
            <v>0</v>
          </cell>
          <cell r="U454" t="str">
            <v>502</v>
          </cell>
          <cell r="V454" t="str">
            <v>102</v>
          </cell>
          <cell r="W454" t="str">
            <v>5020</v>
          </cell>
          <cell r="X454" t="str">
            <v>5020</v>
          </cell>
          <cell r="Y454" t="str">
            <v>5020</v>
          </cell>
          <cell r="Z454">
            <v>9090</v>
          </cell>
        </row>
        <row r="455">
          <cell r="B455" t="str">
            <v>Student-2011-23</v>
          </cell>
          <cell r="C455" t="str">
            <v/>
          </cell>
          <cell r="D455" t="str">
            <v/>
          </cell>
          <cell r="E455" t="str">
            <v/>
          </cell>
          <cell r="F455" t="str">
            <v/>
          </cell>
          <cell r="G455" t="str">
            <v>Cambrian Collage Co-op</v>
          </cell>
          <cell r="H455" t="str">
            <v>502</v>
          </cell>
          <cell r="I455" t="str">
            <v>Overhead</v>
          </cell>
          <cell r="J455" t="str">
            <v/>
          </cell>
          <cell r="K455" t="str">
            <v/>
          </cell>
          <cell r="L455" t="str">
            <v>Cambrian Collage Co-op</v>
          </cell>
          <cell r="M455" t="str">
            <v>N</v>
          </cell>
          <cell r="N455" t="str">
            <v>W</v>
          </cell>
          <cell r="O455">
            <v>40</v>
          </cell>
          <cell r="P455" t="str">
            <v/>
          </cell>
          <cell r="Q455" t="str">
            <v/>
          </cell>
          <cell r="R455" t="str">
            <v/>
          </cell>
          <cell r="S455" t="str">
            <v/>
          </cell>
          <cell r="T455">
            <v>0</v>
          </cell>
          <cell r="U455" t="str">
            <v>502</v>
          </cell>
          <cell r="V455" t="str">
            <v>102</v>
          </cell>
          <cell r="W455" t="str">
            <v>5020</v>
          </cell>
          <cell r="X455" t="str">
            <v>5020</v>
          </cell>
          <cell r="Y455" t="str">
            <v>5020</v>
          </cell>
          <cell r="Z455">
            <v>9090</v>
          </cell>
        </row>
        <row r="456">
          <cell r="B456" t="str">
            <v>Student-2011-24</v>
          </cell>
          <cell r="C456" t="str">
            <v/>
          </cell>
          <cell r="D456" t="str">
            <v/>
          </cell>
          <cell r="E456" t="str">
            <v/>
          </cell>
          <cell r="F456" t="str">
            <v/>
          </cell>
          <cell r="G456" t="str">
            <v>Cambrian Collage Co-op</v>
          </cell>
          <cell r="H456" t="str">
            <v>502</v>
          </cell>
          <cell r="I456" t="str">
            <v>Overhead</v>
          </cell>
          <cell r="J456" t="str">
            <v/>
          </cell>
          <cell r="K456" t="str">
            <v/>
          </cell>
          <cell r="L456" t="str">
            <v>Cambrian Collage Co-op</v>
          </cell>
          <cell r="M456" t="str">
            <v>N</v>
          </cell>
          <cell r="N456" t="str">
            <v>W</v>
          </cell>
          <cell r="O456">
            <v>40</v>
          </cell>
          <cell r="P456" t="str">
            <v/>
          </cell>
          <cell r="Q456" t="str">
            <v/>
          </cell>
          <cell r="R456" t="str">
            <v/>
          </cell>
          <cell r="S456" t="str">
            <v/>
          </cell>
          <cell r="T456">
            <v>0</v>
          </cell>
          <cell r="U456" t="str">
            <v>502</v>
          </cell>
          <cell r="V456" t="str">
            <v>102</v>
          </cell>
          <cell r="W456" t="str">
            <v>5020</v>
          </cell>
          <cell r="X456" t="str">
            <v>5020</v>
          </cell>
          <cell r="Y456" t="str">
            <v>5020</v>
          </cell>
          <cell r="Z456">
            <v>9090</v>
          </cell>
        </row>
        <row r="457">
          <cell r="B457" t="str">
            <v>Student-2011-25</v>
          </cell>
          <cell r="C457" t="str">
            <v/>
          </cell>
          <cell r="D457" t="str">
            <v/>
          </cell>
          <cell r="E457" t="str">
            <v/>
          </cell>
          <cell r="F457" t="str">
            <v/>
          </cell>
          <cell r="G457" t="str">
            <v>Duct Crew Backfill</v>
          </cell>
          <cell r="H457" t="str">
            <v>503</v>
          </cell>
          <cell r="I457" t="str">
            <v>Underground</v>
          </cell>
          <cell r="J457" t="str">
            <v/>
          </cell>
          <cell r="K457" t="str">
            <v/>
          </cell>
          <cell r="L457" t="str">
            <v>Duct Crew Backfill</v>
          </cell>
          <cell r="M457" t="str">
            <v>N</v>
          </cell>
          <cell r="N457" t="str">
            <v>W</v>
          </cell>
          <cell r="O457">
            <v>40</v>
          </cell>
          <cell r="P457" t="str">
            <v/>
          </cell>
          <cell r="Q457" t="str">
            <v/>
          </cell>
          <cell r="R457" t="str">
            <v/>
          </cell>
          <cell r="S457" t="str">
            <v/>
          </cell>
          <cell r="T457">
            <v>0</v>
          </cell>
          <cell r="U457" t="str">
            <v>503</v>
          </cell>
          <cell r="V457" t="str">
            <v>101</v>
          </cell>
          <cell r="W457" t="str">
            <v>5020</v>
          </cell>
          <cell r="X457" t="str">
            <v>5020</v>
          </cell>
          <cell r="Y457" t="str">
            <v>5020</v>
          </cell>
          <cell r="Z457">
            <v>9090</v>
          </cell>
        </row>
        <row r="458">
          <cell r="B458" t="str">
            <v>Student-2011-26</v>
          </cell>
          <cell r="C458" t="str">
            <v/>
          </cell>
          <cell r="D458" t="str">
            <v/>
          </cell>
          <cell r="E458" t="str">
            <v/>
          </cell>
          <cell r="F458" t="str">
            <v/>
          </cell>
          <cell r="G458" t="str">
            <v>Duct Crew Backfill</v>
          </cell>
          <cell r="H458" t="str">
            <v>503</v>
          </cell>
          <cell r="I458" t="str">
            <v>Underground</v>
          </cell>
          <cell r="J458" t="str">
            <v/>
          </cell>
          <cell r="K458" t="str">
            <v/>
          </cell>
          <cell r="L458" t="str">
            <v>Duct Crew Backfill</v>
          </cell>
          <cell r="M458" t="str">
            <v>N</v>
          </cell>
          <cell r="N458" t="str">
            <v>W</v>
          </cell>
          <cell r="O458">
            <v>40</v>
          </cell>
          <cell r="P458" t="str">
            <v/>
          </cell>
          <cell r="Q458" t="str">
            <v/>
          </cell>
          <cell r="R458" t="str">
            <v/>
          </cell>
          <cell r="S458" t="str">
            <v/>
          </cell>
          <cell r="T458">
            <v>0</v>
          </cell>
          <cell r="U458" t="str">
            <v>503</v>
          </cell>
          <cell r="V458" t="str">
            <v>101</v>
          </cell>
          <cell r="W458" t="str">
            <v>5020</v>
          </cell>
          <cell r="X458" t="str">
            <v>5020</v>
          </cell>
          <cell r="Y458" t="str">
            <v>5020</v>
          </cell>
          <cell r="Z458">
            <v>9090</v>
          </cell>
        </row>
        <row r="459">
          <cell r="B459" t="str">
            <v>Student-2011-27</v>
          </cell>
          <cell r="C459" t="str">
            <v/>
          </cell>
          <cell r="D459" t="str">
            <v/>
          </cell>
          <cell r="E459" t="str">
            <v/>
          </cell>
          <cell r="F459" t="str">
            <v/>
          </cell>
          <cell r="G459" t="str">
            <v>Paint vault covers</v>
          </cell>
          <cell r="H459" t="str">
            <v>503</v>
          </cell>
          <cell r="I459" t="str">
            <v>Underground</v>
          </cell>
          <cell r="J459" t="str">
            <v/>
          </cell>
          <cell r="K459" t="str">
            <v/>
          </cell>
          <cell r="L459" t="str">
            <v>Paint vault covers</v>
          </cell>
          <cell r="M459" t="str">
            <v>N</v>
          </cell>
          <cell r="N459" t="str">
            <v>W</v>
          </cell>
          <cell r="O459">
            <v>40</v>
          </cell>
          <cell r="P459" t="str">
            <v/>
          </cell>
          <cell r="Q459" t="str">
            <v/>
          </cell>
          <cell r="R459" t="str">
            <v/>
          </cell>
          <cell r="S459" t="str">
            <v/>
          </cell>
          <cell r="T459">
            <v>0</v>
          </cell>
          <cell r="U459" t="str">
            <v>503</v>
          </cell>
          <cell r="V459" t="str">
            <v>101</v>
          </cell>
          <cell r="W459" t="str">
            <v>5020</v>
          </cell>
          <cell r="X459" t="str">
            <v>5020</v>
          </cell>
          <cell r="Y459" t="str">
            <v>5020</v>
          </cell>
          <cell r="Z459">
            <v>9090</v>
          </cell>
        </row>
        <row r="460">
          <cell r="B460" t="str">
            <v>Student-2011-28</v>
          </cell>
          <cell r="C460" t="str">
            <v/>
          </cell>
          <cell r="D460" t="str">
            <v/>
          </cell>
          <cell r="E460" t="str">
            <v/>
          </cell>
          <cell r="F460" t="str">
            <v/>
          </cell>
          <cell r="G460" t="str">
            <v>Paint vault covers</v>
          </cell>
          <cell r="H460" t="str">
            <v>503</v>
          </cell>
          <cell r="I460" t="str">
            <v>Underground</v>
          </cell>
          <cell r="J460" t="str">
            <v/>
          </cell>
          <cell r="K460" t="str">
            <v/>
          </cell>
          <cell r="L460" t="str">
            <v>Paint vault covers</v>
          </cell>
          <cell r="M460" t="str">
            <v>N</v>
          </cell>
          <cell r="N460" t="str">
            <v>W</v>
          </cell>
          <cell r="O460">
            <v>40</v>
          </cell>
          <cell r="P460" t="str">
            <v/>
          </cell>
          <cell r="Q460" t="str">
            <v/>
          </cell>
          <cell r="R460" t="str">
            <v/>
          </cell>
          <cell r="S460" t="str">
            <v/>
          </cell>
          <cell r="T460">
            <v>0</v>
          </cell>
          <cell r="U460" t="str">
            <v>503</v>
          </cell>
          <cell r="V460" t="str">
            <v>101</v>
          </cell>
          <cell r="W460" t="str">
            <v>5020</v>
          </cell>
          <cell r="X460" t="str">
            <v>5020</v>
          </cell>
          <cell r="Y460" t="str">
            <v>5020</v>
          </cell>
          <cell r="Z460">
            <v>9090</v>
          </cell>
        </row>
        <row r="461">
          <cell r="B461" t="str">
            <v>Student-2011-29</v>
          </cell>
          <cell r="C461" t="str">
            <v/>
          </cell>
          <cell r="D461" t="str">
            <v/>
          </cell>
          <cell r="E461" t="str">
            <v/>
          </cell>
          <cell r="F461" t="str">
            <v/>
          </cell>
          <cell r="G461" t="str">
            <v>Landscaping</v>
          </cell>
          <cell r="H461" t="str">
            <v>503</v>
          </cell>
          <cell r="I461" t="str">
            <v>Underground</v>
          </cell>
          <cell r="J461" t="str">
            <v/>
          </cell>
          <cell r="K461" t="str">
            <v/>
          </cell>
          <cell r="L461" t="str">
            <v>Landscaping</v>
          </cell>
          <cell r="M461" t="str">
            <v>N</v>
          </cell>
          <cell r="N461" t="str">
            <v>W</v>
          </cell>
          <cell r="O461">
            <v>40</v>
          </cell>
          <cell r="P461" t="str">
            <v/>
          </cell>
          <cell r="Q461" t="str">
            <v/>
          </cell>
          <cell r="R461" t="str">
            <v/>
          </cell>
          <cell r="S461" t="str">
            <v/>
          </cell>
          <cell r="T461">
            <v>0</v>
          </cell>
          <cell r="U461" t="str">
            <v>503</v>
          </cell>
          <cell r="V461" t="str">
            <v>101</v>
          </cell>
          <cell r="W461" t="str">
            <v>5020</v>
          </cell>
          <cell r="X461" t="str">
            <v>5020</v>
          </cell>
          <cell r="Y461" t="str">
            <v>5020</v>
          </cell>
          <cell r="Z461">
            <v>9090</v>
          </cell>
        </row>
        <row r="462">
          <cell r="B462" t="str">
            <v>Student-2011-3</v>
          </cell>
          <cell r="C462" t="str">
            <v/>
          </cell>
          <cell r="D462" t="str">
            <v/>
          </cell>
          <cell r="E462" t="str">
            <v/>
          </cell>
          <cell r="F462" t="str">
            <v/>
          </cell>
          <cell r="G462" t="str">
            <v>Summer Student</v>
          </cell>
          <cell r="H462" t="str">
            <v>211</v>
          </cell>
          <cell r="I462" t="str">
            <v>PC Services</v>
          </cell>
          <cell r="J462" t="str">
            <v/>
          </cell>
          <cell r="K462" t="str">
            <v/>
          </cell>
          <cell r="L462" t="str">
            <v>Summer Student</v>
          </cell>
          <cell r="M462" t="str">
            <v>N</v>
          </cell>
          <cell r="N462" t="str">
            <v>P</v>
          </cell>
          <cell r="O462">
            <v>35</v>
          </cell>
          <cell r="P462" t="str">
            <v/>
          </cell>
          <cell r="Q462" t="str">
            <v/>
          </cell>
          <cell r="R462" t="str">
            <v/>
          </cell>
          <cell r="S462" t="str">
            <v/>
          </cell>
          <cell r="T462">
            <v>0</v>
          </cell>
          <cell r="U462" t="str">
            <v>211</v>
          </cell>
          <cell r="V462" t="str">
            <v>101</v>
          </cell>
          <cell r="W462" t="str">
            <v>9099</v>
          </cell>
          <cell r="X462" t="str">
            <v>9099</v>
          </cell>
          <cell r="Y462" t="str">
            <v>9099</v>
          </cell>
          <cell r="Z462" t="str">
            <v>9099</v>
          </cell>
        </row>
        <row r="463">
          <cell r="B463" t="str">
            <v>Student-2011-30</v>
          </cell>
          <cell r="C463" t="str">
            <v/>
          </cell>
          <cell r="D463" t="str">
            <v/>
          </cell>
          <cell r="E463" t="str">
            <v/>
          </cell>
          <cell r="F463" t="str">
            <v/>
          </cell>
          <cell r="G463" t="str">
            <v>Landscaping</v>
          </cell>
          <cell r="H463" t="str">
            <v>503</v>
          </cell>
          <cell r="I463" t="str">
            <v>Underground</v>
          </cell>
          <cell r="J463" t="str">
            <v/>
          </cell>
          <cell r="K463" t="str">
            <v/>
          </cell>
          <cell r="L463" t="str">
            <v>Landscaping</v>
          </cell>
          <cell r="M463" t="str">
            <v>N</v>
          </cell>
          <cell r="N463" t="str">
            <v>W</v>
          </cell>
          <cell r="O463">
            <v>40</v>
          </cell>
          <cell r="P463" t="str">
            <v/>
          </cell>
          <cell r="Q463" t="str">
            <v/>
          </cell>
          <cell r="R463" t="str">
            <v/>
          </cell>
          <cell r="S463" t="str">
            <v/>
          </cell>
          <cell r="T463">
            <v>0</v>
          </cell>
          <cell r="U463" t="str">
            <v>503</v>
          </cell>
          <cell r="V463" t="str">
            <v>101</v>
          </cell>
          <cell r="W463" t="str">
            <v>5020</v>
          </cell>
          <cell r="X463" t="str">
            <v>5020</v>
          </cell>
          <cell r="Y463" t="str">
            <v>5020</v>
          </cell>
          <cell r="Z463">
            <v>9090</v>
          </cell>
        </row>
        <row r="464">
          <cell r="B464" t="str">
            <v>Student-2011-31</v>
          </cell>
          <cell r="C464" t="str">
            <v/>
          </cell>
          <cell r="D464" t="str">
            <v/>
          </cell>
          <cell r="E464" t="str">
            <v/>
          </cell>
          <cell r="F464" t="str">
            <v/>
          </cell>
          <cell r="G464" t="str">
            <v>Networks Student</v>
          </cell>
          <cell r="H464" t="str">
            <v>521</v>
          </cell>
          <cell r="I464" t="str">
            <v>Network Assets</v>
          </cell>
          <cell r="J464" t="str">
            <v/>
          </cell>
          <cell r="K464" t="str">
            <v/>
          </cell>
          <cell r="L464" t="str">
            <v>Networks Student</v>
          </cell>
          <cell r="M464" t="str">
            <v>N</v>
          </cell>
          <cell r="N464" t="str">
            <v>P</v>
          </cell>
          <cell r="O464">
            <v>35</v>
          </cell>
          <cell r="P464" t="str">
            <v/>
          </cell>
          <cell r="Q464" t="str">
            <v/>
          </cell>
          <cell r="R464" t="str">
            <v/>
          </cell>
          <cell r="S464" t="str">
            <v/>
          </cell>
          <cell r="T464">
            <v>0</v>
          </cell>
          <cell r="U464" t="str">
            <v>521</v>
          </cell>
          <cell r="V464" t="str">
            <v>101</v>
          </cell>
          <cell r="W464" t="str">
            <v>9080</v>
          </cell>
          <cell r="X464" t="str">
            <v>9080</v>
          </cell>
          <cell r="Y464" t="str">
            <v>9080</v>
          </cell>
          <cell r="Z464" t="str">
            <v>9080</v>
          </cell>
        </row>
        <row r="465">
          <cell r="B465" t="str">
            <v>Student-2011-32</v>
          </cell>
          <cell r="C465" t="str">
            <v/>
          </cell>
          <cell r="D465" t="str">
            <v/>
          </cell>
          <cell r="E465" t="str">
            <v/>
          </cell>
          <cell r="F465" t="str">
            <v/>
          </cell>
          <cell r="G465" t="str">
            <v>Networks Student</v>
          </cell>
          <cell r="H465" t="str">
            <v>521</v>
          </cell>
          <cell r="I465" t="str">
            <v>Network Assets</v>
          </cell>
          <cell r="J465" t="str">
            <v/>
          </cell>
          <cell r="K465" t="str">
            <v/>
          </cell>
          <cell r="L465" t="str">
            <v>Networks Student</v>
          </cell>
          <cell r="M465" t="str">
            <v>N</v>
          </cell>
          <cell r="N465" t="str">
            <v>P</v>
          </cell>
          <cell r="O465">
            <v>35</v>
          </cell>
          <cell r="P465" t="str">
            <v/>
          </cell>
          <cell r="Q465" t="str">
            <v/>
          </cell>
          <cell r="R465" t="str">
            <v/>
          </cell>
          <cell r="S465" t="str">
            <v/>
          </cell>
          <cell r="T465">
            <v>0</v>
          </cell>
          <cell r="U465" t="str">
            <v>521</v>
          </cell>
          <cell r="V465" t="str">
            <v>101</v>
          </cell>
          <cell r="W465" t="str">
            <v>9080</v>
          </cell>
          <cell r="X465" t="str">
            <v>9080</v>
          </cell>
          <cell r="Y465" t="str">
            <v>9080</v>
          </cell>
          <cell r="Z465" t="str">
            <v>9080</v>
          </cell>
        </row>
        <row r="466">
          <cell r="B466" t="str">
            <v>Student-2011-33</v>
          </cell>
          <cell r="C466" t="str">
            <v/>
          </cell>
          <cell r="D466" t="str">
            <v/>
          </cell>
          <cell r="E466" t="str">
            <v/>
          </cell>
          <cell r="F466" t="str">
            <v/>
          </cell>
          <cell r="G466" t="str">
            <v>Networks Student</v>
          </cell>
          <cell r="H466" t="str">
            <v>521</v>
          </cell>
          <cell r="I466" t="str">
            <v>Network Assets</v>
          </cell>
          <cell r="J466" t="str">
            <v/>
          </cell>
          <cell r="K466" t="str">
            <v/>
          </cell>
          <cell r="L466" t="str">
            <v>Networks Student</v>
          </cell>
          <cell r="M466" t="str">
            <v>N</v>
          </cell>
          <cell r="N466" t="str">
            <v>P</v>
          </cell>
          <cell r="O466">
            <v>35</v>
          </cell>
          <cell r="P466" t="str">
            <v/>
          </cell>
          <cell r="Q466" t="str">
            <v/>
          </cell>
          <cell r="R466" t="str">
            <v/>
          </cell>
          <cell r="S466" t="str">
            <v/>
          </cell>
          <cell r="T466">
            <v>0</v>
          </cell>
          <cell r="U466" t="str">
            <v>521</v>
          </cell>
          <cell r="V466" t="str">
            <v>101</v>
          </cell>
          <cell r="W466" t="str">
            <v>9080</v>
          </cell>
          <cell r="X466" t="str">
            <v>9080</v>
          </cell>
          <cell r="Y466" t="str">
            <v>9080</v>
          </cell>
          <cell r="Z466" t="str">
            <v>9080</v>
          </cell>
        </row>
        <row r="467">
          <cell r="B467" t="str">
            <v>Student-2011-34</v>
          </cell>
          <cell r="C467" t="str">
            <v/>
          </cell>
          <cell r="D467" t="str">
            <v/>
          </cell>
          <cell r="E467" t="str">
            <v/>
          </cell>
          <cell r="F467" t="str">
            <v/>
          </cell>
          <cell r="G467" t="str">
            <v>Student Co-op</v>
          </cell>
          <cell r="H467" t="str">
            <v>522</v>
          </cell>
          <cell r="I467" t="str">
            <v>Network Records</v>
          </cell>
          <cell r="J467" t="str">
            <v/>
          </cell>
          <cell r="K467" t="str">
            <v/>
          </cell>
          <cell r="L467" t="str">
            <v>Student Co-op</v>
          </cell>
          <cell r="M467" t="str">
            <v>N</v>
          </cell>
          <cell r="N467" t="str">
            <v>W</v>
          </cell>
          <cell r="O467">
            <v>35</v>
          </cell>
          <cell r="P467" t="str">
            <v/>
          </cell>
          <cell r="Q467" t="str">
            <v/>
          </cell>
          <cell r="R467" t="str">
            <v/>
          </cell>
          <cell r="S467" t="str">
            <v/>
          </cell>
          <cell r="T467">
            <v>0</v>
          </cell>
          <cell r="U467" t="str">
            <v>522</v>
          </cell>
          <cell r="V467" t="str">
            <v>101</v>
          </cell>
          <cell r="W467" t="str">
            <v>9080</v>
          </cell>
          <cell r="X467" t="str">
            <v>9080</v>
          </cell>
          <cell r="Y467" t="str">
            <v>9080</v>
          </cell>
          <cell r="Z467" t="str">
            <v>9080</v>
          </cell>
        </row>
        <row r="468">
          <cell r="B468" t="str">
            <v>Student-2011-35</v>
          </cell>
          <cell r="C468" t="str">
            <v/>
          </cell>
          <cell r="D468" t="str">
            <v/>
          </cell>
          <cell r="E468" t="str">
            <v/>
          </cell>
          <cell r="F468" t="str">
            <v/>
          </cell>
          <cell r="G468" t="str">
            <v>Student Co-op</v>
          </cell>
          <cell r="H468" t="str">
            <v>522</v>
          </cell>
          <cell r="I468" t="str">
            <v>Network Records</v>
          </cell>
          <cell r="J468" t="str">
            <v/>
          </cell>
          <cell r="K468" t="str">
            <v/>
          </cell>
          <cell r="L468" t="str">
            <v>Student Co-op</v>
          </cell>
          <cell r="M468" t="str">
            <v>N</v>
          </cell>
          <cell r="N468" t="str">
            <v>W</v>
          </cell>
          <cell r="O468">
            <v>35</v>
          </cell>
          <cell r="P468" t="str">
            <v/>
          </cell>
          <cell r="Q468" t="str">
            <v/>
          </cell>
          <cell r="R468" t="str">
            <v/>
          </cell>
          <cell r="S468" t="str">
            <v/>
          </cell>
          <cell r="T468">
            <v>0</v>
          </cell>
          <cell r="U468" t="str">
            <v>522</v>
          </cell>
          <cell r="V468" t="str">
            <v>101</v>
          </cell>
          <cell r="W468" t="str">
            <v>9080</v>
          </cell>
          <cell r="X468" t="str">
            <v>9080</v>
          </cell>
          <cell r="Y468" t="str">
            <v>9080</v>
          </cell>
          <cell r="Z468" t="str">
            <v>9080</v>
          </cell>
        </row>
        <row r="469">
          <cell r="B469" t="str">
            <v>Student-2011-36</v>
          </cell>
          <cell r="C469" t="str">
            <v/>
          </cell>
          <cell r="D469" t="str">
            <v/>
          </cell>
          <cell r="E469" t="str">
            <v/>
          </cell>
          <cell r="F469" t="str">
            <v/>
          </cell>
          <cell r="G469" t="str">
            <v>Student - Procurement</v>
          </cell>
          <cell r="H469" t="str">
            <v>543</v>
          </cell>
          <cell r="I469" t="str">
            <v>Procurement</v>
          </cell>
          <cell r="J469" t="str">
            <v/>
          </cell>
          <cell r="K469" t="str">
            <v/>
          </cell>
          <cell r="L469" t="str">
            <v>Student - Procurement</v>
          </cell>
          <cell r="M469" t="str">
            <v>N</v>
          </cell>
          <cell r="N469" t="str">
            <v>W</v>
          </cell>
          <cell r="O469">
            <v>35</v>
          </cell>
          <cell r="P469" t="str">
            <v/>
          </cell>
          <cell r="Q469" t="str">
            <v/>
          </cell>
          <cell r="R469" t="str">
            <v/>
          </cell>
          <cell r="S469" t="str">
            <v/>
          </cell>
          <cell r="T469">
            <v>0</v>
          </cell>
          <cell r="U469" t="str">
            <v>543</v>
          </cell>
          <cell r="V469" t="str">
            <v>101</v>
          </cell>
          <cell r="W469" t="str">
            <v>9041</v>
          </cell>
          <cell r="X469" t="str">
            <v>9041</v>
          </cell>
          <cell r="Y469" t="str">
            <v>9041</v>
          </cell>
          <cell r="Z469" t="str">
            <v>9041</v>
          </cell>
        </row>
        <row r="470">
          <cell r="B470" t="str">
            <v>Student-2011-37</v>
          </cell>
          <cell r="C470" t="str">
            <v/>
          </cell>
          <cell r="D470" t="str">
            <v/>
          </cell>
          <cell r="E470" t="str">
            <v/>
          </cell>
          <cell r="F470" t="str">
            <v/>
          </cell>
          <cell r="G470" t="str">
            <v>Summer Student</v>
          </cell>
          <cell r="H470" t="str">
            <v>545</v>
          </cell>
          <cell r="I470" t="str">
            <v>Logistics</v>
          </cell>
          <cell r="J470" t="str">
            <v/>
          </cell>
          <cell r="K470" t="str">
            <v/>
          </cell>
          <cell r="L470" t="str">
            <v>Summer Student</v>
          </cell>
          <cell r="M470" t="str">
            <v>N</v>
          </cell>
          <cell r="N470" t="str">
            <v>W</v>
          </cell>
          <cell r="O470">
            <v>40</v>
          </cell>
          <cell r="P470" t="str">
            <v/>
          </cell>
          <cell r="Q470" t="str">
            <v/>
          </cell>
          <cell r="R470" t="str">
            <v/>
          </cell>
          <cell r="S470" t="str">
            <v/>
          </cell>
          <cell r="T470">
            <v>0</v>
          </cell>
          <cell r="U470" t="str">
            <v>545</v>
          </cell>
          <cell r="V470" t="str">
            <v>101</v>
          </cell>
          <cell r="W470" t="str">
            <v>5020</v>
          </cell>
          <cell r="X470" t="str">
            <v>5020</v>
          </cell>
          <cell r="Y470">
            <v>9040</v>
          </cell>
          <cell r="Z470">
            <v>9040</v>
          </cell>
        </row>
        <row r="471">
          <cell r="B471" t="str">
            <v>Student-2011-38</v>
          </cell>
          <cell r="C471" t="str">
            <v/>
          </cell>
          <cell r="D471" t="str">
            <v/>
          </cell>
          <cell r="E471" t="str">
            <v/>
          </cell>
          <cell r="F471" t="str">
            <v/>
          </cell>
          <cell r="G471" t="str">
            <v>Summer Student</v>
          </cell>
          <cell r="H471" t="str">
            <v>545</v>
          </cell>
          <cell r="I471" t="str">
            <v>Logistics</v>
          </cell>
          <cell r="J471" t="str">
            <v/>
          </cell>
          <cell r="K471" t="str">
            <v/>
          </cell>
          <cell r="L471" t="str">
            <v>Summer Student</v>
          </cell>
          <cell r="M471" t="str">
            <v>N</v>
          </cell>
          <cell r="N471" t="str">
            <v>W</v>
          </cell>
          <cell r="O471">
            <v>40</v>
          </cell>
          <cell r="P471" t="str">
            <v/>
          </cell>
          <cell r="Q471" t="str">
            <v/>
          </cell>
          <cell r="R471" t="str">
            <v/>
          </cell>
          <cell r="S471" t="str">
            <v/>
          </cell>
          <cell r="T471">
            <v>0</v>
          </cell>
          <cell r="U471" t="str">
            <v>545</v>
          </cell>
          <cell r="V471" t="str">
            <v>102</v>
          </cell>
          <cell r="W471" t="str">
            <v>5020</v>
          </cell>
          <cell r="X471" t="str">
            <v>5020</v>
          </cell>
          <cell r="Y471">
            <v>9040</v>
          </cell>
          <cell r="Z471">
            <v>9040</v>
          </cell>
        </row>
        <row r="472">
          <cell r="B472" t="str">
            <v>Student-2011-39</v>
          </cell>
          <cell r="C472" t="str">
            <v/>
          </cell>
          <cell r="D472" t="str">
            <v/>
          </cell>
          <cell r="E472" t="str">
            <v/>
          </cell>
          <cell r="F472" t="str">
            <v/>
          </cell>
          <cell r="G472" t="str">
            <v xml:space="preserve">Student - SCM </v>
          </cell>
          <cell r="H472" t="str">
            <v>593</v>
          </cell>
          <cell r="I472" t="str">
            <v>Supply Chain</v>
          </cell>
          <cell r="J472" t="str">
            <v/>
          </cell>
          <cell r="K472" t="str">
            <v/>
          </cell>
          <cell r="L472" t="str">
            <v xml:space="preserve">Student - SCM </v>
          </cell>
          <cell r="M472" t="str">
            <v>N</v>
          </cell>
          <cell r="N472" t="str">
            <v>W</v>
          </cell>
          <cell r="O472">
            <v>35</v>
          </cell>
          <cell r="P472" t="str">
            <v/>
          </cell>
          <cell r="Q472" t="str">
            <v/>
          </cell>
          <cell r="R472" t="str">
            <v/>
          </cell>
          <cell r="S472" t="str">
            <v/>
          </cell>
          <cell r="T472">
            <v>0</v>
          </cell>
          <cell r="U472" t="str">
            <v>593</v>
          </cell>
          <cell r="V472" t="str">
            <v>101</v>
          </cell>
          <cell r="W472" t="str">
            <v>5615</v>
          </cell>
          <cell r="X472" t="str">
            <v>5615</v>
          </cell>
          <cell r="Y472" t="str">
            <v>5615</v>
          </cell>
          <cell r="Z472" t="str">
            <v>5615</v>
          </cell>
        </row>
        <row r="473">
          <cell r="B473" t="str">
            <v>Student-2011-4</v>
          </cell>
          <cell r="C473" t="str">
            <v/>
          </cell>
          <cell r="D473" t="str">
            <v/>
          </cell>
          <cell r="E473" t="str">
            <v/>
          </cell>
          <cell r="F473" t="str">
            <v/>
          </cell>
          <cell r="G473" t="str">
            <v>Student</v>
          </cell>
          <cell r="H473" t="str">
            <v>302</v>
          </cell>
          <cell r="I473" t="str">
            <v>Customer Care - Billing</v>
          </cell>
          <cell r="J473" t="str">
            <v/>
          </cell>
          <cell r="K473" t="str">
            <v/>
          </cell>
          <cell r="L473" t="str">
            <v>Student</v>
          </cell>
          <cell r="M473" t="str">
            <v>N</v>
          </cell>
          <cell r="N473" t="str">
            <v>W</v>
          </cell>
          <cell r="O473">
            <v>35</v>
          </cell>
          <cell r="P473" t="str">
            <v/>
          </cell>
          <cell r="Q473" t="str">
            <v/>
          </cell>
          <cell r="R473" t="str">
            <v/>
          </cell>
          <cell r="S473" t="str">
            <v/>
          </cell>
          <cell r="T473">
            <v>0</v>
          </cell>
          <cell r="U473" t="str">
            <v>302</v>
          </cell>
          <cell r="V473" t="str">
            <v>101</v>
          </cell>
          <cell r="W473" t="str">
            <v>9909</v>
          </cell>
          <cell r="X473" t="str">
            <v>9909</v>
          </cell>
          <cell r="Y473" t="str">
            <v>9909</v>
          </cell>
          <cell r="Z473" t="str">
            <v>9909</v>
          </cell>
        </row>
        <row r="474">
          <cell r="B474" t="str">
            <v>Student-2011-40</v>
          </cell>
          <cell r="C474" t="str">
            <v/>
          </cell>
          <cell r="D474" t="str">
            <v/>
          </cell>
          <cell r="E474" t="str">
            <v/>
          </cell>
          <cell r="F474" t="str">
            <v/>
          </cell>
          <cell r="G474" t="str">
            <v>Student</v>
          </cell>
          <cell r="H474" t="str">
            <v>650</v>
          </cell>
          <cell r="I474" t="str">
            <v>Building John Street hamilton</v>
          </cell>
          <cell r="J474" t="str">
            <v/>
          </cell>
          <cell r="K474" t="str">
            <v/>
          </cell>
          <cell r="L474" t="str">
            <v>Student</v>
          </cell>
          <cell r="M474" t="str">
            <v>N</v>
          </cell>
          <cell r="N474" t="str">
            <v>W</v>
          </cell>
          <cell r="O474">
            <v>40</v>
          </cell>
          <cell r="P474" t="str">
            <v/>
          </cell>
          <cell r="Q474" t="str">
            <v/>
          </cell>
          <cell r="R474" t="str">
            <v/>
          </cell>
          <cell r="S474" t="str">
            <v/>
          </cell>
          <cell r="T474">
            <v>0</v>
          </cell>
          <cell r="U474" t="str">
            <v>651</v>
          </cell>
          <cell r="V474" t="str">
            <v>101</v>
          </cell>
          <cell r="W474" t="str">
            <v>5675</v>
          </cell>
          <cell r="X474" t="str">
            <v>5675</v>
          </cell>
          <cell r="Y474" t="str">
            <v>5675</v>
          </cell>
          <cell r="Z474" t="str">
            <v>5675</v>
          </cell>
        </row>
        <row r="475">
          <cell r="B475" t="str">
            <v>Student-2011-41</v>
          </cell>
          <cell r="C475" t="str">
            <v/>
          </cell>
          <cell r="D475" t="str">
            <v/>
          </cell>
          <cell r="E475" t="str">
            <v/>
          </cell>
          <cell r="F475" t="str">
            <v/>
          </cell>
          <cell r="G475" t="str">
            <v>Student</v>
          </cell>
          <cell r="H475" t="str">
            <v>650</v>
          </cell>
          <cell r="I475" t="str">
            <v>Building John Street hamilton</v>
          </cell>
          <cell r="J475" t="str">
            <v/>
          </cell>
          <cell r="K475" t="str">
            <v/>
          </cell>
          <cell r="L475" t="str">
            <v>Student</v>
          </cell>
          <cell r="M475" t="str">
            <v>N</v>
          </cell>
          <cell r="N475" t="str">
            <v>W</v>
          </cell>
          <cell r="O475">
            <v>40</v>
          </cell>
          <cell r="P475" t="str">
            <v/>
          </cell>
          <cell r="Q475" t="str">
            <v/>
          </cell>
          <cell r="R475" t="str">
            <v/>
          </cell>
          <cell r="S475" t="str">
            <v/>
          </cell>
          <cell r="T475">
            <v>0</v>
          </cell>
          <cell r="U475" t="str">
            <v>651</v>
          </cell>
          <cell r="V475" t="str">
            <v>101</v>
          </cell>
          <cell r="W475" t="str">
            <v>5675</v>
          </cell>
          <cell r="X475" t="str">
            <v>5675</v>
          </cell>
          <cell r="Y475" t="str">
            <v>5675</v>
          </cell>
          <cell r="Z475" t="str">
            <v>5675</v>
          </cell>
        </row>
        <row r="476">
          <cell r="B476" t="str">
            <v>Student-2011-5</v>
          </cell>
          <cell r="C476" t="str">
            <v/>
          </cell>
          <cell r="D476" t="str">
            <v/>
          </cell>
          <cell r="E476" t="str">
            <v/>
          </cell>
          <cell r="F476" t="str">
            <v/>
          </cell>
          <cell r="G476" t="str">
            <v>Student</v>
          </cell>
          <cell r="H476" t="str">
            <v>303</v>
          </cell>
          <cell r="I476" t="str">
            <v>Customer Care - Customer Service</v>
          </cell>
          <cell r="J476" t="str">
            <v/>
          </cell>
          <cell r="K476" t="str">
            <v/>
          </cell>
          <cell r="L476" t="str">
            <v>Student</v>
          </cell>
          <cell r="M476" t="str">
            <v>N</v>
          </cell>
          <cell r="N476" t="str">
            <v>W</v>
          </cell>
          <cell r="O476">
            <v>35</v>
          </cell>
          <cell r="P476" t="str">
            <v/>
          </cell>
          <cell r="Q476" t="str">
            <v/>
          </cell>
          <cell r="R476" t="str">
            <v/>
          </cell>
          <cell r="S476" t="str">
            <v/>
          </cell>
          <cell r="T476">
            <v>0</v>
          </cell>
          <cell r="U476" t="str">
            <v>303</v>
          </cell>
          <cell r="V476" t="str">
            <v>101</v>
          </cell>
          <cell r="W476" t="str">
            <v>9909</v>
          </cell>
          <cell r="X476" t="str">
            <v>9909</v>
          </cell>
          <cell r="Y476" t="str">
            <v>9909</v>
          </cell>
          <cell r="Z476" t="str">
            <v>9909</v>
          </cell>
        </row>
        <row r="477">
          <cell r="B477" t="str">
            <v>Student-2011-6</v>
          </cell>
          <cell r="C477" t="str">
            <v/>
          </cell>
          <cell r="D477" t="str">
            <v/>
          </cell>
          <cell r="E477" t="str">
            <v/>
          </cell>
          <cell r="F477" t="str">
            <v/>
          </cell>
          <cell r="G477" t="str">
            <v>Student</v>
          </cell>
          <cell r="H477" t="str">
            <v>303</v>
          </cell>
          <cell r="I477" t="str">
            <v>Customer Care - Customer Service</v>
          </cell>
          <cell r="J477" t="str">
            <v/>
          </cell>
          <cell r="K477" t="str">
            <v/>
          </cell>
          <cell r="L477" t="str">
            <v>Student</v>
          </cell>
          <cell r="M477" t="str">
            <v>N</v>
          </cell>
          <cell r="N477" t="str">
            <v>W</v>
          </cell>
          <cell r="O477">
            <v>35</v>
          </cell>
          <cell r="P477" t="str">
            <v/>
          </cell>
          <cell r="Q477" t="str">
            <v/>
          </cell>
          <cell r="R477" t="str">
            <v/>
          </cell>
          <cell r="S477" t="str">
            <v/>
          </cell>
          <cell r="T477">
            <v>0</v>
          </cell>
          <cell r="U477" t="str">
            <v>303</v>
          </cell>
          <cell r="V477" t="str">
            <v>101</v>
          </cell>
          <cell r="W477" t="str">
            <v>9909</v>
          </cell>
          <cell r="X477" t="str">
            <v>9909</v>
          </cell>
          <cell r="Y477" t="str">
            <v>9909</v>
          </cell>
          <cell r="Z477" t="str">
            <v>9909</v>
          </cell>
        </row>
        <row r="478">
          <cell r="B478" t="str">
            <v>Student-2011-7</v>
          </cell>
          <cell r="C478" t="str">
            <v/>
          </cell>
          <cell r="D478" t="str">
            <v/>
          </cell>
          <cell r="E478" t="str">
            <v/>
          </cell>
          <cell r="F478" t="str">
            <v/>
          </cell>
          <cell r="G478" t="str">
            <v>Student</v>
          </cell>
          <cell r="H478" t="str">
            <v>303</v>
          </cell>
          <cell r="I478" t="str">
            <v>Customer Care - Customer Service</v>
          </cell>
          <cell r="J478" t="str">
            <v/>
          </cell>
          <cell r="K478" t="str">
            <v/>
          </cell>
          <cell r="L478" t="str">
            <v>Student</v>
          </cell>
          <cell r="M478" t="str">
            <v>N</v>
          </cell>
          <cell r="N478" t="str">
            <v>W</v>
          </cell>
          <cell r="O478">
            <v>35</v>
          </cell>
          <cell r="P478" t="str">
            <v/>
          </cell>
          <cell r="Q478" t="str">
            <v/>
          </cell>
          <cell r="R478" t="str">
            <v/>
          </cell>
          <cell r="S478" t="str">
            <v/>
          </cell>
          <cell r="T478">
            <v>0</v>
          </cell>
          <cell r="U478" t="str">
            <v>303</v>
          </cell>
          <cell r="V478" t="str">
            <v>101</v>
          </cell>
          <cell r="W478" t="str">
            <v>9909</v>
          </cell>
          <cell r="X478" t="str">
            <v>9909</v>
          </cell>
          <cell r="Y478" t="str">
            <v>9909</v>
          </cell>
          <cell r="Z478" t="str">
            <v>9909</v>
          </cell>
        </row>
        <row r="479">
          <cell r="B479" t="str">
            <v>Student-2011-8</v>
          </cell>
          <cell r="C479" t="str">
            <v/>
          </cell>
          <cell r="D479" t="str">
            <v/>
          </cell>
          <cell r="E479" t="str">
            <v/>
          </cell>
          <cell r="F479" t="str">
            <v/>
          </cell>
          <cell r="G479" t="str">
            <v>Student</v>
          </cell>
          <cell r="H479" t="str">
            <v>303</v>
          </cell>
          <cell r="I479" t="str">
            <v>Customer Care - Customer Service</v>
          </cell>
          <cell r="J479" t="str">
            <v/>
          </cell>
          <cell r="K479" t="str">
            <v/>
          </cell>
          <cell r="L479" t="str">
            <v>Student</v>
          </cell>
          <cell r="M479" t="str">
            <v>N</v>
          </cell>
          <cell r="N479" t="str">
            <v>W</v>
          </cell>
          <cell r="O479">
            <v>35</v>
          </cell>
          <cell r="P479" t="str">
            <v/>
          </cell>
          <cell r="Q479" t="str">
            <v/>
          </cell>
          <cell r="R479" t="str">
            <v/>
          </cell>
          <cell r="S479" t="str">
            <v/>
          </cell>
          <cell r="T479">
            <v>0</v>
          </cell>
          <cell r="U479" t="str">
            <v>303</v>
          </cell>
          <cell r="V479" t="str">
            <v>101</v>
          </cell>
          <cell r="W479" t="str">
            <v>9909</v>
          </cell>
          <cell r="X479" t="str">
            <v>9909</v>
          </cell>
          <cell r="Y479" t="str">
            <v>9909</v>
          </cell>
          <cell r="Z479" t="str">
            <v>9909</v>
          </cell>
        </row>
        <row r="480">
          <cell r="B480" t="str">
            <v>Student-2011-9</v>
          </cell>
          <cell r="C480" t="str">
            <v/>
          </cell>
          <cell r="D480" t="str">
            <v/>
          </cell>
          <cell r="E480" t="str">
            <v/>
          </cell>
          <cell r="F480" t="str">
            <v/>
          </cell>
          <cell r="G480" t="str">
            <v>Student</v>
          </cell>
          <cell r="H480" t="str">
            <v>303</v>
          </cell>
          <cell r="I480" t="str">
            <v>Customer Care - Customer Service</v>
          </cell>
          <cell r="J480" t="str">
            <v/>
          </cell>
          <cell r="K480" t="str">
            <v/>
          </cell>
          <cell r="L480" t="str">
            <v>Student</v>
          </cell>
          <cell r="M480" t="str">
            <v>N</v>
          </cell>
          <cell r="N480" t="str">
            <v>W</v>
          </cell>
          <cell r="O480">
            <v>35</v>
          </cell>
          <cell r="P480" t="str">
            <v/>
          </cell>
          <cell r="Q480" t="str">
            <v/>
          </cell>
          <cell r="R480" t="str">
            <v/>
          </cell>
          <cell r="S480" t="str">
            <v/>
          </cell>
          <cell r="T480">
            <v>0</v>
          </cell>
          <cell r="U480" t="str">
            <v>303</v>
          </cell>
          <cell r="V480" t="str">
            <v>101</v>
          </cell>
          <cell r="W480" t="str">
            <v>9909</v>
          </cell>
          <cell r="X480" t="str">
            <v>9909</v>
          </cell>
          <cell r="Y480" t="str">
            <v>9909</v>
          </cell>
          <cell r="Z480" t="str">
            <v>9909</v>
          </cell>
        </row>
        <row r="481">
          <cell r="B481" t="str">
            <v>Vac29</v>
          </cell>
          <cell r="C481" t="str">
            <v>VACANCY</v>
          </cell>
          <cell r="D481" t="str">
            <v/>
          </cell>
          <cell r="E481" t="str">
            <v/>
          </cell>
          <cell r="F481" t="str">
            <v/>
          </cell>
          <cell r="G481" t="str">
            <v>MANAGER, RATES AND PBR</v>
          </cell>
          <cell r="H481" t="str">
            <v>201</v>
          </cell>
          <cell r="I481" t="str">
            <v>Regulatory Services</v>
          </cell>
          <cell r="J481" t="str">
            <v>Full Time - Permanent</v>
          </cell>
          <cell r="K481" t="str">
            <v/>
          </cell>
          <cell r="L481" t="str">
            <v>MANAGER, RATES AND PBR</v>
          </cell>
          <cell r="M481" t="str">
            <v>N</v>
          </cell>
          <cell r="N481" t="str">
            <v>P</v>
          </cell>
          <cell r="O481">
            <v>35</v>
          </cell>
          <cell r="P481" t="str">
            <v/>
          </cell>
          <cell r="Q481" t="str">
            <v/>
          </cell>
          <cell r="R481" t="str">
            <v/>
          </cell>
          <cell r="S481" t="str">
            <v/>
          </cell>
          <cell r="T481">
            <v>0.55000000000000004</v>
          </cell>
          <cell r="U481" t="str">
            <v>201</v>
          </cell>
          <cell r="V481" t="str">
            <v>101</v>
          </cell>
          <cell r="W481" t="str">
            <v>5615</v>
          </cell>
          <cell r="X481" t="str">
            <v>5615</v>
          </cell>
          <cell r="Y481">
            <v>5610</v>
          </cell>
          <cell r="Z481">
            <v>5610</v>
          </cell>
        </row>
        <row r="482">
          <cell r="B482" t="str">
            <v>Vac31</v>
          </cell>
          <cell r="C482" t="str">
            <v>VACANCY</v>
          </cell>
          <cell r="D482" t="str">
            <v/>
          </cell>
          <cell r="E482" t="str">
            <v/>
          </cell>
          <cell r="F482" t="str">
            <v/>
          </cell>
          <cell r="G482" t="str">
            <v>Rates Analyst</v>
          </cell>
          <cell r="H482" t="str">
            <v>201</v>
          </cell>
          <cell r="I482" t="str">
            <v>Regulatory Services</v>
          </cell>
          <cell r="J482" t="str">
            <v>Full Time - Permanent</v>
          </cell>
          <cell r="K482" t="str">
            <v/>
          </cell>
          <cell r="L482" t="str">
            <v>Rates Analyst</v>
          </cell>
          <cell r="M482" t="str">
            <v>B</v>
          </cell>
          <cell r="N482" t="str">
            <v>W</v>
          </cell>
          <cell r="O482">
            <v>35</v>
          </cell>
          <cell r="P482" t="str">
            <v/>
          </cell>
          <cell r="Q482" t="str">
            <v/>
          </cell>
          <cell r="R482" t="str">
            <v/>
          </cell>
          <cell r="S482" t="str">
            <v/>
          </cell>
          <cell r="T482">
            <v>0.55000000000000004</v>
          </cell>
          <cell r="U482" t="str">
            <v>201</v>
          </cell>
          <cell r="V482" t="str">
            <v>101</v>
          </cell>
          <cell r="W482" t="str">
            <v>5615</v>
          </cell>
          <cell r="X482" t="str">
            <v>5615</v>
          </cell>
          <cell r="Y482" t="str">
            <v>5615</v>
          </cell>
          <cell r="Z482" t="str">
            <v>5615</v>
          </cell>
        </row>
        <row r="483">
          <cell r="B483" t="str">
            <v>Vac30</v>
          </cell>
          <cell r="C483" t="str">
            <v>VACANCY</v>
          </cell>
          <cell r="D483" t="str">
            <v/>
          </cell>
          <cell r="E483" t="str">
            <v/>
          </cell>
          <cell r="F483" t="str">
            <v/>
          </cell>
          <cell r="G483" t="str">
            <v>Executive Assistant</v>
          </cell>
          <cell r="H483" t="str">
            <v>205</v>
          </cell>
          <cell r="I483" t="str">
            <v>Financial Services</v>
          </cell>
          <cell r="J483" t="str">
            <v>Full Time - Permanent</v>
          </cell>
          <cell r="K483" t="str">
            <v/>
          </cell>
          <cell r="L483" t="str">
            <v>Executive Assistant</v>
          </cell>
          <cell r="M483" t="str">
            <v>N</v>
          </cell>
          <cell r="N483" t="str">
            <v>P</v>
          </cell>
          <cell r="O483">
            <v>35</v>
          </cell>
          <cell r="P483" t="str">
            <v/>
          </cell>
          <cell r="Q483" t="str">
            <v/>
          </cell>
          <cell r="R483" t="str">
            <v/>
          </cell>
          <cell r="S483" t="str">
            <v/>
          </cell>
          <cell r="T483">
            <v>0.55000000000000004</v>
          </cell>
          <cell r="U483" t="str">
            <v>205</v>
          </cell>
          <cell r="V483" t="str">
            <v>101</v>
          </cell>
          <cell r="W483" t="str">
            <v>5610</v>
          </cell>
          <cell r="X483" t="str">
            <v>5610</v>
          </cell>
          <cell r="Y483" t="str">
            <v>5610</v>
          </cell>
          <cell r="Z483" t="str">
            <v>5610</v>
          </cell>
        </row>
        <row r="484">
          <cell r="B484" t="str">
            <v>Vac32</v>
          </cell>
          <cell r="C484" t="str">
            <v>VACANCY</v>
          </cell>
          <cell r="D484" t="str">
            <v/>
          </cell>
          <cell r="E484" t="str">
            <v/>
          </cell>
          <cell r="F484" t="str">
            <v/>
          </cell>
          <cell r="G484" t="str">
            <v>MANAGER, TREASURY AND RISK</v>
          </cell>
          <cell r="H484" t="str">
            <v>205</v>
          </cell>
          <cell r="I484" t="str">
            <v>Financial Services</v>
          </cell>
          <cell r="J484" t="str">
            <v>Full Time - Permanent</v>
          </cell>
          <cell r="K484" t="str">
            <v/>
          </cell>
          <cell r="L484" t="str">
            <v>MANAGER, TREASURY AND RISK</v>
          </cell>
          <cell r="M484" t="str">
            <v>N</v>
          </cell>
          <cell r="N484" t="str">
            <v>P</v>
          </cell>
          <cell r="O484">
            <v>35</v>
          </cell>
          <cell r="P484" t="str">
            <v/>
          </cell>
          <cell r="Q484" t="str">
            <v/>
          </cell>
          <cell r="R484" t="str">
            <v/>
          </cell>
          <cell r="S484" t="str">
            <v/>
          </cell>
          <cell r="T484">
            <v>0.55000000000000004</v>
          </cell>
          <cell r="U484" t="str">
            <v>205</v>
          </cell>
          <cell r="V484" t="str">
            <v>101</v>
          </cell>
          <cell r="W484" t="str">
            <v>5610</v>
          </cell>
          <cell r="X484" t="str">
            <v>5610</v>
          </cell>
          <cell r="Y484" t="str">
            <v>5610</v>
          </cell>
          <cell r="Z484" t="str">
            <v>5610</v>
          </cell>
        </row>
        <row r="485">
          <cell r="B485" t="str">
            <v>Vac33</v>
          </cell>
          <cell r="C485" t="str">
            <v>VACANCY</v>
          </cell>
          <cell r="D485" t="str">
            <v/>
          </cell>
          <cell r="E485" t="str">
            <v/>
          </cell>
          <cell r="F485" t="str">
            <v/>
          </cell>
          <cell r="G485" t="str">
            <v>MANAGER, TAXATION</v>
          </cell>
          <cell r="H485" t="str">
            <v>205</v>
          </cell>
          <cell r="I485" t="str">
            <v>Financial Services</v>
          </cell>
          <cell r="J485" t="str">
            <v>Full Time - Permanent</v>
          </cell>
          <cell r="K485" t="str">
            <v/>
          </cell>
          <cell r="L485" t="str">
            <v>MANAGER, TAXATION</v>
          </cell>
          <cell r="M485" t="str">
            <v>N</v>
          </cell>
          <cell r="N485" t="str">
            <v>P</v>
          </cell>
          <cell r="O485">
            <v>35</v>
          </cell>
          <cell r="P485" t="str">
            <v/>
          </cell>
          <cell r="Q485" t="str">
            <v/>
          </cell>
          <cell r="R485" t="str">
            <v/>
          </cell>
          <cell r="S485" t="str">
            <v/>
          </cell>
          <cell r="T485">
            <v>0.55000000000000004</v>
          </cell>
          <cell r="U485" t="str">
            <v>205</v>
          </cell>
          <cell r="V485" t="str">
            <v>101</v>
          </cell>
          <cell r="W485" t="str">
            <v>5610</v>
          </cell>
          <cell r="X485" t="str">
            <v>5610</v>
          </cell>
          <cell r="Y485" t="str">
            <v>5610</v>
          </cell>
          <cell r="Z485" t="str">
            <v>5610</v>
          </cell>
        </row>
        <row r="486">
          <cell r="B486" t="str">
            <v>Vac43</v>
          </cell>
          <cell r="C486" t="str">
            <v>VACANCY</v>
          </cell>
          <cell r="D486" t="str">
            <v/>
          </cell>
          <cell r="E486" t="str">
            <v/>
          </cell>
          <cell r="F486" t="str">
            <v/>
          </cell>
          <cell r="G486" t="str">
            <v>IFRS reporting specialist</v>
          </cell>
          <cell r="H486" t="str">
            <v>205</v>
          </cell>
          <cell r="I486" t="str">
            <v>Financial Services</v>
          </cell>
          <cell r="J486" t="str">
            <v>Full Time - Permanent</v>
          </cell>
          <cell r="K486" t="str">
            <v/>
          </cell>
          <cell r="L486" t="str">
            <v>IFRS reporting specialist</v>
          </cell>
          <cell r="M486" t="str">
            <v>N</v>
          </cell>
          <cell r="N486" t="str">
            <v>P</v>
          </cell>
          <cell r="O486">
            <v>35</v>
          </cell>
          <cell r="P486" t="str">
            <v/>
          </cell>
          <cell r="Q486" t="str">
            <v/>
          </cell>
          <cell r="R486" t="str">
            <v/>
          </cell>
          <cell r="S486" t="str">
            <v/>
          </cell>
          <cell r="T486">
            <v>0.55000000000000004</v>
          </cell>
          <cell r="U486" t="str">
            <v>205</v>
          </cell>
          <cell r="V486" t="str">
            <v>101</v>
          </cell>
          <cell r="W486" t="str">
            <v>5610</v>
          </cell>
          <cell r="X486" t="str">
            <v>5610</v>
          </cell>
          <cell r="Y486" t="str">
            <v>5610</v>
          </cell>
          <cell r="Z486" t="str">
            <v>5610</v>
          </cell>
        </row>
        <row r="487">
          <cell r="B487" t="str">
            <v>Vac34</v>
          </cell>
          <cell r="C487" t="str">
            <v>VACANCY</v>
          </cell>
          <cell r="D487" t="str">
            <v/>
          </cell>
          <cell r="E487" t="str">
            <v/>
          </cell>
          <cell r="F487" t="str">
            <v/>
          </cell>
          <cell r="G487" t="str">
            <v>PC Technician</v>
          </cell>
          <cell r="H487" t="str">
            <v>211</v>
          </cell>
          <cell r="I487" t="str">
            <v>PC Services</v>
          </cell>
          <cell r="J487" t="str">
            <v>Full Time - Permanent</v>
          </cell>
          <cell r="K487" t="str">
            <v/>
          </cell>
          <cell r="L487" t="str">
            <v>PC Technician</v>
          </cell>
          <cell r="M487" t="str">
            <v>B</v>
          </cell>
          <cell r="N487" t="str">
            <v>W</v>
          </cell>
          <cell r="O487">
            <v>35</v>
          </cell>
          <cell r="P487" t="str">
            <v/>
          </cell>
          <cell r="Q487" t="str">
            <v/>
          </cell>
          <cell r="R487" t="str">
            <v/>
          </cell>
          <cell r="S487" t="str">
            <v/>
          </cell>
          <cell r="T487">
            <v>0.55000000000000004</v>
          </cell>
          <cell r="U487" t="str">
            <v>211</v>
          </cell>
          <cell r="V487" t="str">
            <v>101</v>
          </cell>
          <cell r="W487" t="str">
            <v>9099</v>
          </cell>
          <cell r="X487" t="str">
            <v>9099</v>
          </cell>
          <cell r="Y487" t="str">
            <v>9099</v>
          </cell>
          <cell r="Z487" t="str">
            <v>9099</v>
          </cell>
        </row>
        <row r="488">
          <cell r="B488" t="str">
            <v>Vac2</v>
          </cell>
          <cell r="C488" t="str">
            <v>VACANCY</v>
          </cell>
          <cell r="D488" t="str">
            <v/>
          </cell>
          <cell r="E488" t="str">
            <v/>
          </cell>
          <cell r="F488" t="str">
            <v/>
          </cell>
          <cell r="G488" t="str">
            <v>Billing Clerk</v>
          </cell>
          <cell r="H488" t="str">
            <v>301</v>
          </cell>
          <cell r="I488" t="str">
            <v>Customer Care - Billing</v>
          </cell>
          <cell r="J488" t="str">
            <v>Full Time - Permanent</v>
          </cell>
          <cell r="K488" t="str">
            <v/>
          </cell>
          <cell r="L488" t="str">
            <v>Billing Clerk</v>
          </cell>
          <cell r="M488" t="str">
            <v>B</v>
          </cell>
          <cell r="N488" t="str">
            <v>W</v>
          </cell>
          <cell r="O488">
            <v>35</v>
          </cell>
          <cell r="P488" t="str">
            <v/>
          </cell>
          <cell r="Q488" t="str">
            <v/>
          </cell>
          <cell r="R488" t="str">
            <v/>
          </cell>
          <cell r="S488" t="str">
            <v/>
          </cell>
          <cell r="T488">
            <v>0.55000000000000004</v>
          </cell>
          <cell r="U488" t="str">
            <v>302</v>
          </cell>
          <cell r="V488" t="str">
            <v>101</v>
          </cell>
          <cell r="W488" t="str">
            <v>9909</v>
          </cell>
          <cell r="X488" t="str">
            <v>9909</v>
          </cell>
          <cell r="Y488" t="str">
            <v>9909</v>
          </cell>
          <cell r="Z488" t="str">
            <v>9909</v>
          </cell>
        </row>
        <row r="489">
          <cell r="B489" t="str">
            <v>Vac3</v>
          </cell>
          <cell r="C489" t="str">
            <v>VACANCY</v>
          </cell>
          <cell r="D489" t="str">
            <v/>
          </cell>
          <cell r="E489" t="str">
            <v/>
          </cell>
          <cell r="F489" t="str">
            <v/>
          </cell>
          <cell r="G489" t="str">
            <v>Billing Clerk</v>
          </cell>
          <cell r="H489" t="str">
            <v>301</v>
          </cell>
          <cell r="I489" t="str">
            <v>Customer Care - Billing</v>
          </cell>
          <cell r="J489" t="str">
            <v>Full Time - Permanent</v>
          </cell>
          <cell r="K489" t="str">
            <v/>
          </cell>
          <cell r="L489" t="str">
            <v>Billing Clerk</v>
          </cell>
          <cell r="M489" t="str">
            <v>B</v>
          </cell>
          <cell r="N489" t="str">
            <v>W</v>
          </cell>
          <cell r="O489">
            <v>35</v>
          </cell>
          <cell r="P489" t="str">
            <v/>
          </cell>
          <cell r="Q489" t="str">
            <v/>
          </cell>
          <cell r="R489" t="str">
            <v/>
          </cell>
          <cell r="S489" t="str">
            <v/>
          </cell>
          <cell r="T489">
            <v>0.55000000000000004</v>
          </cell>
          <cell r="U489" t="str">
            <v>302</v>
          </cell>
          <cell r="V489" t="str">
            <v>101</v>
          </cell>
          <cell r="W489" t="str">
            <v>9909</v>
          </cell>
          <cell r="X489" t="str">
            <v>9909</v>
          </cell>
          <cell r="Y489" t="str">
            <v>9909</v>
          </cell>
          <cell r="Z489" t="str">
            <v>9909</v>
          </cell>
        </row>
        <row r="490">
          <cell r="B490" t="str">
            <v>Vac39</v>
          </cell>
          <cell r="C490" t="str">
            <v>VACANCY</v>
          </cell>
          <cell r="D490" t="str">
            <v/>
          </cell>
          <cell r="E490" t="str">
            <v/>
          </cell>
          <cell r="F490" t="str">
            <v/>
          </cell>
          <cell r="G490" t="str">
            <v>Customer Service Representative</v>
          </cell>
          <cell r="H490" t="str">
            <v>303</v>
          </cell>
          <cell r="I490" t="str">
            <v>Customer Care - Customer Service</v>
          </cell>
          <cell r="J490" t="str">
            <v>Full Time - Permanent</v>
          </cell>
          <cell r="K490" t="str">
            <v/>
          </cell>
          <cell r="L490" t="str">
            <v>Customer Service Representative</v>
          </cell>
          <cell r="M490" t="str">
            <v>B</v>
          </cell>
          <cell r="N490" t="str">
            <v>W</v>
          </cell>
          <cell r="O490">
            <v>35</v>
          </cell>
          <cell r="P490" t="str">
            <v/>
          </cell>
          <cell r="Q490" t="str">
            <v/>
          </cell>
          <cell r="R490" t="str">
            <v/>
          </cell>
          <cell r="S490" t="str">
            <v/>
          </cell>
          <cell r="T490">
            <v>0.55000000000000004</v>
          </cell>
          <cell r="U490" t="str">
            <v>303</v>
          </cell>
          <cell r="V490" t="str">
            <v>102</v>
          </cell>
          <cell r="W490" t="str">
            <v>9909</v>
          </cell>
          <cell r="X490" t="str">
            <v>9909</v>
          </cell>
          <cell r="Y490" t="str">
            <v>9909</v>
          </cell>
          <cell r="Z490" t="str">
            <v>9909</v>
          </cell>
        </row>
        <row r="491">
          <cell r="B491" t="str">
            <v>Vac40</v>
          </cell>
          <cell r="C491" t="str">
            <v>VACANCY</v>
          </cell>
          <cell r="D491" t="str">
            <v/>
          </cell>
          <cell r="E491" t="str">
            <v/>
          </cell>
          <cell r="F491" t="str">
            <v/>
          </cell>
          <cell r="G491" t="str">
            <v>General Clerk</v>
          </cell>
          <cell r="H491" t="str">
            <v>391</v>
          </cell>
          <cell r="I491" t="str">
            <v>Customer Care - Customer Service</v>
          </cell>
          <cell r="J491" t="str">
            <v>Full Time - Permanent</v>
          </cell>
          <cell r="K491" t="str">
            <v/>
          </cell>
          <cell r="L491" t="str">
            <v>General Clerk</v>
          </cell>
          <cell r="M491" t="str">
            <v>B</v>
          </cell>
          <cell r="N491" t="str">
            <v>W</v>
          </cell>
          <cell r="O491">
            <v>35</v>
          </cell>
          <cell r="P491" t="str">
            <v/>
          </cell>
          <cell r="Q491" t="str">
            <v/>
          </cell>
          <cell r="R491" t="str">
            <v/>
          </cell>
          <cell r="S491" t="str">
            <v/>
          </cell>
          <cell r="T491">
            <v>0.55000000000000004</v>
          </cell>
          <cell r="U491" t="str">
            <v>303</v>
          </cell>
          <cell r="V491" t="str">
            <v>101</v>
          </cell>
          <cell r="W491" t="str">
            <v>9909</v>
          </cell>
          <cell r="X491" t="str">
            <v>9909</v>
          </cell>
          <cell r="Y491" t="str">
            <v>9909</v>
          </cell>
          <cell r="Z491" t="str">
            <v>9909</v>
          </cell>
        </row>
        <row r="492">
          <cell r="B492" t="str">
            <v>Vac4</v>
          </cell>
          <cell r="C492" t="str">
            <v>VACANCY</v>
          </cell>
          <cell r="D492" t="str">
            <v/>
          </cell>
          <cell r="E492" t="str">
            <v/>
          </cell>
          <cell r="F492" t="str">
            <v/>
          </cell>
          <cell r="G492" t="str">
            <v>LH QMS</v>
          </cell>
          <cell r="H492" t="str">
            <v>310</v>
          </cell>
          <cell r="I492" t="str">
            <v>Meter Assets and inside Service</v>
          </cell>
          <cell r="J492" t="str">
            <v>Full Time - Permanent</v>
          </cell>
          <cell r="K492" t="str">
            <v/>
          </cell>
          <cell r="L492" t="str">
            <v>LH QMS</v>
          </cell>
          <cell r="M492" t="str">
            <v>B</v>
          </cell>
          <cell r="N492" t="str">
            <v>W</v>
          </cell>
          <cell r="O492">
            <v>40</v>
          </cell>
          <cell r="P492" t="str">
            <v/>
          </cell>
          <cell r="Q492" t="str">
            <v/>
          </cell>
          <cell r="R492" t="str">
            <v/>
          </cell>
          <cell r="S492" t="str">
            <v/>
          </cell>
          <cell r="T492">
            <v>0.55000000000000004</v>
          </cell>
          <cell r="U492" t="str">
            <v>310</v>
          </cell>
          <cell r="V492" t="str">
            <v>101</v>
          </cell>
          <cell r="W492" t="str">
            <v>5065</v>
          </cell>
          <cell r="X492" t="str">
            <v>5065</v>
          </cell>
          <cell r="Y492" t="str">
            <v>5065</v>
          </cell>
          <cell r="Z492" t="str">
            <v>5065</v>
          </cell>
        </row>
        <row r="493">
          <cell r="B493" t="str">
            <v>Vac38</v>
          </cell>
          <cell r="C493" t="str">
            <v>VACANCY</v>
          </cell>
          <cell r="D493" t="str">
            <v/>
          </cell>
          <cell r="E493" t="str">
            <v/>
          </cell>
          <cell r="F493" t="str">
            <v/>
          </cell>
          <cell r="G493" t="str">
            <v>Engineering Technician 2</v>
          </cell>
          <cell r="H493" t="str">
            <v>311</v>
          </cell>
          <cell r="I493" t="str">
            <v>Customer Connections</v>
          </cell>
          <cell r="J493" t="str">
            <v>Full Time - Permanent</v>
          </cell>
          <cell r="K493" t="str">
            <v/>
          </cell>
          <cell r="L493" t="str">
            <v>Engineering Technician 2</v>
          </cell>
          <cell r="M493" t="str">
            <v>B</v>
          </cell>
          <cell r="N493" t="str">
            <v>W</v>
          </cell>
          <cell r="O493">
            <v>35</v>
          </cell>
          <cell r="P493" t="str">
            <v/>
          </cell>
          <cell r="Q493" t="str">
            <v/>
          </cell>
          <cell r="R493" t="str">
            <v/>
          </cell>
          <cell r="S493" t="str">
            <v/>
          </cell>
          <cell r="T493">
            <v>0.55000000000000004</v>
          </cell>
          <cell r="U493" t="str">
            <v>311</v>
          </cell>
          <cell r="V493" t="str">
            <v>101</v>
          </cell>
          <cell r="W493" t="str">
            <v>5065</v>
          </cell>
          <cell r="X493" t="str">
            <v>5065</v>
          </cell>
          <cell r="Y493" t="str">
            <v>5065</v>
          </cell>
          <cell r="Z493" t="str">
            <v>5065</v>
          </cell>
        </row>
        <row r="494">
          <cell r="B494" t="str">
            <v>Vac6</v>
          </cell>
          <cell r="C494" t="str">
            <v>VACANCY</v>
          </cell>
          <cell r="D494" t="str">
            <v/>
          </cell>
          <cell r="E494" t="str">
            <v/>
          </cell>
          <cell r="F494" t="str">
            <v/>
          </cell>
          <cell r="G494" t="str">
            <v>SPECIALIST CONSERVATION PROGRAMS</v>
          </cell>
          <cell r="H494" t="str">
            <v>330</v>
          </cell>
          <cell r="I494" t="str">
            <v>Conservation &amp; Demand Management</v>
          </cell>
          <cell r="J494" t="str">
            <v>Contractor</v>
          </cell>
          <cell r="K494" t="str">
            <v/>
          </cell>
          <cell r="L494" t="str">
            <v>SPECIALIST CONSERVATION PROGRAMS</v>
          </cell>
          <cell r="M494" t="str">
            <v>N</v>
          </cell>
          <cell r="N494" t="str">
            <v>P</v>
          </cell>
          <cell r="O494">
            <v>35</v>
          </cell>
          <cell r="P494" t="str">
            <v/>
          </cell>
          <cell r="Q494" t="str">
            <v/>
          </cell>
          <cell r="R494" t="str">
            <v/>
          </cell>
          <cell r="S494" t="str">
            <v/>
          </cell>
          <cell r="T494">
            <v>0.55000000000000004</v>
          </cell>
          <cell r="U494" t="str">
            <v>330</v>
          </cell>
          <cell r="V494" t="str">
            <v>101</v>
          </cell>
          <cell r="W494" t="str">
            <v>5415</v>
          </cell>
          <cell r="X494" t="str">
            <v>5415</v>
          </cell>
          <cell r="Y494">
            <v>5415</v>
          </cell>
          <cell r="Z494">
            <v>5415</v>
          </cell>
        </row>
        <row r="495">
          <cell r="B495" t="str">
            <v>Vac5</v>
          </cell>
          <cell r="C495" t="str">
            <v>VACANCY</v>
          </cell>
          <cell r="D495" t="str">
            <v/>
          </cell>
          <cell r="E495" t="str">
            <v/>
          </cell>
          <cell r="F495" t="str">
            <v/>
          </cell>
          <cell r="G495" t="str">
            <v>Engineering Technician 2</v>
          </cell>
          <cell r="H495" t="str">
            <v>501</v>
          </cell>
          <cell r="I495" t="str">
            <v>Capital Projects</v>
          </cell>
          <cell r="J495" t="str">
            <v>Full Time - Permanent</v>
          </cell>
          <cell r="K495" t="str">
            <v/>
          </cell>
          <cell r="L495" t="str">
            <v>Engineering Technician 2</v>
          </cell>
          <cell r="M495" t="str">
            <v>B</v>
          </cell>
          <cell r="N495" t="str">
            <v>W</v>
          </cell>
          <cell r="O495">
            <v>35</v>
          </cell>
          <cell r="P495" t="str">
            <v/>
          </cell>
          <cell r="Q495" t="str">
            <v/>
          </cell>
          <cell r="R495" t="str">
            <v/>
          </cell>
          <cell r="S495" t="str">
            <v/>
          </cell>
          <cell r="T495">
            <v>1.85</v>
          </cell>
          <cell r="U495" t="str">
            <v>501</v>
          </cell>
          <cell r="V495" t="str">
            <v>101</v>
          </cell>
          <cell r="W495" t="str">
            <v>9080</v>
          </cell>
          <cell r="X495" t="str">
            <v>9080</v>
          </cell>
          <cell r="Y495" t="str">
            <v>9080</v>
          </cell>
          <cell r="Z495" t="str">
            <v>9080</v>
          </cell>
        </row>
        <row r="496">
          <cell r="B496" t="str">
            <v>Vac12</v>
          </cell>
          <cell r="C496" t="str">
            <v>VACANCY</v>
          </cell>
          <cell r="D496" t="str">
            <v/>
          </cell>
          <cell r="E496" t="str">
            <v/>
          </cell>
          <cell r="F496" t="str">
            <v/>
          </cell>
          <cell r="G496" t="str">
            <v>Line Maintainer - 1st Class</v>
          </cell>
          <cell r="H496" t="str">
            <v>502</v>
          </cell>
          <cell r="I496" t="str">
            <v>Overhead</v>
          </cell>
          <cell r="J496" t="str">
            <v>Full Time - Permanent</v>
          </cell>
          <cell r="K496" t="str">
            <v/>
          </cell>
          <cell r="L496" t="str">
            <v>Line Maintainer - 1st Class</v>
          </cell>
          <cell r="M496" t="str">
            <v>B</v>
          </cell>
          <cell r="N496" t="str">
            <v>W</v>
          </cell>
          <cell r="O496">
            <v>40</v>
          </cell>
          <cell r="P496" t="str">
            <v/>
          </cell>
          <cell r="Q496" t="str">
            <v/>
          </cell>
          <cell r="R496" t="str">
            <v/>
          </cell>
          <cell r="S496" t="str">
            <v/>
          </cell>
          <cell r="T496">
            <v>0.75</v>
          </cell>
          <cell r="U496" t="str">
            <v>502</v>
          </cell>
          <cell r="V496" t="str">
            <v>102</v>
          </cell>
          <cell r="W496" t="str">
            <v>5020</v>
          </cell>
          <cell r="X496" t="str">
            <v>5020</v>
          </cell>
          <cell r="Y496" t="str">
            <v>5020</v>
          </cell>
          <cell r="Z496">
            <v>9090</v>
          </cell>
        </row>
        <row r="497">
          <cell r="B497" t="str">
            <v>Vac13</v>
          </cell>
          <cell r="C497" t="str">
            <v>VACANCY</v>
          </cell>
          <cell r="D497" t="str">
            <v/>
          </cell>
          <cell r="E497" t="str">
            <v/>
          </cell>
          <cell r="F497" t="str">
            <v/>
          </cell>
          <cell r="G497" t="str">
            <v>Line Maintainer - 1st Class</v>
          </cell>
          <cell r="H497" t="str">
            <v>502</v>
          </cell>
          <cell r="I497" t="str">
            <v>Overhead</v>
          </cell>
          <cell r="J497" t="str">
            <v>Full Time - Permanent</v>
          </cell>
          <cell r="K497" t="str">
            <v/>
          </cell>
          <cell r="L497" t="str">
            <v>Line Maintainer - 1st Class</v>
          </cell>
          <cell r="M497" t="str">
            <v>B</v>
          </cell>
          <cell r="N497" t="str">
            <v>W</v>
          </cell>
          <cell r="O497">
            <v>40</v>
          </cell>
          <cell r="P497" t="str">
            <v/>
          </cell>
          <cell r="Q497" t="str">
            <v/>
          </cell>
          <cell r="R497" t="str">
            <v/>
          </cell>
          <cell r="S497" t="str">
            <v/>
          </cell>
          <cell r="T497">
            <v>0.75</v>
          </cell>
          <cell r="U497" t="str">
            <v>502</v>
          </cell>
          <cell r="V497" t="str">
            <v>102</v>
          </cell>
          <cell r="W497" t="str">
            <v>5020</v>
          </cell>
          <cell r="X497" t="str">
            <v>5020</v>
          </cell>
          <cell r="Y497" t="str">
            <v>5020</v>
          </cell>
          <cell r="Z497">
            <v>9090</v>
          </cell>
        </row>
        <row r="498">
          <cell r="B498" t="str">
            <v>Vac14</v>
          </cell>
          <cell r="C498" t="str">
            <v>VACANCY</v>
          </cell>
          <cell r="D498" t="str">
            <v/>
          </cell>
          <cell r="E498" t="str">
            <v/>
          </cell>
          <cell r="F498" t="str">
            <v/>
          </cell>
          <cell r="G498" t="str">
            <v>Labourer</v>
          </cell>
          <cell r="H498" t="str">
            <v>502</v>
          </cell>
          <cell r="I498" t="str">
            <v>Overhead</v>
          </cell>
          <cell r="J498" t="str">
            <v>Full Time - Permanent</v>
          </cell>
          <cell r="K498" t="str">
            <v/>
          </cell>
          <cell r="L498" t="str">
            <v>Labourer</v>
          </cell>
          <cell r="M498" t="str">
            <v>B</v>
          </cell>
          <cell r="N498" t="str">
            <v>W</v>
          </cell>
          <cell r="O498">
            <v>40</v>
          </cell>
          <cell r="P498" t="str">
            <v/>
          </cell>
          <cell r="Q498" t="str">
            <v/>
          </cell>
          <cell r="R498" t="str">
            <v/>
          </cell>
          <cell r="S498" t="str">
            <v/>
          </cell>
          <cell r="T498">
            <v>0.75</v>
          </cell>
          <cell r="U498" t="str">
            <v>502</v>
          </cell>
          <cell r="V498" t="str">
            <v>102</v>
          </cell>
          <cell r="W498" t="str">
            <v>5020</v>
          </cell>
          <cell r="X498" t="str">
            <v>5020</v>
          </cell>
          <cell r="Y498" t="str">
            <v>5020</v>
          </cell>
          <cell r="Z498">
            <v>9090</v>
          </cell>
        </row>
        <row r="499">
          <cell r="B499" t="str">
            <v>Vac15</v>
          </cell>
          <cell r="C499" t="str">
            <v>VACANCY</v>
          </cell>
          <cell r="D499" t="str">
            <v/>
          </cell>
          <cell r="E499" t="str">
            <v/>
          </cell>
          <cell r="F499" t="str">
            <v/>
          </cell>
          <cell r="G499" t="str">
            <v>Cable Splicer - Apprentice</v>
          </cell>
          <cell r="H499" t="str">
            <v>503</v>
          </cell>
          <cell r="I499" t="str">
            <v>Underground</v>
          </cell>
          <cell r="J499" t="str">
            <v>Full Time - Permanent</v>
          </cell>
          <cell r="K499" t="str">
            <v/>
          </cell>
          <cell r="L499" t="str">
            <v>Cable Splicer - Apprentice</v>
          </cell>
          <cell r="M499" t="str">
            <v>B</v>
          </cell>
          <cell r="N499" t="str">
            <v>W</v>
          </cell>
          <cell r="O499">
            <v>40</v>
          </cell>
          <cell r="P499" t="str">
            <v/>
          </cell>
          <cell r="Q499" t="str">
            <v/>
          </cell>
          <cell r="R499" t="str">
            <v/>
          </cell>
          <cell r="S499" t="str">
            <v/>
          </cell>
          <cell r="T499">
            <v>0.75</v>
          </cell>
          <cell r="U499" t="str">
            <v>503</v>
          </cell>
          <cell r="V499" t="str">
            <v>101</v>
          </cell>
          <cell r="W499" t="str">
            <v>5040</v>
          </cell>
          <cell r="X499" t="str">
            <v>5040</v>
          </cell>
          <cell r="Y499" t="str">
            <v>5040</v>
          </cell>
          <cell r="Z499">
            <v>9090</v>
          </cell>
        </row>
        <row r="500">
          <cell r="B500" t="str">
            <v>Vac16</v>
          </cell>
          <cell r="C500" t="str">
            <v>VACANCY</v>
          </cell>
          <cell r="D500" t="str">
            <v/>
          </cell>
          <cell r="E500" t="str">
            <v/>
          </cell>
          <cell r="F500" t="str">
            <v/>
          </cell>
          <cell r="G500" t="str">
            <v>Cable Splicer - Apprentice</v>
          </cell>
          <cell r="H500" t="str">
            <v>503</v>
          </cell>
          <cell r="I500" t="str">
            <v>Underground</v>
          </cell>
          <cell r="J500" t="str">
            <v>Full Time - Permanent</v>
          </cell>
          <cell r="K500" t="str">
            <v/>
          </cell>
          <cell r="L500" t="str">
            <v>Cable Splicer - Apprentice</v>
          </cell>
          <cell r="M500" t="str">
            <v>B</v>
          </cell>
          <cell r="N500" t="str">
            <v>W</v>
          </cell>
          <cell r="O500">
            <v>40</v>
          </cell>
          <cell r="P500" t="str">
            <v/>
          </cell>
          <cell r="Q500" t="str">
            <v/>
          </cell>
          <cell r="R500" t="str">
            <v/>
          </cell>
          <cell r="S500" t="str">
            <v/>
          </cell>
          <cell r="T500">
            <v>0.75</v>
          </cell>
          <cell r="U500" t="str">
            <v>503</v>
          </cell>
          <cell r="V500" t="str">
            <v>101</v>
          </cell>
          <cell r="W500" t="str">
            <v>5040</v>
          </cell>
          <cell r="X500" t="str">
            <v>5040</v>
          </cell>
          <cell r="Y500" t="str">
            <v>5040</v>
          </cell>
          <cell r="Z500">
            <v>9090</v>
          </cell>
        </row>
        <row r="501">
          <cell r="B501" t="str">
            <v>Vac17</v>
          </cell>
          <cell r="C501" t="str">
            <v>VACANCY</v>
          </cell>
          <cell r="D501" t="str">
            <v/>
          </cell>
          <cell r="E501" t="str">
            <v/>
          </cell>
          <cell r="F501" t="str">
            <v/>
          </cell>
          <cell r="G501" t="str">
            <v>Cable Splicer - Apprentice</v>
          </cell>
          <cell r="H501" t="str">
            <v>503</v>
          </cell>
          <cell r="I501" t="str">
            <v>Underground</v>
          </cell>
          <cell r="J501" t="str">
            <v>Full Time - Permanent</v>
          </cell>
          <cell r="K501" t="str">
            <v/>
          </cell>
          <cell r="L501" t="str">
            <v>Cable Splicer - Apprentice</v>
          </cell>
          <cell r="M501" t="str">
            <v>B</v>
          </cell>
          <cell r="N501" t="str">
            <v>W</v>
          </cell>
          <cell r="O501">
            <v>40</v>
          </cell>
          <cell r="P501" t="str">
            <v/>
          </cell>
          <cell r="Q501" t="str">
            <v/>
          </cell>
          <cell r="R501" t="str">
            <v/>
          </cell>
          <cell r="S501" t="str">
            <v/>
          </cell>
          <cell r="T501">
            <v>0.75</v>
          </cell>
          <cell r="U501" t="str">
            <v>503</v>
          </cell>
          <cell r="V501" t="str">
            <v>101</v>
          </cell>
          <cell r="W501" t="str">
            <v>5040</v>
          </cell>
          <cell r="X501" t="str">
            <v>5040</v>
          </cell>
          <cell r="Y501" t="str">
            <v>5040</v>
          </cell>
          <cell r="Z501">
            <v>9090</v>
          </cell>
        </row>
        <row r="502">
          <cell r="B502" t="str">
            <v>Vac41</v>
          </cell>
          <cell r="C502" t="str">
            <v>VACANCY</v>
          </cell>
          <cell r="D502" t="str">
            <v/>
          </cell>
          <cell r="E502" t="str">
            <v/>
          </cell>
          <cell r="F502" t="str">
            <v/>
          </cell>
          <cell r="G502" t="str">
            <v>Contractor Inspector</v>
          </cell>
          <cell r="H502" t="str">
            <v>503</v>
          </cell>
          <cell r="I502" t="str">
            <v>Contractor Management</v>
          </cell>
          <cell r="J502" t="str">
            <v>Full Time - Permanent</v>
          </cell>
          <cell r="K502" t="str">
            <v/>
          </cell>
          <cell r="L502" t="str">
            <v>Contractor Inspector</v>
          </cell>
          <cell r="M502" t="str">
            <v>B</v>
          </cell>
          <cell r="N502" t="str">
            <v>W</v>
          </cell>
          <cell r="O502">
            <v>40</v>
          </cell>
          <cell r="P502" t="str">
            <v/>
          </cell>
          <cell r="Q502" t="str">
            <v/>
          </cell>
          <cell r="R502" t="str">
            <v/>
          </cell>
          <cell r="S502" t="str">
            <v/>
          </cell>
          <cell r="T502">
            <v>0.55000000000000004</v>
          </cell>
          <cell r="U502" t="str">
            <v>504</v>
          </cell>
          <cell r="V502" t="str">
            <v>101</v>
          </cell>
          <cell r="W502" t="str">
            <v>5105</v>
          </cell>
          <cell r="X502" t="str">
            <v>5105</v>
          </cell>
          <cell r="Y502" t="str">
            <v>5105</v>
          </cell>
          <cell r="Z502" t="str">
            <v>5105</v>
          </cell>
        </row>
        <row r="503">
          <cell r="B503" t="str">
            <v>Vac42</v>
          </cell>
          <cell r="C503" t="str">
            <v>VACANCY</v>
          </cell>
          <cell r="D503" t="str">
            <v/>
          </cell>
          <cell r="E503" t="str">
            <v/>
          </cell>
          <cell r="F503" t="str">
            <v/>
          </cell>
          <cell r="G503" t="str">
            <v>Contractor Inspector</v>
          </cell>
          <cell r="H503" t="str">
            <v>503</v>
          </cell>
          <cell r="I503" t="str">
            <v>Contractor Management</v>
          </cell>
          <cell r="J503" t="str">
            <v>Full Time - Permanent</v>
          </cell>
          <cell r="K503" t="str">
            <v/>
          </cell>
          <cell r="L503" t="str">
            <v>Contractor Inspector</v>
          </cell>
          <cell r="M503" t="str">
            <v>B</v>
          </cell>
          <cell r="N503" t="str">
            <v>W</v>
          </cell>
          <cell r="O503">
            <v>40</v>
          </cell>
          <cell r="P503" t="str">
            <v/>
          </cell>
          <cell r="Q503" t="str">
            <v/>
          </cell>
          <cell r="R503" t="str">
            <v/>
          </cell>
          <cell r="S503" t="str">
            <v/>
          </cell>
          <cell r="T503">
            <v>0.55000000000000004</v>
          </cell>
          <cell r="U503" t="str">
            <v>504</v>
          </cell>
          <cell r="V503" t="str">
            <v>101</v>
          </cell>
          <cell r="W503" t="str">
            <v>5105</v>
          </cell>
          <cell r="X503" t="str">
            <v>5105</v>
          </cell>
          <cell r="Y503" t="str">
            <v>5105</v>
          </cell>
          <cell r="Z503" t="str">
            <v>5105</v>
          </cell>
        </row>
        <row r="504">
          <cell r="B504" t="str">
            <v>Vac7</v>
          </cell>
          <cell r="C504" t="str">
            <v>VACANCY</v>
          </cell>
          <cell r="D504" t="str">
            <v/>
          </cell>
          <cell r="E504" t="str">
            <v/>
          </cell>
          <cell r="F504" t="str">
            <v/>
          </cell>
          <cell r="G504" t="str">
            <v>Engineer in Training, Project Specialist</v>
          </cell>
          <cell r="H504" t="str">
            <v>521</v>
          </cell>
          <cell r="I504" t="str">
            <v>Network Assets</v>
          </cell>
          <cell r="J504" t="str">
            <v>Full Time - Permanent</v>
          </cell>
          <cell r="K504" t="str">
            <v/>
          </cell>
          <cell r="L504" t="str">
            <v>Engineer in Training, Project Specialist</v>
          </cell>
          <cell r="M504" t="str">
            <v>N</v>
          </cell>
          <cell r="N504" t="str">
            <v>P</v>
          </cell>
          <cell r="O504">
            <v>35</v>
          </cell>
          <cell r="P504" t="str">
            <v/>
          </cell>
          <cell r="Q504" t="str">
            <v/>
          </cell>
          <cell r="R504" t="str">
            <v/>
          </cell>
          <cell r="S504" t="str">
            <v/>
          </cell>
          <cell r="T504">
            <v>0.55000000000000004</v>
          </cell>
          <cell r="U504" t="str">
            <v>521</v>
          </cell>
          <cell r="V504" t="str">
            <v>101</v>
          </cell>
          <cell r="W504" t="str">
            <v>9080</v>
          </cell>
          <cell r="X504" t="str">
            <v>9080</v>
          </cell>
          <cell r="Y504" t="str">
            <v>9080</v>
          </cell>
          <cell r="Z504" t="str">
            <v>9080</v>
          </cell>
        </row>
        <row r="505">
          <cell r="B505" t="str">
            <v>Vac20</v>
          </cell>
          <cell r="C505" t="str">
            <v>VACANCY</v>
          </cell>
          <cell r="D505" t="str">
            <v/>
          </cell>
          <cell r="E505" t="str">
            <v/>
          </cell>
          <cell r="F505" t="str">
            <v/>
          </cell>
          <cell r="G505" t="str">
            <v>Op-4</v>
          </cell>
          <cell r="H505" t="str">
            <v>523</v>
          </cell>
          <cell r="I505" t="str">
            <v>Network Operating</v>
          </cell>
          <cell r="J505" t="str">
            <v>Full Time - Permanent</v>
          </cell>
          <cell r="K505" t="str">
            <v/>
          </cell>
          <cell r="L505" t="str">
            <v>Op-4</v>
          </cell>
          <cell r="M505" t="str">
            <v>B</v>
          </cell>
          <cell r="N505" t="str">
            <v>W</v>
          </cell>
          <cell r="O505">
            <v>40</v>
          </cell>
          <cell r="P505" t="str">
            <v/>
          </cell>
          <cell r="Q505" t="str">
            <v/>
          </cell>
          <cell r="R505" t="str">
            <v/>
          </cell>
          <cell r="S505" t="str">
            <v/>
          </cell>
          <cell r="T505">
            <v>0.55000000000000004</v>
          </cell>
          <cell r="U505" t="str">
            <v>523</v>
          </cell>
          <cell r="V505" t="str">
            <v>101</v>
          </cell>
          <cell r="W505" t="str">
            <v>5010</v>
          </cell>
          <cell r="X505" t="str">
            <v>5010</v>
          </cell>
          <cell r="Y505" t="str">
            <v>5010</v>
          </cell>
          <cell r="Z505" t="str">
            <v>5010</v>
          </cell>
        </row>
        <row r="506">
          <cell r="B506" t="str">
            <v>Vac21</v>
          </cell>
          <cell r="C506" t="str">
            <v>VACANCY</v>
          </cell>
          <cell r="D506" t="str">
            <v/>
          </cell>
          <cell r="E506" t="str">
            <v/>
          </cell>
          <cell r="F506" t="str">
            <v/>
          </cell>
          <cell r="G506" t="str">
            <v>MANAGER, SUBSTATIONS</v>
          </cell>
          <cell r="H506" t="str">
            <v>525</v>
          </cell>
          <cell r="I506" t="str">
            <v>Substations</v>
          </cell>
          <cell r="J506" t="str">
            <v>Full Time - Permanent</v>
          </cell>
          <cell r="K506" t="str">
            <v/>
          </cell>
          <cell r="L506" t="str">
            <v>MANAGER, SUBSTATIONS</v>
          </cell>
          <cell r="M506" t="str">
            <v>N</v>
          </cell>
          <cell r="N506" t="str">
            <v>P</v>
          </cell>
          <cell r="O506">
            <v>40</v>
          </cell>
          <cell r="P506" t="str">
            <v/>
          </cell>
          <cell r="Q506" t="str">
            <v/>
          </cell>
          <cell r="R506" t="str">
            <v/>
          </cell>
          <cell r="S506" t="str">
            <v/>
          </cell>
          <cell r="T506">
            <v>0.75</v>
          </cell>
          <cell r="U506" t="str">
            <v>525</v>
          </cell>
          <cell r="V506" t="str">
            <v>101</v>
          </cell>
          <cell r="W506" t="str">
            <v>5016</v>
          </cell>
          <cell r="X506" t="str">
            <v>5016</v>
          </cell>
          <cell r="Y506" t="str">
            <v>5016</v>
          </cell>
          <cell r="Z506">
            <v>9090</v>
          </cell>
        </row>
        <row r="507">
          <cell r="B507" t="str">
            <v>Vac22</v>
          </cell>
          <cell r="C507" t="str">
            <v>VACANCY</v>
          </cell>
          <cell r="D507" t="str">
            <v/>
          </cell>
          <cell r="E507" t="str">
            <v/>
          </cell>
          <cell r="F507" t="str">
            <v/>
          </cell>
          <cell r="G507" t="str">
            <v>PURCHASING ASSITANT</v>
          </cell>
          <cell r="H507" t="str">
            <v>543</v>
          </cell>
          <cell r="I507" t="str">
            <v>Procurement</v>
          </cell>
          <cell r="J507" t="str">
            <v>Full Time - Permanent</v>
          </cell>
          <cell r="K507" t="str">
            <v/>
          </cell>
          <cell r="L507" t="str">
            <v>PURCHASING ASSITANT</v>
          </cell>
          <cell r="M507" t="str">
            <v>B</v>
          </cell>
          <cell r="N507" t="str">
            <v>W</v>
          </cell>
          <cell r="O507">
            <v>35</v>
          </cell>
          <cell r="P507" t="str">
            <v/>
          </cell>
          <cell r="Q507" t="str">
            <v/>
          </cell>
          <cell r="R507" t="str">
            <v/>
          </cell>
          <cell r="S507" t="str">
            <v/>
          </cell>
          <cell r="T507">
            <v>0.55000000000000004</v>
          </cell>
          <cell r="U507" t="str">
            <v>543</v>
          </cell>
          <cell r="V507" t="str">
            <v>101</v>
          </cell>
          <cell r="W507" t="str">
            <v>9041</v>
          </cell>
          <cell r="X507" t="str">
            <v>9041</v>
          </cell>
          <cell r="Y507" t="str">
            <v>9041</v>
          </cell>
          <cell r="Z507" t="str">
            <v>9041</v>
          </cell>
        </row>
        <row r="508">
          <cell r="B508" t="str">
            <v>Vac24</v>
          </cell>
          <cell r="C508" t="str">
            <v>Randy Coomber</v>
          </cell>
          <cell r="D508" t="str">
            <v/>
          </cell>
          <cell r="E508" t="str">
            <v/>
          </cell>
          <cell r="F508" t="str">
            <v/>
          </cell>
          <cell r="G508" t="str">
            <v>MANAGER, LOGISTICS</v>
          </cell>
          <cell r="H508" t="str">
            <v>545</v>
          </cell>
          <cell r="I508" t="str">
            <v>Logistics</v>
          </cell>
          <cell r="J508" t="str">
            <v>Full Time - Permanent</v>
          </cell>
          <cell r="K508" t="str">
            <v/>
          </cell>
          <cell r="L508" t="str">
            <v>MANAGER, LOGISTICS</v>
          </cell>
          <cell r="M508" t="str">
            <v>N</v>
          </cell>
          <cell r="N508" t="str">
            <v>P</v>
          </cell>
          <cell r="O508">
            <v>40</v>
          </cell>
          <cell r="P508" t="str">
            <v/>
          </cell>
          <cell r="Q508" t="str">
            <v/>
          </cell>
          <cell r="R508" t="str">
            <v/>
          </cell>
          <cell r="S508" t="str">
            <v/>
          </cell>
          <cell r="T508">
            <v>0.55000000000000004</v>
          </cell>
          <cell r="U508" t="str">
            <v>545</v>
          </cell>
          <cell r="V508" t="str">
            <v>101</v>
          </cell>
          <cell r="W508" t="str">
            <v>9040</v>
          </cell>
          <cell r="X508" t="str">
            <v>9040</v>
          </cell>
          <cell r="Y508" t="str">
            <v>9040</v>
          </cell>
          <cell r="Z508" t="str">
            <v>9040</v>
          </cell>
        </row>
        <row r="509">
          <cell r="B509" t="str">
            <v>Bud2010-17</v>
          </cell>
          <cell r="C509" t="str">
            <v>VACANCY</v>
          </cell>
          <cell r="D509" t="str">
            <v/>
          </cell>
          <cell r="E509" t="str">
            <v/>
          </cell>
          <cell r="F509" t="str">
            <v/>
          </cell>
          <cell r="G509" t="str">
            <v>Storekeeper 2nd Class</v>
          </cell>
          <cell r="H509" t="str">
            <v>545</v>
          </cell>
          <cell r="I509" t="str">
            <v>Logistics</v>
          </cell>
          <cell r="J509" t="str">
            <v>Full Time - Permanent</v>
          </cell>
          <cell r="K509" t="str">
            <v/>
          </cell>
          <cell r="L509" t="str">
            <v>Storekeeper 2nd Class</v>
          </cell>
          <cell r="M509" t="str">
            <v>B</v>
          </cell>
          <cell r="N509" t="str">
            <v>W</v>
          </cell>
          <cell r="O509">
            <v>40</v>
          </cell>
          <cell r="P509" t="str">
            <v/>
          </cell>
          <cell r="Q509" t="str">
            <v/>
          </cell>
          <cell r="R509" t="str">
            <v/>
          </cell>
          <cell r="S509" t="str">
            <v/>
          </cell>
          <cell r="T509">
            <v>0.55000000000000004</v>
          </cell>
          <cell r="U509" t="str">
            <v>545</v>
          </cell>
          <cell r="V509" t="str">
            <v>101</v>
          </cell>
          <cell r="W509" t="str">
            <v>9040</v>
          </cell>
          <cell r="X509" t="str">
            <v>9040</v>
          </cell>
          <cell r="Y509" t="str">
            <v>9040</v>
          </cell>
          <cell r="Z509" t="str">
            <v>9040</v>
          </cell>
        </row>
        <row r="510">
          <cell r="B510" t="str">
            <v>Vac23</v>
          </cell>
          <cell r="C510" t="str">
            <v>VACANCY</v>
          </cell>
          <cell r="D510" t="str">
            <v/>
          </cell>
          <cell r="E510" t="str">
            <v/>
          </cell>
          <cell r="F510" t="str">
            <v/>
          </cell>
          <cell r="G510" t="str">
            <v>ENVIRONMENTAL SPECIALIST</v>
          </cell>
          <cell r="H510" t="str">
            <v>593</v>
          </cell>
          <cell r="I510" t="str">
            <v>Supply Chain</v>
          </cell>
          <cell r="J510" t="str">
            <v>Full Time - Permanent</v>
          </cell>
          <cell r="K510" t="str">
            <v/>
          </cell>
          <cell r="L510" t="str">
            <v>ENVIRONMENTAL SPECIALIST</v>
          </cell>
          <cell r="M510" t="str">
            <v>N</v>
          </cell>
          <cell r="N510" t="str">
            <v>P</v>
          </cell>
          <cell r="O510">
            <v>35</v>
          </cell>
          <cell r="P510" t="str">
            <v/>
          </cell>
          <cell r="Q510" t="str">
            <v/>
          </cell>
          <cell r="R510" t="str">
            <v/>
          </cell>
          <cell r="S510" t="str">
            <v/>
          </cell>
          <cell r="T510">
            <v>0.55000000000000004</v>
          </cell>
          <cell r="U510" t="str">
            <v>593</v>
          </cell>
          <cell r="V510" t="str">
            <v>101</v>
          </cell>
          <cell r="W510" t="str">
            <v>5615</v>
          </cell>
          <cell r="X510" t="str">
            <v>5615</v>
          </cell>
          <cell r="Y510" t="str">
            <v>5615</v>
          </cell>
          <cell r="Z510" t="str">
            <v>5615</v>
          </cell>
        </row>
        <row r="511">
          <cell r="B511" t="str">
            <v>Vac36</v>
          </cell>
          <cell r="C511" t="str">
            <v>VACANCY</v>
          </cell>
          <cell r="D511" t="str">
            <v/>
          </cell>
          <cell r="E511" t="str">
            <v/>
          </cell>
          <cell r="F511" t="str">
            <v/>
          </cell>
          <cell r="G511" t="str">
            <v>SPECIALIST, COMPENSATION AND PROJECTS</v>
          </cell>
          <cell r="H511" t="str">
            <v>620</v>
          </cell>
          <cell r="I511" t="str">
            <v>Human Resources</v>
          </cell>
          <cell r="J511" t="str">
            <v>Full Time - Permanent</v>
          </cell>
          <cell r="K511" t="str">
            <v/>
          </cell>
          <cell r="L511" t="str">
            <v>SPECIALIST, COMPENSATION AND PROJECTS</v>
          </cell>
          <cell r="M511" t="str">
            <v>N</v>
          </cell>
          <cell r="N511" t="str">
            <v>P</v>
          </cell>
          <cell r="O511">
            <v>35</v>
          </cell>
          <cell r="P511" t="str">
            <v/>
          </cell>
          <cell r="Q511" t="str">
            <v/>
          </cell>
          <cell r="R511" t="str">
            <v/>
          </cell>
          <cell r="S511" t="str">
            <v/>
          </cell>
          <cell r="T511">
            <v>0.55000000000000004</v>
          </cell>
          <cell r="U511" t="str">
            <v>620</v>
          </cell>
          <cell r="V511" t="str">
            <v>101</v>
          </cell>
          <cell r="W511" t="str">
            <v>5615</v>
          </cell>
          <cell r="X511" t="str">
            <v>5615</v>
          </cell>
          <cell r="Y511" t="str">
            <v>5615</v>
          </cell>
          <cell r="Z511" t="str">
            <v>5615</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 2004 Overall Comparison"/>
      <sheetName val="Energy "/>
      <sheetName val="Nov DEGDAYS"/>
      <sheetName val="CustPT"/>
    </sheetNames>
    <sheetDataSet>
      <sheetData sheetId="0" refreshError="1"/>
      <sheetData sheetId="1" refreshError="1"/>
      <sheetData sheetId="2" refreshError="1">
        <row r="1">
          <cell r="A1" t="str">
            <v>ENVIRONMENT CANADA - MONTHLY METEROLOGICAL SUMMARY</v>
          </cell>
        </row>
        <row r="2">
          <cell r="A2" t="str">
            <v>HEATING DEGREE DAYS</v>
          </cell>
        </row>
        <row r="3">
          <cell r="B3" t="str">
            <v xml:space="preserve">       </v>
          </cell>
          <cell r="C3" t="str">
            <v>January</v>
          </cell>
          <cell r="D3" t="str">
            <v>February</v>
          </cell>
          <cell r="E3" t="str">
            <v>March</v>
          </cell>
          <cell r="F3" t="str">
            <v>April</v>
          </cell>
          <cell r="G3" t="str">
            <v>May</v>
          </cell>
          <cell r="H3" t="str">
            <v>June</v>
          </cell>
          <cell r="I3" t="str">
            <v>July</v>
          </cell>
          <cell r="J3" t="str">
            <v>August</v>
          </cell>
          <cell r="K3" t="str">
            <v>September</v>
          </cell>
          <cell r="L3" t="str">
            <v>October</v>
          </cell>
          <cell r="M3" t="str">
            <v>November</v>
          </cell>
          <cell r="N3" t="str">
            <v>December</v>
          </cell>
        </row>
        <row r="4">
          <cell r="B4">
            <v>1990</v>
          </cell>
          <cell r="C4">
            <v>582.79999999999995</v>
          </cell>
          <cell r="D4">
            <v>603.1</v>
          </cell>
          <cell r="E4">
            <v>539.29999999999995</v>
          </cell>
          <cell r="F4">
            <v>305</v>
          </cell>
          <cell r="G4">
            <v>198.9</v>
          </cell>
          <cell r="H4">
            <v>31.7</v>
          </cell>
          <cell r="I4">
            <v>3.8</v>
          </cell>
          <cell r="J4">
            <v>3.5</v>
          </cell>
          <cell r="K4">
            <v>310</v>
          </cell>
          <cell r="L4">
            <v>269</v>
          </cell>
          <cell r="M4">
            <v>403.2</v>
          </cell>
          <cell r="N4">
            <v>587.4</v>
          </cell>
        </row>
        <row r="5">
          <cell r="B5">
            <v>1991</v>
          </cell>
          <cell r="C5">
            <v>734.5</v>
          </cell>
          <cell r="D5">
            <v>571.79999999999995</v>
          </cell>
          <cell r="E5">
            <v>507.5</v>
          </cell>
          <cell r="F5">
            <v>283.39999999999998</v>
          </cell>
          <cell r="G5">
            <v>105.5</v>
          </cell>
          <cell r="H5">
            <v>17.8</v>
          </cell>
          <cell r="I5">
            <v>0.8</v>
          </cell>
          <cell r="J5">
            <v>2.5</v>
          </cell>
          <cell r="K5">
            <v>126.6</v>
          </cell>
          <cell r="L5">
            <v>237</v>
          </cell>
          <cell r="M5">
            <v>467.1</v>
          </cell>
          <cell r="N5">
            <v>631</v>
          </cell>
        </row>
        <row r="6">
          <cell r="B6">
            <v>1992</v>
          </cell>
          <cell r="C6">
            <v>688</v>
          </cell>
          <cell r="D6">
            <v>636</v>
          </cell>
          <cell r="E6">
            <v>593</v>
          </cell>
          <cell r="F6">
            <v>373</v>
          </cell>
          <cell r="G6">
            <v>179</v>
          </cell>
          <cell r="H6">
            <v>67</v>
          </cell>
          <cell r="I6">
            <v>24</v>
          </cell>
          <cell r="J6">
            <v>35</v>
          </cell>
          <cell r="K6">
            <v>102</v>
          </cell>
          <cell r="L6">
            <v>329</v>
          </cell>
          <cell r="M6">
            <v>456</v>
          </cell>
          <cell r="N6">
            <v>609</v>
          </cell>
        </row>
        <row r="7">
          <cell r="B7">
            <v>1993</v>
          </cell>
          <cell r="C7">
            <v>680.6</v>
          </cell>
          <cell r="D7">
            <v>738</v>
          </cell>
          <cell r="E7">
            <v>621</v>
          </cell>
          <cell r="F7">
            <v>344</v>
          </cell>
          <cell r="G7">
            <v>186</v>
          </cell>
          <cell r="H7">
            <v>48</v>
          </cell>
          <cell r="I7">
            <v>1</v>
          </cell>
          <cell r="J7">
            <v>9.6999999999999993</v>
          </cell>
          <cell r="K7">
            <v>146.6</v>
          </cell>
          <cell r="L7">
            <v>317</v>
          </cell>
          <cell r="M7">
            <v>448</v>
          </cell>
          <cell r="N7">
            <v>641</v>
          </cell>
        </row>
        <row r="8">
          <cell r="B8">
            <v>1994</v>
          </cell>
          <cell r="C8">
            <v>941.4</v>
          </cell>
          <cell r="D8">
            <v>738</v>
          </cell>
          <cell r="E8">
            <v>582</v>
          </cell>
          <cell r="F8">
            <v>325.5</v>
          </cell>
          <cell r="G8">
            <v>200</v>
          </cell>
          <cell r="H8">
            <v>36</v>
          </cell>
          <cell r="I8">
            <v>2</v>
          </cell>
          <cell r="J8">
            <v>25</v>
          </cell>
          <cell r="K8">
            <v>76</v>
          </cell>
          <cell r="L8">
            <v>249</v>
          </cell>
          <cell r="M8">
            <v>379</v>
          </cell>
          <cell r="N8">
            <v>563</v>
          </cell>
        </row>
        <row r="9">
          <cell r="B9">
            <v>1995</v>
          </cell>
          <cell r="C9">
            <v>653</v>
          </cell>
          <cell r="D9">
            <v>707.3</v>
          </cell>
          <cell r="E9">
            <v>498.1</v>
          </cell>
          <cell r="F9">
            <v>417.6</v>
          </cell>
          <cell r="G9">
            <v>149.19999999999999</v>
          </cell>
          <cell r="H9">
            <v>20</v>
          </cell>
          <cell r="I9">
            <v>10.3</v>
          </cell>
          <cell r="J9">
            <v>4.5999999999999996</v>
          </cell>
          <cell r="K9">
            <v>133.69999999999999</v>
          </cell>
          <cell r="L9">
            <v>219.4</v>
          </cell>
          <cell r="M9">
            <v>511.3</v>
          </cell>
          <cell r="N9">
            <v>714.8</v>
          </cell>
        </row>
        <row r="10">
          <cell r="B10">
            <v>1996</v>
          </cell>
          <cell r="C10">
            <v>765.2</v>
          </cell>
          <cell r="D10">
            <v>689.8</v>
          </cell>
          <cell r="E10">
            <v>645.6</v>
          </cell>
          <cell r="F10">
            <v>408</v>
          </cell>
          <cell r="G10">
            <v>205.9</v>
          </cell>
          <cell r="H10">
            <v>20.9</v>
          </cell>
          <cell r="I10">
            <v>10.3</v>
          </cell>
          <cell r="J10">
            <v>2.5</v>
          </cell>
          <cell r="K10">
            <v>71.7</v>
          </cell>
          <cell r="L10">
            <v>273.10000000000002</v>
          </cell>
          <cell r="M10">
            <v>512.1</v>
          </cell>
          <cell r="N10">
            <v>571.6</v>
          </cell>
        </row>
        <row r="11">
          <cell r="B11">
            <v>1997</v>
          </cell>
          <cell r="C11">
            <v>756.5</v>
          </cell>
          <cell r="D11">
            <v>593</v>
          </cell>
          <cell r="E11">
            <v>600</v>
          </cell>
          <cell r="F11">
            <v>366.8</v>
          </cell>
          <cell r="G11">
            <v>255.8</v>
          </cell>
          <cell r="H11">
            <v>17.7</v>
          </cell>
          <cell r="I11">
            <v>12.4</v>
          </cell>
          <cell r="J11">
            <v>17</v>
          </cell>
          <cell r="K11">
            <v>87.1</v>
          </cell>
          <cell r="L11">
            <v>266.89999999999998</v>
          </cell>
          <cell r="M11">
            <v>466.5</v>
          </cell>
          <cell r="N11">
            <v>586.29999999999995</v>
          </cell>
        </row>
        <row r="12">
          <cell r="B12">
            <v>1998</v>
          </cell>
          <cell r="C12">
            <v>624.79999999999995</v>
          </cell>
          <cell r="D12">
            <v>512.6</v>
          </cell>
          <cell r="E12">
            <v>492.3</v>
          </cell>
          <cell r="F12">
            <v>282</v>
          </cell>
          <cell r="G12">
            <v>59.1</v>
          </cell>
          <cell r="H12">
            <v>54.7</v>
          </cell>
          <cell r="I12">
            <v>1</v>
          </cell>
          <cell r="J12">
            <v>3.4</v>
          </cell>
          <cell r="K12">
            <v>39.700000000000003</v>
          </cell>
          <cell r="L12">
            <v>223.4</v>
          </cell>
          <cell r="M12">
            <v>391.5</v>
          </cell>
          <cell r="N12">
            <v>535.1</v>
          </cell>
        </row>
        <row r="13">
          <cell r="B13">
            <v>2003</v>
          </cell>
          <cell r="C13">
            <v>814.1</v>
          </cell>
          <cell r="D13">
            <v>698.5</v>
          </cell>
          <cell r="E13">
            <v>581</v>
          </cell>
          <cell r="F13">
            <v>356</v>
          </cell>
          <cell r="G13">
            <v>178.6</v>
          </cell>
          <cell r="H13">
            <v>43.6</v>
          </cell>
          <cell r="I13">
            <v>0.3</v>
          </cell>
          <cell r="J13">
            <v>2.1</v>
          </cell>
          <cell r="K13">
            <v>55.4</v>
          </cell>
          <cell r="L13">
            <v>276.3</v>
          </cell>
          <cell r="M13">
            <v>399.15</v>
          </cell>
          <cell r="N13">
            <v>561.45000000000005</v>
          </cell>
        </row>
        <row r="14">
          <cell r="B14">
            <v>2004</v>
          </cell>
          <cell r="C14">
            <v>849.1</v>
          </cell>
          <cell r="D14">
            <v>631.70000000000005</v>
          </cell>
          <cell r="E14">
            <v>487.3</v>
          </cell>
          <cell r="F14">
            <v>331.5</v>
          </cell>
          <cell r="G14">
            <v>158.9</v>
          </cell>
          <cell r="H14">
            <v>44.2</v>
          </cell>
          <cell r="I14">
            <v>3.6</v>
          </cell>
          <cell r="J14">
            <v>12.8</v>
          </cell>
          <cell r="K14">
            <v>30</v>
          </cell>
          <cell r="L14">
            <v>226.3</v>
          </cell>
          <cell r="M14">
            <v>380.3</v>
          </cell>
        </row>
        <row r="16">
          <cell r="B16" t="str">
            <v>NORMAL</v>
          </cell>
          <cell r="C16">
            <v>752.9</v>
          </cell>
          <cell r="D16">
            <v>662.1</v>
          </cell>
          <cell r="E16">
            <v>571.6</v>
          </cell>
          <cell r="F16">
            <v>353.3</v>
          </cell>
          <cell r="G16">
            <v>171.8</v>
          </cell>
          <cell r="H16">
            <v>49.4</v>
          </cell>
          <cell r="I16">
            <v>8.9</v>
          </cell>
          <cell r="J16">
            <v>17.8</v>
          </cell>
          <cell r="K16">
            <v>102.5</v>
          </cell>
          <cell r="L16">
            <v>282.60000000000002</v>
          </cell>
          <cell r="M16">
            <v>445.5</v>
          </cell>
          <cell r="N16">
            <v>647.4</v>
          </cell>
        </row>
        <row r="20">
          <cell r="A20" t="str">
            <v>ENVIRONMENT CANADA - MONTHLY METEROLOGICAL SUMMARY</v>
          </cell>
        </row>
        <row r="21">
          <cell r="A21" t="str">
            <v>COOLING DEGREE DAYS</v>
          </cell>
        </row>
        <row r="22">
          <cell r="C22" t="str">
            <v>January</v>
          </cell>
          <cell r="D22" t="str">
            <v>February</v>
          </cell>
          <cell r="E22" t="str">
            <v>March</v>
          </cell>
          <cell r="F22" t="str">
            <v>April</v>
          </cell>
          <cell r="G22" t="str">
            <v>May</v>
          </cell>
          <cell r="H22" t="str">
            <v>June</v>
          </cell>
          <cell r="I22" t="str">
            <v>July</v>
          </cell>
          <cell r="J22" t="str">
            <v>August</v>
          </cell>
          <cell r="K22" t="str">
            <v>September</v>
          </cell>
          <cell r="L22" t="str">
            <v>October</v>
          </cell>
          <cell r="M22" t="str">
            <v>November</v>
          </cell>
          <cell r="N22" t="str">
            <v>December</v>
          </cell>
        </row>
        <row r="23">
          <cell r="B23">
            <v>1990</v>
          </cell>
          <cell r="C23">
            <v>0</v>
          </cell>
          <cell r="D23">
            <v>0</v>
          </cell>
          <cell r="E23">
            <v>0</v>
          </cell>
          <cell r="F23">
            <v>17.8</v>
          </cell>
          <cell r="G23">
            <v>1.2</v>
          </cell>
          <cell r="H23">
            <v>52</v>
          </cell>
          <cell r="I23">
            <v>93</v>
          </cell>
          <cell r="J23">
            <v>75</v>
          </cell>
          <cell r="K23">
            <v>22</v>
          </cell>
          <cell r="L23">
            <v>4</v>
          </cell>
          <cell r="M23">
            <v>0</v>
          </cell>
          <cell r="N23">
            <v>0</v>
          </cell>
        </row>
        <row r="24">
          <cell r="B24">
            <v>1991</v>
          </cell>
          <cell r="C24">
            <v>0</v>
          </cell>
          <cell r="D24">
            <v>0</v>
          </cell>
          <cell r="E24">
            <v>0</v>
          </cell>
          <cell r="F24">
            <v>3.9</v>
          </cell>
          <cell r="G24">
            <v>54</v>
          </cell>
          <cell r="H24">
            <v>79</v>
          </cell>
          <cell r="I24">
            <v>115</v>
          </cell>
          <cell r="J24">
            <v>99</v>
          </cell>
          <cell r="K24">
            <v>33</v>
          </cell>
          <cell r="L24">
            <v>1.3</v>
          </cell>
          <cell r="M24">
            <v>0</v>
          </cell>
          <cell r="N24">
            <v>0</v>
          </cell>
        </row>
        <row r="25">
          <cell r="B25">
            <v>1992</v>
          </cell>
          <cell r="C25">
            <v>0</v>
          </cell>
          <cell r="D25">
            <v>0</v>
          </cell>
          <cell r="E25">
            <v>0</v>
          </cell>
          <cell r="F25">
            <v>0</v>
          </cell>
          <cell r="G25">
            <v>3</v>
          </cell>
          <cell r="H25">
            <v>19</v>
          </cell>
          <cell r="I25">
            <v>25</v>
          </cell>
          <cell r="J25">
            <v>33</v>
          </cell>
          <cell r="K25">
            <v>26</v>
          </cell>
          <cell r="L25">
            <v>0</v>
          </cell>
          <cell r="M25">
            <v>0</v>
          </cell>
          <cell r="N25">
            <v>0</v>
          </cell>
        </row>
        <row r="26">
          <cell r="B26">
            <v>1993</v>
          </cell>
          <cell r="C26">
            <v>0</v>
          </cell>
          <cell r="D26">
            <v>0</v>
          </cell>
          <cell r="E26">
            <v>0</v>
          </cell>
          <cell r="F26">
            <v>0</v>
          </cell>
          <cell r="G26">
            <v>4</v>
          </cell>
          <cell r="H26">
            <v>22</v>
          </cell>
          <cell r="I26">
            <v>114</v>
          </cell>
          <cell r="J26">
            <v>105.4</v>
          </cell>
          <cell r="K26">
            <v>15.7</v>
          </cell>
          <cell r="L26">
            <v>3</v>
          </cell>
          <cell r="M26">
            <v>0</v>
          </cell>
          <cell r="N26">
            <v>0</v>
          </cell>
        </row>
        <row r="27">
          <cell r="B27">
            <v>1994</v>
          </cell>
          <cell r="C27">
            <v>0</v>
          </cell>
          <cell r="D27">
            <v>0</v>
          </cell>
          <cell r="E27">
            <v>0</v>
          </cell>
          <cell r="F27">
            <v>0.5</v>
          </cell>
          <cell r="G27">
            <v>8</v>
          </cell>
          <cell r="H27">
            <v>68</v>
          </cell>
          <cell r="I27">
            <v>111</v>
          </cell>
          <cell r="J27">
            <v>46</v>
          </cell>
          <cell r="K27">
            <v>14</v>
          </cell>
          <cell r="L27">
            <v>0</v>
          </cell>
          <cell r="M27">
            <v>0</v>
          </cell>
          <cell r="N27">
            <v>0</v>
          </cell>
        </row>
        <row r="28">
          <cell r="B28">
            <v>1995</v>
          </cell>
          <cell r="C28">
            <v>0</v>
          </cell>
          <cell r="D28">
            <v>0</v>
          </cell>
          <cell r="E28">
            <v>0</v>
          </cell>
          <cell r="F28">
            <v>0</v>
          </cell>
          <cell r="G28">
            <v>3.5</v>
          </cell>
          <cell r="H28">
            <v>77.900000000000006</v>
          </cell>
          <cell r="I28">
            <v>130.9</v>
          </cell>
          <cell r="J28">
            <v>122.9</v>
          </cell>
          <cell r="K28">
            <v>12.7</v>
          </cell>
          <cell r="L28">
            <v>3.2</v>
          </cell>
          <cell r="M28">
            <v>0</v>
          </cell>
          <cell r="N28">
            <v>0</v>
          </cell>
        </row>
        <row r="29">
          <cell r="B29">
            <v>1996</v>
          </cell>
          <cell r="C29">
            <v>0</v>
          </cell>
          <cell r="D29">
            <v>0</v>
          </cell>
          <cell r="E29">
            <v>0</v>
          </cell>
          <cell r="F29">
            <v>0</v>
          </cell>
          <cell r="G29">
            <v>8.6</v>
          </cell>
          <cell r="H29">
            <v>38.299999999999997</v>
          </cell>
          <cell r="I29">
            <v>59.6</v>
          </cell>
          <cell r="J29">
            <v>87.1</v>
          </cell>
          <cell r="K29">
            <v>27.1</v>
          </cell>
          <cell r="L29">
            <v>0</v>
          </cell>
          <cell r="M29">
            <v>0</v>
          </cell>
          <cell r="N29">
            <v>0</v>
          </cell>
        </row>
        <row r="30">
          <cell r="B30">
            <v>1997</v>
          </cell>
          <cell r="C30">
            <v>0</v>
          </cell>
          <cell r="D30">
            <v>0</v>
          </cell>
          <cell r="E30">
            <v>0</v>
          </cell>
          <cell r="F30">
            <v>0</v>
          </cell>
          <cell r="G30">
            <v>0</v>
          </cell>
          <cell r="H30">
            <v>73.3</v>
          </cell>
          <cell r="I30">
            <v>103</v>
          </cell>
          <cell r="J30">
            <v>46.8</v>
          </cell>
          <cell r="K30">
            <v>11.7</v>
          </cell>
          <cell r="L30">
            <v>2.8</v>
          </cell>
          <cell r="M30">
            <v>0</v>
          </cell>
          <cell r="N30">
            <v>0</v>
          </cell>
        </row>
        <row r="31">
          <cell r="B31">
            <v>1998</v>
          </cell>
          <cell r="C31">
            <v>0</v>
          </cell>
          <cell r="D31">
            <v>0</v>
          </cell>
          <cell r="E31">
            <v>0</v>
          </cell>
          <cell r="F31">
            <v>0</v>
          </cell>
          <cell r="G31">
            <v>28.6</v>
          </cell>
          <cell r="H31">
            <v>82.4</v>
          </cell>
          <cell r="I31">
            <v>101.3</v>
          </cell>
          <cell r="J31">
            <v>117.7</v>
          </cell>
          <cell r="K31">
            <v>45</v>
          </cell>
          <cell r="L31">
            <v>0</v>
          </cell>
          <cell r="M31">
            <v>0</v>
          </cell>
          <cell r="N31">
            <v>0</v>
          </cell>
        </row>
        <row r="32">
          <cell r="B32">
            <v>2003</v>
          </cell>
          <cell r="C32">
            <v>0</v>
          </cell>
          <cell r="D32">
            <v>0</v>
          </cell>
          <cell r="E32">
            <v>0</v>
          </cell>
          <cell r="F32">
            <v>2.4</v>
          </cell>
          <cell r="G32">
            <v>0</v>
          </cell>
          <cell r="H32">
            <v>46.1</v>
          </cell>
          <cell r="I32">
            <v>117.6</v>
          </cell>
          <cell r="J32">
            <v>127.4</v>
          </cell>
          <cell r="K32">
            <v>23.8</v>
          </cell>
          <cell r="L32">
            <v>0</v>
          </cell>
          <cell r="M32">
            <v>0</v>
          </cell>
          <cell r="N32">
            <v>0</v>
          </cell>
        </row>
        <row r="33">
          <cell r="B33">
            <v>2004</v>
          </cell>
          <cell r="C33">
            <v>0</v>
          </cell>
          <cell r="D33">
            <v>0</v>
          </cell>
          <cell r="E33">
            <v>0</v>
          </cell>
          <cell r="F33">
            <v>0</v>
          </cell>
          <cell r="G33">
            <v>8.6</v>
          </cell>
          <cell r="H33">
            <v>31.6</v>
          </cell>
          <cell r="I33">
            <v>85.4</v>
          </cell>
          <cell r="J33">
            <v>59.6</v>
          </cell>
          <cell r="K33">
            <v>41.2</v>
          </cell>
          <cell r="L33">
            <v>1.5</v>
          </cell>
          <cell r="M33">
            <v>0</v>
          </cell>
        </row>
        <row r="35">
          <cell r="B35" t="str">
            <v>NORMAL</v>
          </cell>
          <cell r="C35">
            <v>0</v>
          </cell>
          <cell r="D35">
            <v>0</v>
          </cell>
          <cell r="E35">
            <v>0</v>
          </cell>
          <cell r="F35">
            <v>1.1000000000000001</v>
          </cell>
          <cell r="G35">
            <v>12</v>
          </cell>
          <cell r="H35">
            <v>44.2</v>
          </cell>
          <cell r="I35">
            <v>96.7</v>
          </cell>
          <cell r="J35">
            <v>75</v>
          </cell>
          <cell r="K35">
            <v>22.1</v>
          </cell>
          <cell r="L35">
            <v>1</v>
          </cell>
          <cell r="M35">
            <v>0</v>
          </cell>
          <cell r="N35">
            <v>0</v>
          </cell>
        </row>
      </sheetData>
      <sheetData sheetId="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VA &amp; Other"/>
      <sheetName val="Carrying Charges"/>
      <sheetName val="1580"/>
      <sheetName val="1582"/>
      <sheetName val="1584"/>
      <sheetName val="1586"/>
      <sheetName val="1588"/>
      <sheetName val="1525"/>
      <sheetName val="1562"/>
      <sheetName val="1570"/>
      <sheetName val="1571"/>
      <sheetName val="1590"/>
      <sheetName val="JDE Quarter Change"/>
      <sheetName val="Sheet2"/>
      <sheetName val="Sheet1"/>
    </sheetNames>
    <sheetDataSet>
      <sheetData sheetId="0" refreshError="1">
        <row r="3">
          <cell r="A3" t="str">
            <v>Quarter ended June 30 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MUM"/>
      <sheetName val="OPTTABLE"/>
    </sheetNames>
    <sheetDataSet>
      <sheetData sheetId="0"/>
      <sheetData sheetId="1" refreshError="1">
        <row r="2">
          <cell r="A2" t="str">
            <v>system</v>
          </cell>
          <cell r="B2" t="str">
            <v>44 kv</v>
          </cell>
          <cell r="Q2" t="str">
            <v>system</v>
          </cell>
          <cell r="R2" t="str">
            <v>m.s.-44 kv</v>
          </cell>
          <cell r="S2" t="str">
            <v>13.8 kv</v>
          </cell>
          <cell r="U2" t="str">
            <v>system</v>
          </cell>
          <cell r="V2" t="str">
            <v>27.6/16 kv</v>
          </cell>
          <cell r="AA2" t="str">
            <v>system</v>
          </cell>
          <cell r="AB2" t="str">
            <v>13.8 kv</v>
          </cell>
          <cell r="AG2" t="str">
            <v>system</v>
          </cell>
          <cell r="AH2" t="str">
            <v>27.6 kv</v>
          </cell>
          <cell r="AW2" t="str">
            <v>system</v>
          </cell>
          <cell r="AX2" t="str">
            <v>m.s.-27 kv</v>
          </cell>
          <cell r="AY2" t="str">
            <v>4.16 kv</v>
          </cell>
          <cell r="BB2" t="str">
            <v>system</v>
          </cell>
          <cell r="BC2" t="str">
            <v>4.16 kv</v>
          </cell>
          <cell r="BH2" t="str">
            <v>SYSTEM</v>
          </cell>
        </row>
        <row r="3">
          <cell r="B3" t="str">
            <v>total</v>
          </cell>
          <cell r="C3" t="str">
            <v>ann. cap</v>
          </cell>
          <cell r="D3" t="str">
            <v>loss</v>
          </cell>
          <cell r="E3" t="str">
            <v>penalty</v>
          </cell>
          <cell r="R3" t="str">
            <v>total</v>
          </cell>
          <cell r="S3" t="str">
            <v>total</v>
          </cell>
          <cell r="T3" t="str">
            <v>total</v>
          </cell>
          <cell r="V3" t="str">
            <v>total</v>
          </cell>
          <cell r="W3" t="str">
            <v>ann. cap</v>
          </cell>
          <cell r="X3" t="str">
            <v>loss</v>
          </cell>
          <cell r="Y3" t="str">
            <v>penalty</v>
          </cell>
          <cell r="AB3" t="str">
            <v>total</v>
          </cell>
          <cell r="AC3" t="str">
            <v>ann. cap</v>
          </cell>
          <cell r="AD3" t="str">
            <v>loss</v>
          </cell>
          <cell r="AE3" t="str">
            <v>penalty</v>
          </cell>
          <cell r="AH3" t="str">
            <v>total</v>
          </cell>
          <cell r="AI3" t="str">
            <v>ann. cap</v>
          </cell>
          <cell r="AJ3" t="str">
            <v>loss</v>
          </cell>
          <cell r="AK3" t="str">
            <v>penalty</v>
          </cell>
          <cell r="AX3" t="str">
            <v>total</v>
          </cell>
          <cell r="AY3" t="str">
            <v>total</v>
          </cell>
          <cell r="AZ3" t="str">
            <v>total</v>
          </cell>
          <cell r="BC3" t="str">
            <v>total</v>
          </cell>
          <cell r="BD3" t="str">
            <v>ann. cap</v>
          </cell>
          <cell r="BE3" t="str">
            <v>loss</v>
          </cell>
          <cell r="BF3" t="str">
            <v>penalty</v>
          </cell>
          <cell r="BH3" t="str">
            <v>total</v>
          </cell>
        </row>
        <row r="4">
          <cell r="A4" t="str">
            <v>u.f.</v>
          </cell>
          <cell r="B4" t="str">
            <v>p.w. cost</v>
          </cell>
          <cell r="C4" t="str">
            <v>p.w. cost</v>
          </cell>
          <cell r="D4" t="str">
            <v>p.w. cost</v>
          </cell>
          <cell r="E4" t="str">
            <v>p.w. cost</v>
          </cell>
          <cell r="Q4" t="str">
            <v>u.f.</v>
          </cell>
          <cell r="R4" t="str">
            <v>p.w. cost</v>
          </cell>
          <cell r="S4" t="str">
            <v>p.w. cost</v>
          </cell>
          <cell r="U4" t="str">
            <v>u.f.</v>
          </cell>
          <cell r="V4" t="str">
            <v>p.w. cost</v>
          </cell>
          <cell r="W4" t="str">
            <v>p.w. cost</v>
          </cell>
          <cell r="X4" t="str">
            <v>p.w. cost</v>
          </cell>
          <cell r="Y4" t="str">
            <v>p.w. cost</v>
          </cell>
          <cell r="AA4" t="str">
            <v>u.f.</v>
          </cell>
          <cell r="AB4" t="str">
            <v>p.w. cost</v>
          </cell>
          <cell r="AC4" t="str">
            <v>p.w. cost</v>
          </cell>
          <cell r="AD4" t="str">
            <v>p.w. cost</v>
          </cell>
          <cell r="AE4" t="str">
            <v>p.w. cost</v>
          </cell>
          <cell r="AG4" t="str">
            <v>u.f.</v>
          </cell>
          <cell r="AH4" t="str">
            <v>p.w. cost</v>
          </cell>
          <cell r="AI4" t="str">
            <v>p.w. cost</v>
          </cell>
          <cell r="AJ4" t="str">
            <v>p.w. cost</v>
          </cell>
          <cell r="AK4" t="str">
            <v>p.w. cost</v>
          </cell>
          <cell r="AW4" t="str">
            <v>u.f.</v>
          </cell>
          <cell r="AX4" t="str">
            <v>p.w. cost</v>
          </cell>
          <cell r="AY4" t="str">
            <v>p.w. cost</v>
          </cell>
          <cell r="BB4" t="str">
            <v>u.f.</v>
          </cell>
          <cell r="BC4" t="str">
            <v>p.w. cost</v>
          </cell>
          <cell r="BD4" t="str">
            <v>p.w. cost</v>
          </cell>
          <cell r="BE4" t="str">
            <v>p.w. cost</v>
          </cell>
          <cell r="BF4" t="str">
            <v>p.w. cost</v>
          </cell>
          <cell r="BH4" t="str">
            <v>p.w. cost</v>
          </cell>
        </row>
        <row r="5">
          <cell r="B5" t="str">
            <v>$,000</v>
          </cell>
          <cell r="C5" t="str">
            <v>$,000</v>
          </cell>
          <cell r="D5" t="str">
            <v>$,000</v>
          </cell>
          <cell r="E5" t="str">
            <v>$,000</v>
          </cell>
          <cell r="R5" t="str">
            <v>$,000</v>
          </cell>
          <cell r="S5" t="str">
            <v>$,000</v>
          </cell>
          <cell r="T5" t="str">
            <v>$,000</v>
          </cell>
          <cell r="V5" t="str">
            <v>$,000</v>
          </cell>
          <cell r="W5" t="str">
            <v>$,000</v>
          </cell>
          <cell r="X5" t="str">
            <v>$,000</v>
          </cell>
          <cell r="Y5" t="str">
            <v>$,000</v>
          </cell>
          <cell r="AB5" t="str">
            <v>$,000</v>
          </cell>
          <cell r="AC5" t="str">
            <v>$,000</v>
          </cell>
          <cell r="AD5" t="str">
            <v>$,000</v>
          </cell>
          <cell r="AE5" t="str">
            <v>$,000</v>
          </cell>
          <cell r="AH5" t="str">
            <v>$,000</v>
          </cell>
          <cell r="AI5" t="str">
            <v>$,000</v>
          </cell>
          <cell r="AJ5" t="str">
            <v>$,000</v>
          </cell>
          <cell r="AK5" t="str">
            <v>$,000</v>
          </cell>
          <cell r="AX5" t="str">
            <v>$,000</v>
          </cell>
          <cell r="AY5" t="str">
            <v>$,000</v>
          </cell>
          <cell r="AZ5" t="str">
            <v>$,000</v>
          </cell>
          <cell r="BC5" t="str">
            <v>$,000</v>
          </cell>
          <cell r="BD5" t="str">
            <v>$,000</v>
          </cell>
          <cell r="BE5" t="str">
            <v>$,000</v>
          </cell>
          <cell r="BF5" t="str">
            <v>$,000</v>
          </cell>
          <cell r="BH5" t="str">
            <v>$,000</v>
          </cell>
        </row>
        <row r="6">
          <cell r="A6">
            <v>0.1</v>
          </cell>
          <cell r="B6">
            <v>922949.3047409018</v>
          </cell>
          <cell r="C6">
            <v>828046.5026810366</v>
          </cell>
          <cell r="D6">
            <v>8086.9740055176917</v>
          </cell>
          <cell r="E6">
            <v>86815.828054347789</v>
          </cell>
          <cell r="Q6">
            <v>0.1</v>
          </cell>
          <cell r="R6">
            <v>1348662.7204959833</v>
          </cell>
          <cell r="S6">
            <v>198261.39107495613</v>
          </cell>
          <cell r="T6">
            <v>1546924.1115709394</v>
          </cell>
          <cell r="U6">
            <v>0.1</v>
          </cell>
          <cell r="V6">
            <v>316131.58230286697</v>
          </cell>
          <cell r="W6">
            <v>281297.09004733519</v>
          </cell>
          <cell r="X6">
            <v>1908.7962947781145</v>
          </cell>
          <cell r="Y6">
            <v>32925.695960753656</v>
          </cell>
          <cell r="AA6">
            <v>0.1</v>
          </cell>
          <cell r="AB6">
            <v>694983.76280573849</v>
          </cell>
          <cell r="AC6">
            <v>604731.47653816093</v>
          </cell>
          <cell r="AD6">
            <v>5113.5234880206945</v>
          </cell>
          <cell r="AE6">
            <v>85138.76277955687</v>
          </cell>
          <cell r="AG6">
            <v>0.1</v>
          </cell>
          <cell r="AH6">
            <v>345175.50503188343</v>
          </cell>
          <cell r="AI6">
            <v>309702.2219073273</v>
          </cell>
          <cell r="AJ6">
            <v>2222.036437461375</v>
          </cell>
          <cell r="AK6">
            <v>33251.24668709487</v>
          </cell>
          <cell r="AW6">
            <v>0.1</v>
          </cell>
          <cell r="AX6">
            <v>234399.08325525196</v>
          </cell>
          <cell r="AY6">
            <v>41390.633040980138</v>
          </cell>
          <cell r="AZ6">
            <v>275789.71629623207</v>
          </cell>
          <cell r="BB6">
            <v>0.1</v>
          </cell>
          <cell r="BC6">
            <v>184468.09132885834</v>
          </cell>
          <cell r="BD6">
            <v>168570.45945125411</v>
          </cell>
          <cell r="BE6">
            <v>1809.8875944724248</v>
          </cell>
          <cell r="BF6">
            <v>14087.744283131808</v>
          </cell>
          <cell r="BH6">
            <v>3406970.219942824</v>
          </cell>
        </row>
        <row r="7">
          <cell r="A7">
            <v>0.2</v>
          </cell>
          <cell r="B7">
            <v>508970.92210678861</v>
          </cell>
          <cell r="C7">
            <v>399303.00542184012</v>
          </cell>
          <cell r="D7">
            <v>16173.948011035383</v>
          </cell>
          <cell r="E7">
            <v>93493.968673912968</v>
          </cell>
          <cell r="Q7">
            <v>0.2</v>
          </cell>
          <cell r="R7">
            <v>657036.14716378215</v>
          </cell>
          <cell r="S7">
            <v>205094.62302368155</v>
          </cell>
          <cell r="T7">
            <v>862130.77018746373</v>
          </cell>
          <cell r="U7">
            <v>0.2</v>
          </cell>
          <cell r="V7">
            <v>176933.38926324897</v>
          </cell>
          <cell r="W7">
            <v>137657.35486980426</v>
          </cell>
          <cell r="X7">
            <v>3817.5925895562291</v>
          </cell>
          <cell r="Y7">
            <v>35458.441803888549</v>
          </cell>
          <cell r="AA7">
            <v>0.2</v>
          </cell>
          <cell r="AB7">
            <v>386020.52806598583</v>
          </cell>
          <cell r="AC7">
            <v>284105.58271196019</v>
          </cell>
          <cell r="AD7">
            <v>10227.046976041389</v>
          </cell>
          <cell r="AE7">
            <v>91687.898377984311</v>
          </cell>
          <cell r="AG7">
            <v>0.2</v>
          </cell>
          <cell r="AH7">
            <v>182882.93739482245</v>
          </cell>
          <cell r="AI7">
            <v>142629.82962610526</v>
          </cell>
          <cell r="AJ7">
            <v>4444.0728749227501</v>
          </cell>
          <cell r="AK7">
            <v>35809.034893794473</v>
          </cell>
          <cell r="AW7">
            <v>0.2</v>
          </cell>
          <cell r="AX7">
            <v>111418.49390603029</v>
          </cell>
          <cell r="AY7">
            <v>43077.655040047168</v>
          </cell>
          <cell r="AZ7">
            <v>154496.14894607745</v>
          </cell>
          <cell r="BB7">
            <v>0.2</v>
          </cell>
          <cell r="BC7">
            <v>96565.941327814377</v>
          </cell>
          <cell r="BD7">
            <v>77774.749218573736</v>
          </cell>
          <cell r="BE7">
            <v>3619.7751889448496</v>
          </cell>
          <cell r="BF7">
            <v>15171.416920295791</v>
          </cell>
          <cell r="BH7">
            <v>1885414.1678984012</v>
          </cell>
        </row>
        <row r="8">
          <cell r="A8">
            <v>0.3</v>
          </cell>
          <cell r="B8">
            <v>382204.2341498608</v>
          </cell>
          <cell r="C8">
            <v>256658.1794032355</v>
          </cell>
          <cell r="D8">
            <v>24260.922016553028</v>
          </cell>
          <cell r="E8">
            <v>101285.13273007241</v>
          </cell>
          <cell r="Q8">
            <v>0.3</v>
          </cell>
          <cell r="R8">
            <v>428354.96221811778</v>
          </cell>
          <cell r="S8">
            <v>213066.72696386129</v>
          </cell>
          <cell r="T8">
            <v>641421.68918197905</v>
          </cell>
          <cell r="U8">
            <v>0.3</v>
          </cell>
          <cell r="V8">
            <v>133942.12240919005</v>
          </cell>
          <cell r="W8">
            <v>89802.421570643113</v>
          </cell>
          <cell r="X8">
            <v>5726.3888843343448</v>
          </cell>
          <cell r="Y8">
            <v>38413.311954212601</v>
          </cell>
          <cell r="AA8">
            <v>0.3</v>
          </cell>
          <cell r="AB8">
            <v>291914.37397302949</v>
          </cell>
          <cell r="AC8">
            <v>177245.24693281783</v>
          </cell>
          <cell r="AD8">
            <v>15340.570464062093</v>
          </cell>
          <cell r="AE8">
            <v>99328.556576149538</v>
          </cell>
          <cell r="AG8">
            <v>0.3</v>
          </cell>
          <cell r="AH8">
            <v>132297.75599372905</v>
          </cell>
          <cell r="AI8">
            <v>86838.525546400895</v>
          </cell>
          <cell r="AJ8">
            <v>6666.1093123841283</v>
          </cell>
          <cell r="AK8">
            <v>38793.121134943984</v>
          </cell>
          <cell r="AW8">
            <v>0.3</v>
          </cell>
          <cell r="AX8">
            <v>70750.717256227799</v>
          </cell>
          <cell r="AY8">
            <v>45045.847372292053</v>
          </cell>
          <cell r="AZ8">
            <v>115796.56462851985</v>
          </cell>
          <cell r="BB8">
            <v>0.3</v>
          </cell>
          <cell r="BC8">
            <v>69376.893559029908</v>
          </cell>
          <cell r="BD8">
            <v>47511.529111958866</v>
          </cell>
          <cell r="BE8">
            <v>5429.6627834172732</v>
          </cell>
          <cell r="BF8">
            <v>16435.701663653774</v>
          </cell>
          <cell r="BH8">
            <v>1405662.3663632788</v>
          </cell>
        </row>
        <row r="9">
          <cell r="A9">
            <v>0.4</v>
          </cell>
          <cell r="B9">
            <v>327876.98906728532</v>
          </cell>
          <cell r="C9">
            <v>185036.22097604471</v>
          </cell>
          <cell r="D9">
            <v>32347.896022070767</v>
          </cell>
          <cell r="E9">
            <v>110492.87206916987</v>
          </cell>
          <cell r="Q9">
            <v>0.4</v>
          </cell>
          <cell r="R9">
            <v>315422.2521280573</v>
          </cell>
          <cell r="S9">
            <v>222488.30434770975</v>
          </cell>
          <cell r="T9">
            <v>537910.55647576705</v>
          </cell>
          <cell r="U9">
            <v>0.4</v>
          </cell>
          <cell r="V9">
            <v>115409.82774485175</v>
          </cell>
          <cell r="W9">
            <v>65869.21134296192</v>
          </cell>
          <cell r="X9">
            <v>7635.1851791124582</v>
          </cell>
          <cell r="Y9">
            <v>41905.431222777384</v>
          </cell>
          <cell r="AA9">
            <v>0.4</v>
          </cell>
          <cell r="AB9">
            <v>252602.80981642244</v>
          </cell>
          <cell r="AC9">
            <v>123790.29050854001</v>
          </cell>
          <cell r="AD9">
            <v>20454.093952082778</v>
          </cell>
          <cell r="AE9">
            <v>108358.42535579958</v>
          </cell>
          <cell r="AG9">
            <v>0.4</v>
          </cell>
          <cell r="AH9">
            <v>110223.81908653272</v>
          </cell>
          <cell r="AI9">
            <v>59015.904825839229</v>
          </cell>
          <cell r="AJ9">
            <v>8888.1457498455002</v>
          </cell>
          <cell r="AK9">
            <v>42319.768510848022</v>
          </cell>
          <cell r="AW9">
            <v>0.4</v>
          </cell>
          <cell r="AX9">
            <v>50665.995249082604</v>
          </cell>
          <cell r="AY9">
            <v>47371.892855854167</v>
          </cell>
          <cell r="AZ9">
            <v>98037.888104936777</v>
          </cell>
          <cell r="BB9">
            <v>0.4</v>
          </cell>
          <cell r="BC9">
            <v>57565.409019868792</v>
          </cell>
          <cell r="BD9">
            <v>32396.002281629539</v>
          </cell>
          <cell r="BE9">
            <v>7239.5503778896991</v>
          </cell>
          <cell r="BF9">
            <v>17929.856360349564</v>
          </cell>
          <cell r="BH9">
            <v>1189459.0804793737</v>
          </cell>
        </row>
        <row r="10">
          <cell r="A10">
            <v>0.5</v>
          </cell>
          <cell r="B10">
            <v>304090.02808955958</v>
          </cell>
          <cell r="C10">
            <v>142112.99878588427</v>
          </cell>
          <cell r="D10">
            <v>40434.870027588418</v>
          </cell>
          <cell r="E10">
            <v>121542.15927608694</v>
          </cell>
          <cell r="Q10">
            <v>0.5</v>
          </cell>
          <cell r="R10">
            <v>248805.02564199359</v>
          </cell>
          <cell r="S10">
            <v>233794.19720832826</v>
          </cell>
          <cell r="T10">
            <v>482599.22285032185</v>
          </cell>
          <cell r="U10">
            <v>0.5</v>
          </cell>
          <cell r="V10">
            <v>107180.97692365406</v>
          </cell>
          <cell r="W10">
            <v>51541.021104708387</v>
          </cell>
          <cell r="X10">
            <v>9543.9814738905807</v>
          </cell>
          <cell r="Y10">
            <v>46095.974345055125</v>
          </cell>
          <cell r="AA10">
            <v>0.5</v>
          </cell>
          <cell r="AB10">
            <v>236484.26856581122</v>
          </cell>
          <cell r="AC10">
            <v>91722.383234328125</v>
          </cell>
          <cell r="AD10">
            <v>25567.617440103444</v>
          </cell>
          <cell r="AE10">
            <v>119194.26789137945</v>
          </cell>
          <cell r="AG10">
            <v>0.5</v>
          </cell>
          <cell r="AH10">
            <v>99907.625773478823</v>
          </cell>
          <cell r="AI10">
            <v>42245.698224239168</v>
          </cell>
          <cell r="AJ10">
            <v>11110.182187306877</v>
          </cell>
          <cell r="AK10">
            <v>46551.745361932808</v>
          </cell>
          <cell r="AW10">
            <v>0.5</v>
          </cell>
          <cell r="AX10">
            <v>38819.417064218869</v>
          </cell>
          <cell r="AY10">
            <v>50163.147436128726</v>
          </cell>
          <cell r="AZ10">
            <v>88982.564500347595</v>
          </cell>
          <cell r="BB10">
            <v>0.5</v>
          </cell>
          <cell r="BC10">
            <v>52083.803821111236</v>
          </cell>
          <cell r="BD10">
            <v>23311.523852364604</v>
          </cell>
          <cell r="BE10">
            <v>9049.4379723621187</v>
          </cell>
          <cell r="BF10">
            <v>19722.841996384515</v>
          </cell>
          <cell r="BH10">
            <v>1082760.418137362</v>
          </cell>
        </row>
        <row r="11">
          <cell r="A11">
            <v>0.6</v>
          </cell>
          <cell r="B11">
            <v>297130.20813775389</v>
          </cell>
          <cell r="C11">
            <v>113561.52046455137</v>
          </cell>
          <cell r="D11">
            <v>48521.844033106056</v>
          </cell>
          <cell r="E11">
            <v>135046.84364009643</v>
          </cell>
          <cell r="Q11">
            <v>0.6</v>
          </cell>
          <cell r="R11">
            <v>205369.95101710732</v>
          </cell>
          <cell r="S11">
            <v>247612.51070463972</v>
          </cell>
          <cell r="T11">
            <v>452982.46172174707</v>
          </cell>
          <cell r="U11">
            <v>0.6</v>
          </cell>
          <cell r="V11">
            <v>104561.66270684738</v>
          </cell>
          <cell r="W11">
            <v>41891.135665895192</v>
          </cell>
          <cell r="X11">
            <v>11452.77776866869</v>
          </cell>
          <cell r="Y11">
            <v>51217.749272283494</v>
          </cell>
          <cell r="AA11">
            <v>0.6</v>
          </cell>
          <cell r="AB11">
            <v>233794.19720832826</v>
          </cell>
          <cell r="AC11">
            <v>70791.422600519523</v>
          </cell>
          <cell r="AD11">
            <v>30564.69917294259</v>
          </cell>
          <cell r="AE11">
            <v>132438.0754348661</v>
          </cell>
          <cell r="AG11">
            <v>0.6</v>
          </cell>
          <cell r="AH11">
            <v>96649.543329795953</v>
          </cell>
          <cell r="AI11">
            <v>31703.803893485478</v>
          </cell>
          <cell r="AJ11">
            <v>13221.5779230518</v>
          </cell>
          <cell r="AK11">
            <v>51724.161513258674</v>
          </cell>
          <cell r="AW11">
            <v>0.6</v>
          </cell>
          <cell r="AX11">
            <v>31103.51108070714</v>
          </cell>
          <cell r="AY11">
            <v>53574.680812019862</v>
          </cell>
          <cell r="AZ11">
            <v>84678.191892727002</v>
          </cell>
          <cell r="BB11">
            <v>0.6</v>
          </cell>
          <cell r="BC11">
            <v>50163.147436128726</v>
          </cell>
          <cell r="BD11">
            <v>17456.059754762133</v>
          </cell>
          <cell r="BE11">
            <v>10792.818796494921</v>
          </cell>
          <cell r="BF11">
            <v>21914.268884871668</v>
          </cell>
          <cell r="BH11">
            <v>1036002.0677888712</v>
          </cell>
        </row>
        <row r="12">
          <cell r="A12">
            <v>0.7</v>
          </cell>
          <cell r="B12">
            <v>301720.63328759768</v>
          </cell>
          <cell r="C12">
            <v>93184.11615386534</v>
          </cell>
          <cell r="D12">
            <v>56608.818038623831</v>
          </cell>
          <cell r="E12">
            <v>151927.6990951086</v>
          </cell>
          <cell r="Q12">
            <v>0.7</v>
          </cell>
          <cell r="R12">
            <v>175200.12254690594</v>
          </cell>
          <cell r="S12">
            <v>264885.40257502883</v>
          </cell>
          <cell r="T12">
            <v>440085.52512193477</v>
          </cell>
          <cell r="U12">
            <v>0.7</v>
          </cell>
          <cell r="V12">
            <v>105972.86080516109</v>
          </cell>
          <cell r="W12">
            <v>34991.318810395387</v>
          </cell>
          <cell r="X12">
            <v>13361.57406344682</v>
          </cell>
          <cell r="Y12">
            <v>57619.967931318883</v>
          </cell>
          <cell r="AA12">
            <v>0.7</v>
          </cell>
          <cell r="AB12">
            <v>241004.5464143593</v>
          </cell>
          <cell r="AC12">
            <v>56752.518023521661</v>
          </cell>
          <cell r="AD12">
            <v>35259.193526613126</v>
          </cell>
          <cell r="AE12">
            <v>148992.83486422431</v>
          </cell>
          <cell r="AG12">
            <v>0.7</v>
          </cell>
          <cell r="AH12">
            <v>98054.447951919778</v>
          </cell>
          <cell r="AI12">
            <v>24704.184197531144</v>
          </cell>
          <cell r="AJ12">
            <v>15160.582051972684</v>
          </cell>
          <cell r="AK12">
            <v>58189.681702416034</v>
          </cell>
          <cell r="AW12">
            <v>0.7</v>
          </cell>
          <cell r="AX12">
            <v>25814.009463950322</v>
          </cell>
          <cell r="AY12">
            <v>57839.097531883759</v>
          </cell>
          <cell r="AZ12">
            <v>83653.106995834081</v>
          </cell>
          <cell r="BB12">
            <v>0.7</v>
          </cell>
          <cell r="BC12">
            <v>50686.741092661803</v>
          </cell>
          <cell r="BD12">
            <v>13641.9276215179</v>
          </cell>
          <cell r="BE12">
            <v>12391.26097566325</v>
          </cell>
          <cell r="BF12">
            <v>24653.552495480668</v>
          </cell>
          <cell r="BH12">
            <v>1029486.5741624474</v>
          </cell>
        </row>
        <row r="13">
          <cell r="A13">
            <v>0.8</v>
          </cell>
          <cell r="B13">
            <v>316376.41454475507</v>
          </cell>
          <cell r="C13">
            <v>78048.966391918031</v>
          </cell>
          <cell r="D13">
            <v>64695.792044141534</v>
          </cell>
          <cell r="E13">
            <v>173631.65610869558</v>
          </cell>
          <cell r="Q13">
            <v>0.8</v>
          </cell>
          <cell r="R13">
            <v>153355.26361588342</v>
          </cell>
          <cell r="S13">
            <v>287093.40640838642</v>
          </cell>
          <cell r="T13">
            <v>440448.67002426984</v>
          </cell>
          <cell r="U13">
            <v>0.8</v>
          </cell>
          <cell r="V13">
            <v>111133.73823969868</v>
          </cell>
          <cell r="W13">
            <v>30011.975959966458</v>
          </cell>
          <cell r="X13">
            <v>15270.370358224916</v>
          </cell>
          <cell r="Y13">
            <v>65851.391921507311</v>
          </cell>
          <cell r="AA13">
            <v>0.8</v>
          </cell>
          <cell r="AB13">
            <v>256760.59814395377</v>
          </cell>
          <cell r="AC13">
            <v>46758.211854944864</v>
          </cell>
          <cell r="AD13">
            <v>39724.860729895234</v>
          </cell>
          <cell r="AE13">
            <v>170277.52555911374</v>
          </cell>
          <cell r="AG13">
            <v>0.8</v>
          </cell>
          <cell r="AH13">
            <v>103373.56592608859</v>
          </cell>
          <cell r="AI13">
            <v>19939.898227969301</v>
          </cell>
          <cell r="AJ13">
            <v>16931.174323929576</v>
          </cell>
          <cell r="AK13">
            <v>66502.49337418974</v>
          </cell>
          <cell r="AW13">
            <v>0.8</v>
          </cell>
          <cell r="AX13">
            <v>22252.80736953735</v>
          </cell>
          <cell r="AY13">
            <v>63321.919028851626</v>
          </cell>
          <cell r="AZ13">
            <v>85574.726398388972</v>
          </cell>
          <cell r="BB13">
            <v>0.8</v>
          </cell>
          <cell r="BC13">
            <v>53020.363000725454</v>
          </cell>
          <cell r="BD13">
            <v>10977.795081859878</v>
          </cell>
          <cell r="BE13">
            <v>13867.07935260199</v>
          </cell>
          <cell r="BF13">
            <v>28175.488566263615</v>
          </cell>
          <cell r="BH13">
            <v>1056907.1151332012</v>
          </cell>
        </row>
        <row r="14">
          <cell r="A14">
            <v>0.9</v>
          </cell>
          <cell r="B14">
            <v>341351.83806057554</v>
          </cell>
          <cell r="C14">
            <v>66007.519583615169</v>
          </cell>
          <cell r="D14">
            <v>72774.053016815596</v>
          </cell>
          <cell r="E14">
            <v>202570.26546014482</v>
          </cell>
          <cell r="Q14">
            <v>0.9</v>
          </cell>
          <cell r="R14">
            <v>137123.78439090759</v>
          </cell>
          <cell r="S14">
            <v>316704.07818619645</v>
          </cell>
          <cell r="T14">
            <v>453827.86257710401</v>
          </cell>
          <cell r="U14">
            <v>0.9</v>
          </cell>
          <cell r="V14">
            <v>119915.35134603207</v>
          </cell>
          <cell r="W14">
            <v>25909.560784603829</v>
          </cell>
          <cell r="X14">
            <v>17179.16665300306</v>
          </cell>
          <cell r="Y14">
            <v>76826.623908425201</v>
          </cell>
          <cell r="AA14">
            <v>0.9</v>
          </cell>
          <cell r="AB14">
            <v>281950.13558575616</v>
          </cell>
          <cell r="AC14">
            <v>39299.028711797226</v>
          </cell>
          <cell r="AD14">
            <v>43993.993721659695</v>
          </cell>
          <cell r="AE14">
            <v>198657.11315229911</v>
          </cell>
          <cell r="AG14">
            <v>0.9</v>
          </cell>
          <cell r="AH14">
            <v>112655.38207310592</v>
          </cell>
          <cell r="AI14">
            <v>16510.071331623356</v>
          </cell>
          <cell r="AJ14">
            <v>18559.068471594546</v>
          </cell>
          <cell r="AK14">
            <v>77586.242269887967</v>
          </cell>
          <cell r="AW14">
            <v>0.9</v>
          </cell>
          <cell r="AX14">
            <v>19776.560154010291</v>
          </cell>
          <cell r="AY14">
            <v>70632.347691475486</v>
          </cell>
          <cell r="AZ14">
            <v>90408.907845485781</v>
          </cell>
          <cell r="BB14">
            <v>0.9</v>
          </cell>
          <cell r="BC14">
            <v>57192.850501174136</v>
          </cell>
          <cell r="BD14">
            <v>9114.8512985919206</v>
          </cell>
          <cell r="BE14">
            <v>15206.595875274696</v>
          </cell>
          <cell r="BF14">
            <v>32871.403327307547</v>
          </cell>
          <cell r="BH14">
            <v>1118159.3419023033</v>
          </cell>
        </row>
        <row r="15">
          <cell r="A15">
            <v>1</v>
          </cell>
          <cell r="B15">
            <v>380501.68220830237</v>
          </cell>
          <cell r="C15">
            <v>56841.519704149076</v>
          </cell>
          <cell r="D15">
            <v>80575.843951979594</v>
          </cell>
          <cell r="E15">
            <v>243084.31855217388</v>
          </cell>
          <cell r="Q15">
            <v>1</v>
          </cell>
          <cell r="R15">
            <v>125314.23756276586</v>
          </cell>
          <cell r="S15">
            <v>358159.0186751305</v>
          </cell>
          <cell r="T15">
            <v>483473.25623789639</v>
          </cell>
          <cell r="U15">
            <v>1</v>
          </cell>
          <cell r="V15">
            <v>134064.32200451518</v>
          </cell>
          <cell r="W15">
            <v>22784.410366623782</v>
          </cell>
          <cell r="X15">
            <v>19087.962947781161</v>
          </cell>
          <cell r="Y15">
            <v>92191.94869011025</v>
          </cell>
          <cell r="AA15">
            <v>1</v>
          </cell>
          <cell r="AB15">
            <v>320049.80487828789</v>
          </cell>
          <cell r="AC15">
            <v>33470.69154232509</v>
          </cell>
          <cell r="AD15">
            <v>48190.577553203642</v>
          </cell>
          <cell r="AE15">
            <v>238388.5357827589</v>
          </cell>
          <cell r="AG15">
            <v>1</v>
          </cell>
          <cell r="AH15">
            <v>127119.00488272836</v>
          </cell>
          <cell r="AI15">
            <v>13906.091742020366</v>
          </cell>
          <cell r="AJ15">
            <v>20109.42241684235</v>
          </cell>
          <cell r="AK15">
            <v>93103.490723865616</v>
          </cell>
          <cell r="AW15">
            <v>1</v>
          </cell>
          <cell r="AX15">
            <v>18040.051194102347</v>
          </cell>
          <cell r="AY15">
            <v>80866.94781914886</v>
          </cell>
          <cell r="AZ15">
            <v>98906.999013251203</v>
          </cell>
          <cell r="BB15">
            <v>1</v>
          </cell>
          <cell r="BC15">
            <v>63623.677879035647</v>
          </cell>
          <cell r="BD15">
            <v>7690.2276540477405</v>
          </cell>
          <cell r="BE15">
            <v>16487.766232218873</v>
          </cell>
          <cell r="BF15">
            <v>39445.683992769031</v>
          </cell>
          <cell r="BH15">
            <v>1224065.2643466934</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Main"/>
      <sheetName val="SS10-Leadsheet"/>
      <sheetName val="SS11-Journal Entries"/>
      <sheetName val="SS12-Summary"/>
      <sheetName val="SS13-Summary_Rate Rec"/>
      <sheetName val="SS14-Tax Cont Sch"/>
      <sheetName val="SS15-PY Provision to Actual"/>
      <sheetName val="SS16-Current Taxes"/>
      <sheetName val="SS17-Current Taxes - Prov."/>
      <sheetName val="SS18-Future Taxes"/>
      <sheetName val="SS19-Tax Rate"/>
      <sheetName val="SS20-Future Tax Rate"/>
      <sheetName val="SS21-Schedule 8"/>
      <sheetName val="SS22-Schedule 10"/>
      <sheetName val="SS23-Schedule 13"/>
      <sheetName val="SS-24-Cap Tax - General Corp"/>
      <sheetName val="SS25-Comments"/>
      <sheetName val="SS26 - reg assets"/>
      <sheetName val="SS27-NBV-DEPR"/>
    </sheetNames>
    <sheetDataSet>
      <sheetData sheetId="0" refreshError="1"/>
      <sheetData sheetId="1" refreshError="1">
        <row r="8">
          <cell r="C8">
            <v>39447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2001"/>
      <sheetName val="SUM2001 (2)"/>
      <sheetName val="SUM2001 (3)"/>
      <sheetName val="Sheet1"/>
      <sheetName val="Sheet2"/>
      <sheetName val="Sheet3"/>
    </sheetNames>
    <sheetDataSet>
      <sheetData sheetId="0" refreshError="1">
        <row r="6">
          <cell r="C6" t="str">
            <v>TABLE 1</v>
          </cell>
        </row>
        <row r="7">
          <cell r="C7" t="str">
            <v xml:space="preserve">SUMMARY OF </v>
          </cell>
        </row>
        <row r="8">
          <cell r="C8" t="str">
            <v>RECOMMENDED OPERATION'S CAPITAL PROJECTS - 2002</v>
          </cell>
        </row>
        <row r="10">
          <cell r="C10">
            <v>2002</v>
          </cell>
          <cell r="D10" t="str">
            <v>BENEFITS (1)</v>
          </cell>
          <cell r="I10" t="str">
            <v>BENEFITS (2)</v>
          </cell>
        </row>
        <row r="11">
          <cell r="A11" t="str">
            <v>Item</v>
          </cell>
          <cell r="B11" t="str">
            <v>Description</v>
          </cell>
          <cell r="C11" t="str">
            <v>Budget</v>
          </cell>
          <cell r="D11" t="str">
            <v>Capcity</v>
          </cell>
          <cell r="F11" t="str">
            <v>SAVINGS (p.a)</v>
          </cell>
          <cell r="H11" t="str">
            <v>Payback</v>
          </cell>
          <cell r="I11" t="str">
            <v>SAVINGS (p.a)</v>
          </cell>
          <cell r="K11" t="str">
            <v>Payback</v>
          </cell>
        </row>
        <row r="12">
          <cell r="C12" t="str">
            <v>Amount</v>
          </cell>
          <cell r="D12" t="str">
            <v>(MW)</v>
          </cell>
          <cell r="E12" t="str">
            <v>Losses</v>
          </cell>
          <cell r="F12" t="str">
            <v>Cust-min.</v>
          </cell>
          <cell r="G12" t="str">
            <v>Out. Costs*</v>
          </cell>
          <cell r="H12" t="str">
            <v>Yrs</v>
          </cell>
          <cell r="I12" t="str">
            <v>Eff. MW-Min.</v>
          </cell>
          <cell r="J12" t="str">
            <v>Out. Costs*</v>
          </cell>
          <cell r="K12" t="str">
            <v>Yrs</v>
          </cell>
        </row>
        <row r="14">
          <cell r="B14" t="str">
            <v>SUBTRANSMISSION</v>
          </cell>
        </row>
        <row r="17">
          <cell r="A17">
            <v>1</v>
          </cell>
          <cell r="B17" t="str">
            <v>44 kV Winston Churchill Blvd. - Britannia Rd to Eglinton Av.</v>
          </cell>
          <cell r="C17">
            <v>150000</v>
          </cell>
          <cell r="D17">
            <v>3</v>
          </cell>
          <cell r="E17">
            <v>8000</v>
          </cell>
          <cell r="F17">
            <v>20000</v>
          </cell>
          <cell r="G17">
            <v>100000</v>
          </cell>
          <cell r="H17">
            <v>1.3888888888888888</v>
          </cell>
          <cell r="I17">
            <v>543</v>
          </cell>
          <cell r="J17">
            <v>81450</v>
          </cell>
          <cell r="K17">
            <v>1.6769144773616547</v>
          </cell>
        </row>
        <row r="18">
          <cell r="A18">
            <v>2</v>
          </cell>
          <cell r="B18" t="str">
            <v>44 kV Thomas St. - Ninth Line to Mississauga Rd. (Queen St.)</v>
          </cell>
          <cell r="C18">
            <v>220000</v>
          </cell>
          <cell r="D18">
            <v>3</v>
          </cell>
          <cell r="E18">
            <v>7500</v>
          </cell>
          <cell r="F18">
            <v>20000</v>
          </cell>
          <cell r="G18">
            <v>100000</v>
          </cell>
          <cell r="H18">
            <v>2.0465116279069768</v>
          </cell>
        </row>
        <row r="19">
          <cell r="A19">
            <v>3</v>
          </cell>
          <cell r="B19" t="str">
            <v>44 kV Dundas St - Erindale Stn. Rd. to Mississauga Rd.</v>
          </cell>
          <cell r="C19">
            <v>50000</v>
          </cell>
          <cell r="D19">
            <v>2</v>
          </cell>
          <cell r="E19">
            <v>3000</v>
          </cell>
          <cell r="F19">
            <v>8000</v>
          </cell>
          <cell r="G19">
            <v>40000</v>
          </cell>
          <cell r="H19">
            <v>1.1627906976744187</v>
          </cell>
          <cell r="I19">
            <v>270</v>
          </cell>
          <cell r="J19">
            <v>40500</v>
          </cell>
          <cell r="K19">
            <v>1.1494252873563218</v>
          </cell>
        </row>
        <row r="20">
          <cell r="A20">
            <v>4</v>
          </cell>
          <cell r="B20" t="str">
            <v>44 kV Dundas St. - Stillmeadow Rd.to John M.S.</v>
          </cell>
          <cell r="C20">
            <v>190000</v>
          </cell>
          <cell r="D20">
            <v>5</v>
          </cell>
          <cell r="E20">
            <v>10000</v>
          </cell>
          <cell r="F20">
            <v>25000</v>
          </cell>
          <cell r="G20">
            <v>125000</v>
          </cell>
          <cell r="H20">
            <v>1.4074074074074074</v>
          </cell>
          <cell r="I20">
            <v>931</v>
          </cell>
          <cell r="J20">
            <v>139650</v>
          </cell>
          <cell r="K20">
            <v>1.2696291346475108</v>
          </cell>
        </row>
        <row r="21">
          <cell r="A21">
            <v>5</v>
          </cell>
          <cell r="B21" t="str">
            <v>44 kV Mavis Rd. - Burnhamthorpe Rd. to Dundas St.</v>
          </cell>
          <cell r="C21">
            <v>310000</v>
          </cell>
          <cell r="D21">
            <v>3</v>
          </cell>
          <cell r="E21">
            <v>10000</v>
          </cell>
          <cell r="F21">
            <v>25000</v>
          </cell>
          <cell r="G21">
            <v>125000</v>
          </cell>
          <cell r="H21">
            <v>2.2962962962962963</v>
          </cell>
          <cell r="I21">
            <v>761</v>
          </cell>
          <cell r="J21">
            <v>114150</v>
          </cell>
          <cell r="K21">
            <v>2.4969794603302455</v>
          </cell>
        </row>
        <row r="22">
          <cell r="A22">
            <v>6</v>
          </cell>
          <cell r="B22" t="str">
            <v>44kV - Eastgate - Dixie Rd. to Fieldgate Dr./ROW</v>
          </cell>
          <cell r="C22">
            <v>235000</v>
          </cell>
          <cell r="D22">
            <v>5</v>
          </cell>
          <cell r="E22">
            <v>8000</v>
          </cell>
          <cell r="F22">
            <v>20000</v>
          </cell>
          <cell r="G22">
            <v>100000</v>
          </cell>
          <cell r="H22">
            <v>2.175925925925926</v>
          </cell>
        </row>
        <row r="23">
          <cell r="A23">
            <v>7</v>
          </cell>
          <cell r="B23" t="str">
            <v>44kV - Eglinton Ave - Eastgate to Spectrum Way</v>
          </cell>
          <cell r="C23">
            <v>320000</v>
          </cell>
          <cell r="D23">
            <v>5</v>
          </cell>
          <cell r="E23">
            <v>10000</v>
          </cell>
          <cell r="F23">
            <v>25000</v>
          </cell>
          <cell r="G23">
            <v>125000</v>
          </cell>
          <cell r="H23">
            <v>2.3703703703703702</v>
          </cell>
        </row>
        <row r="24">
          <cell r="A24">
            <v>8</v>
          </cell>
          <cell r="B24" t="str">
            <v>44kV - Orlando M.S. to Northwest to Malton M.S. Feeder Tie</v>
          </cell>
          <cell r="C24">
            <v>320000</v>
          </cell>
          <cell r="D24">
            <v>5</v>
          </cell>
          <cell r="E24">
            <v>10000</v>
          </cell>
          <cell r="F24">
            <v>25000</v>
          </cell>
          <cell r="G24">
            <v>125000</v>
          </cell>
          <cell r="H24">
            <v>2.3703703703703702</v>
          </cell>
        </row>
        <row r="25">
          <cell r="A25">
            <v>9</v>
          </cell>
          <cell r="B25" t="str">
            <v>44kV - Derry Rd. - Close gap between Dixie Rd. and Tomken Rd.</v>
          </cell>
          <cell r="C25">
            <v>160000</v>
          </cell>
          <cell r="D25">
            <v>3</v>
          </cell>
          <cell r="E25">
            <v>6500</v>
          </cell>
          <cell r="F25">
            <v>17500</v>
          </cell>
          <cell r="G25">
            <v>87500</v>
          </cell>
          <cell r="H25">
            <v>1.7021276595744681</v>
          </cell>
        </row>
        <row r="26">
          <cell r="A26">
            <v>10</v>
          </cell>
          <cell r="B26" t="str">
            <v>27.6 kV Stanfield Rd. - ROW to Queensway</v>
          </cell>
          <cell r="C26">
            <v>315000</v>
          </cell>
          <cell r="D26">
            <v>3</v>
          </cell>
          <cell r="E26">
            <v>6000</v>
          </cell>
          <cell r="F26">
            <v>16000</v>
          </cell>
          <cell r="G26">
            <v>80000</v>
          </cell>
          <cell r="H26">
            <v>3.6627906976744184</v>
          </cell>
        </row>
        <row r="27">
          <cell r="A27">
            <v>11</v>
          </cell>
          <cell r="B27" t="str">
            <v xml:space="preserve">27.6 kV- Mavis Rd.- Britannia Rd. to Derry Rd.. </v>
          </cell>
          <cell r="C27">
            <v>295000</v>
          </cell>
          <cell r="D27">
            <v>3</v>
          </cell>
          <cell r="E27">
            <v>5000</v>
          </cell>
          <cell r="F27">
            <v>13000</v>
          </cell>
          <cell r="G27">
            <v>65000</v>
          </cell>
          <cell r="H27">
            <v>4.2142857142857144</v>
          </cell>
        </row>
        <row r="28">
          <cell r="A28">
            <v>12</v>
          </cell>
          <cell r="B28" t="str">
            <v>27.6 kV -  Hwy 10 - From Eglinton Rd. to Bristol Dr.</v>
          </cell>
          <cell r="C28">
            <v>185000</v>
          </cell>
          <cell r="D28">
            <v>3</v>
          </cell>
          <cell r="E28">
            <v>6000</v>
          </cell>
          <cell r="F28">
            <v>16000</v>
          </cell>
          <cell r="G28">
            <v>80000</v>
          </cell>
          <cell r="H28">
            <v>2.1511627906976742</v>
          </cell>
        </row>
        <row r="29">
          <cell r="A29">
            <v>13</v>
          </cell>
          <cell r="B29" t="str">
            <v>44 kV Relocation - Ontario Hydro Tower Removals</v>
          </cell>
          <cell r="C29">
            <v>200000</v>
          </cell>
          <cell r="D29" t="str">
            <v>-</v>
          </cell>
          <cell r="E29">
            <v>0</v>
          </cell>
          <cell r="F29">
            <v>0</v>
          </cell>
          <cell r="G29">
            <v>0</v>
          </cell>
          <cell r="H29" t="str">
            <v>-</v>
          </cell>
        </row>
        <row r="31">
          <cell r="B31" t="str">
            <v xml:space="preserve">      TOTAL - SUBTRANSMISSION</v>
          </cell>
          <cell r="C31">
            <v>2950000</v>
          </cell>
          <cell r="D31">
            <v>43</v>
          </cell>
          <cell r="E31">
            <v>90000</v>
          </cell>
          <cell r="F31">
            <v>230500</v>
          </cell>
          <cell r="G31">
            <v>1152500</v>
          </cell>
          <cell r="H31">
            <v>2.3742454728370221</v>
          </cell>
          <cell r="I31">
            <v>2505</v>
          </cell>
          <cell r="J31">
            <v>375750</v>
          </cell>
          <cell r="K31">
            <v>6.3338701019860437</v>
          </cell>
        </row>
        <row r="33">
          <cell r="B33" t="str">
            <v>DISTRIBUTION</v>
          </cell>
        </row>
        <row r="35">
          <cell r="A35">
            <v>1</v>
          </cell>
          <cell r="B35" t="str">
            <v>13.8 kV Eastgate Pkwy., Dixie Rd</v>
          </cell>
          <cell r="C35">
            <v>175000</v>
          </cell>
          <cell r="D35">
            <v>2</v>
          </cell>
          <cell r="E35">
            <v>3000</v>
          </cell>
          <cell r="F35">
            <v>14000</v>
          </cell>
          <cell r="G35">
            <v>70000</v>
          </cell>
          <cell r="H35">
            <v>2.3972602739726026</v>
          </cell>
          <cell r="I35">
            <v>370</v>
          </cell>
          <cell r="J35">
            <v>55500</v>
          </cell>
          <cell r="K35">
            <v>2.9914529914529915</v>
          </cell>
        </row>
        <row r="36">
          <cell r="A36">
            <v>2</v>
          </cell>
          <cell r="B36" t="str">
            <v>13.8 kV Argentia Rd.- Creditview Rd.</v>
          </cell>
          <cell r="C36">
            <v>135000</v>
          </cell>
          <cell r="D36">
            <v>2</v>
          </cell>
          <cell r="E36">
            <v>3000</v>
          </cell>
          <cell r="F36">
            <v>10000</v>
          </cell>
          <cell r="G36">
            <v>50000</v>
          </cell>
          <cell r="H36">
            <v>2.5471698113207548</v>
          </cell>
          <cell r="I36">
            <v>854</v>
          </cell>
          <cell r="J36">
            <v>128100</v>
          </cell>
          <cell r="K36">
            <v>1.0297482837528604</v>
          </cell>
        </row>
        <row r="37">
          <cell r="A37">
            <v>3</v>
          </cell>
          <cell r="B37" t="str">
            <v>13.8 kV Matheson Blvd. - Tomken Rd. to Dixie Rd.</v>
          </cell>
          <cell r="C37">
            <v>150000</v>
          </cell>
          <cell r="D37">
            <v>2</v>
          </cell>
          <cell r="E37">
            <v>5000</v>
          </cell>
          <cell r="F37">
            <v>10000</v>
          </cell>
          <cell r="G37">
            <v>50000</v>
          </cell>
          <cell r="H37">
            <v>2.7272727272727271</v>
          </cell>
          <cell r="I37">
            <v>734</v>
          </cell>
          <cell r="J37">
            <v>110100</v>
          </cell>
          <cell r="K37">
            <v>1.3032145960034753</v>
          </cell>
        </row>
        <row r="38">
          <cell r="A38">
            <v>4</v>
          </cell>
          <cell r="B38" t="str">
            <v>13.8 kV Queen St./Britannia Rd.</v>
          </cell>
          <cell r="C38">
            <v>150000</v>
          </cell>
          <cell r="D38">
            <v>2</v>
          </cell>
          <cell r="E38">
            <v>3000</v>
          </cell>
          <cell r="F38">
            <v>12000</v>
          </cell>
          <cell r="G38">
            <v>60000</v>
          </cell>
          <cell r="H38">
            <v>2.3809523809523809</v>
          </cell>
        </row>
        <row r="39">
          <cell r="A39">
            <v>5</v>
          </cell>
          <cell r="B39" t="str">
            <v>Streetsville Conversion</v>
          </cell>
          <cell r="C39">
            <v>150000</v>
          </cell>
          <cell r="D39">
            <v>1</v>
          </cell>
          <cell r="E39">
            <v>2000</v>
          </cell>
          <cell r="F39">
            <v>10000</v>
          </cell>
          <cell r="G39">
            <v>50000</v>
          </cell>
          <cell r="H39">
            <v>2.8846153846153846</v>
          </cell>
          <cell r="I39">
            <v>364</v>
          </cell>
          <cell r="J39">
            <v>54600</v>
          </cell>
          <cell r="K39">
            <v>2.6501766784452299</v>
          </cell>
        </row>
        <row r="40">
          <cell r="A40">
            <v>6</v>
          </cell>
          <cell r="B40" t="str">
            <v>600 V.Secondary Busses - Sectionalizing</v>
          </cell>
          <cell r="C40">
            <v>100000</v>
          </cell>
          <cell r="D40">
            <v>1</v>
          </cell>
          <cell r="E40">
            <v>1000</v>
          </cell>
          <cell r="F40">
            <v>6000</v>
          </cell>
          <cell r="G40">
            <v>30000</v>
          </cell>
          <cell r="H40">
            <v>3.225806451612903</v>
          </cell>
          <cell r="I40">
            <v>864</v>
          </cell>
          <cell r="J40">
            <v>129600</v>
          </cell>
          <cell r="K40">
            <v>0.76569678407350694</v>
          </cell>
        </row>
        <row r="42">
          <cell r="B42" t="str">
            <v xml:space="preserve">     TOTAL - DISTRIBUTION</v>
          </cell>
          <cell r="C42">
            <v>860000</v>
          </cell>
          <cell r="D42">
            <v>10</v>
          </cell>
          <cell r="E42">
            <v>17000</v>
          </cell>
          <cell r="F42">
            <v>62000</v>
          </cell>
          <cell r="G42">
            <v>310000</v>
          </cell>
          <cell r="H42">
            <v>2.6299694189602447</v>
          </cell>
          <cell r="I42">
            <v>3186</v>
          </cell>
          <cell r="J42">
            <v>477900</v>
          </cell>
          <cell r="K42">
            <v>1.737724792887452</v>
          </cell>
        </row>
        <row r="44">
          <cell r="A44" t="str">
            <v>(1)</v>
          </cell>
          <cell r="B44" t="str">
            <v>Analysis based on "Cutomer-Minutes" of Outages</v>
          </cell>
        </row>
        <row r="45">
          <cell r="A45" t="str">
            <v>*</v>
          </cell>
          <cell r="B45" t="str">
            <v>Savings p.a. to the community</v>
          </cell>
        </row>
        <row r="46">
          <cell r="C46" t="str">
            <v>TABLE 1 (Cont'd)</v>
          </cell>
        </row>
        <row r="47">
          <cell r="C47" t="str">
            <v xml:space="preserve">SUMMARY OF </v>
          </cell>
        </row>
        <row r="48">
          <cell r="C48" t="str">
            <v>RECOMMENDED OPERATION'S CAPITAL PROJECTS - 2002</v>
          </cell>
        </row>
        <row r="50">
          <cell r="C50">
            <v>2002</v>
          </cell>
          <cell r="D50" t="str">
            <v>BENEFITS (1)</v>
          </cell>
          <cell r="I50" t="str">
            <v>BENEFITS (2)</v>
          </cell>
        </row>
        <row r="51">
          <cell r="A51" t="str">
            <v>Item</v>
          </cell>
          <cell r="B51" t="str">
            <v>Description</v>
          </cell>
          <cell r="C51" t="str">
            <v>Budget</v>
          </cell>
          <cell r="D51" t="str">
            <v>Capcity</v>
          </cell>
          <cell r="F51" t="str">
            <v>SAVINGS (p.a)</v>
          </cell>
          <cell r="H51" t="str">
            <v>Payback</v>
          </cell>
          <cell r="I51" t="str">
            <v>SAVINGS (p.a)</v>
          </cell>
          <cell r="K51" t="str">
            <v>Payback</v>
          </cell>
        </row>
        <row r="52">
          <cell r="C52" t="str">
            <v>Amount</v>
          </cell>
          <cell r="D52" t="str">
            <v>(MW)</v>
          </cell>
          <cell r="E52" t="str">
            <v>Losses</v>
          </cell>
          <cell r="F52" t="str">
            <v>Cust-min.</v>
          </cell>
          <cell r="G52" t="str">
            <v>Out. Costs*</v>
          </cell>
          <cell r="H52" t="str">
            <v>Yrs</v>
          </cell>
          <cell r="I52" t="str">
            <v>Eff. MW-Min.</v>
          </cell>
          <cell r="J52" t="str">
            <v>Out. Costs*</v>
          </cell>
          <cell r="K52" t="str">
            <v>Yrs</v>
          </cell>
        </row>
        <row r="55">
          <cell r="B55" t="str">
            <v>SUBSTATIONS</v>
          </cell>
        </row>
        <row r="57">
          <cell r="A57">
            <v>1</v>
          </cell>
          <cell r="B57" t="str">
            <v>Chalkdene M.S.</v>
          </cell>
          <cell r="C57">
            <v>700000</v>
          </cell>
          <cell r="D57">
            <v>20</v>
          </cell>
          <cell r="E57">
            <v>10000</v>
          </cell>
          <cell r="F57">
            <v>65000</v>
          </cell>
          <cell r="G57">
            <v>325000</v>
          </cell>
          <cell r="H57">
            <v>2.08955223880597</v>
          </cell>
          <cell r="I57">
            <v>1513</v>
          </cell>
          <cell r="J57">
            <v>226950</v>
          </cell>
          <cell r="K57">
            <v>2.9542097488921715</v>
          </cell>
        </row>
        <row r="58">
          <cell r="A58">
            <v>2</v>
          </cell>
          <cell r="B58" t="str">
            <v>Summersite M.S.</v>
          </cell>
          <cell r="C58">
            <v>700000</v>
          </cell>
          <cell r="D58">
            <v>20</v>
          </cell>
          <cell r="E58">
            <v>10000</v>
          </cell>
          <cell r="F58">
            <v>50000</v>
          </cell>
          <cell r="G58">
            <v>250000</v>
          </cell>
          <cell r="H58">
            <v>2.6923076923076925</v>
          </cell>
          <cell r="I58">
            <v>2453</v>
          </cell>
          <cell r="J58">
            <v>367950</v>
          </cell>
          <cell r="K58">
            <v>1.8520968382061118</v>
          </cell>
        </row>
        <row r="59">
          <cell r="A59">
            <v>3</v>
          </cell>
          <cell r="B59" t="str">
            <v>Lisgar M.S.</v>
          </cell>
          <cell r="C59">
            <v>250000</v>
          </cell>
          <cell r="D59">
            <v>20</v>
          </cell>
          <cell r="E59">
            <v>10000</v>
          </cell>
          <cell r="F59">
            <v>60000</v>
          </cell>
          <cell r="G59">
            <v>300000</v>
          </cell>
          <cell r="H59">
            <v>0.80645161290322576</v>
          </cell>
          <cell r="I59">
            <v>1763</v>
          </cell>
          <cell r="J59">
            <v>264450</v>
          </cell>
          <cell r="K59">
            <v>0.91091273456002919</v>
          </cell>
        </row>
        <row r="60">
          <cell r="A60">
            <v>4</v>
          </cell>
          <cell r="B60" t="str">
            <v>27.6 kV Reclosers</v>
          </cell>
          <cell r="C60">
            <v>200000</v>
          </cell>
          <cell r="D60" t="str">
            <v>-</v>
          </cell>
          <cell r="E60">
            <v>6000</v>
          </cell>
          <cell r="F60">
            <v>45000</v>
          </cell>
          <cell r="G60">
            <v>225000</v>
          </cell>
          <cell r="H60">
            <v>0.86580086580086579</v>
          </cell>
          <cell r="I60">
            <v>1990</v>
          </cell>
          <cell r="J60">
            <v>298500</v>
          </cell>
          <cell r="K60">
            <v>0.65681444991789817</v>
          </cell>
        </row>
        <row r="61">
          <cell r="A61">
            <v>5</v>
          </cell>
          <cell r="B61" t="str">
            <v>Bexhill M.S.</v>
          </cell>
          <cell r="C61">
            <v>300000</v>
          </cell>
          <cell r="E61">
            <v>0</v>
          </cell>
          <cell r="F61">
            <v>15000</v>
          </cell>
          <cell r="G61">
            <v>75000</v>
          </cell>
          <cell r="H61">
            <v>4</v>
          </cell>
        </row>
        <row r="62">
          <cell r="A62">
            <v>6</v>
          </cell>
          <cell r="B62" t="str">
            <v>Park West M.S.</v>
          </cell>
          <cell r="C62">
            <v>300000</v>
          </cell>
          <cell r="E62">
            <v>0</v>
          </cell>
          <cell r="F62">
            <v>15000</v>
          </cell>
          <cell r="G62">
            <v>75000</v>
          </cell>
          <cell r="H62">
            <v>4</v>
          </cell>
        </row>
        <row r="63">
          <cell r="A63">
            <v>7</v>
          </cell>
          <cell r="B63" t="str">
            <v>Dixie M.S.</v>
          </cell>
          <cell r="C63">
            <v>300000</v>
          </cell>
          <cell r="E63">
            <v>0</v>
          </cell>
          <cell r="F63">
            <v>15000</v>
          </cell>
          <cell r="G63">
            <v>75000</v>
          </cell>
          <cell r="H63">
            <v>4</v>
          </cell>
        </row>
        <row r="64">
          <cell r="A64">
            <v>8</v>
          </cell>
          <cell r="B64" t="str">
            <v>Derry T.S.</v>
          </cell>
          <cell r="C64">
            <v>1000000</v>
          </cell>
          <cell r="D64" t="str">
            <v>-</v>
          </cell>
          <cell r="E64">
            <v>0</v>
          </cell>
          <cell r="F64">
            <v>0</v>
          </cell>
          <cell r="G64">
            <v>0</v>
          </cell>
          <cell r="H64">
            <v>2.2222222222222223</v>
          </cell>
        </row>
        <row r="66">
          <cell r="B66" t="str">
            <v xml:space="preserve">     TOTAL - SUBSTATION</v>
          </cell>
          <cell r="C66">
            <v>3750000</v>
          </cell>
          <cell r="D66">
            <v>60</v>
          </cell>
          <cell r="E66">
            <v>36000</v>
          </cell>
          <cell r="F66">
            <v>265000</v>
          </cell>
          <cell r="G66">
            <v>1325000</v>
          </cell>
          <cell r="H66">
            <v>2.7553269654665686</v>
          </cell>
          <cell r="I66">
            <v>7719</v>
          </cell>
          <cell r="J66">
            <v>1157850</v>
          </cell>
          <cell r="K66">
            <v>3.1410981279055159</v>
          </cell>
        </row>
        <row r="68">
          <cell r="B68" t="str">
            <v>SUBDIVISION REBUILDS</v>
          </cell>
        </row>
        <row r="70">
          <cell r="A70">
            <v>1</v>
          </cell>
          <cell r="B70" t="str">
            <v>The Collegeway</v>
          </cell>
          <cell r="C70">
            <v>310000</v>
          </cell>
          <cell r="D70">
            <v>1</v>
          </cell>
          <cell r="E70">
            <v>1500</v>
          </cell>
          <cell r="F70">
            <v>22500</v>
          </cell>
          <cell r="G70">
            <v>112500</v>
          </cell>
          <cell r="H70">
            <v>2.7192982456140351</v>
          </cell>
          <cell r="I70">
            <v>2341</v>
          </cell>
          <cell r="J70">
            <v>351150</v>
          </cell>
          <cell r="K70">
            <v>0.87905855664256349</v>
          </cell>
        </row>
        <row r="71">
          <cell r="A71">
            <v>2</v>
          </cell>
          <cell r="B71" t="str">
            <v>Woodlands</v>
          </cell>
          <cell r="C71">
            <v>350000</v>
          </cell>
          <cell r="D71">
            <v>1</v>
          </cell>
          <cell r="E71">
            <v>1500</v>
          </cell>
          <cell r="F71">
            <v>22500</v>
          </cell>
          <cell r="G71">
            <v>112500</v>
          </cell>
          <cell r="H71">
            <v>3.0701754385964914</v>
          </cell>
          <cell r="I71">
            <v>2689</v>
          </cell>
          <cell r="J71">
            <v>403350</v>
          </cell>
          <cell r="K71">
            <v>0.86451772261331361</v>
          </cell>
        </row>
        <row r="72">
          <cell r="A72">
            <v>3</v>
          </cell>
          <cell r="B72" t="str">
            <v>Roche Crt/Fowler</v>
          </cell>
          <cell r="C72">
            <v>270000</v>
          </cell>
          <cell r="D72">
            <v>1</v>
          </cell>
          <cell r="E72">
            <v>1500</v>
          </cell>
          <cell r="F72">
            <v>22500</v>
          </cell>
          <cell r="G72">
            <v>112500</v>
          </cell>
          <cell r="H72">
            <v>2.3684210526315788</v>
          </cell>
          <cell r="I72">
            <v>1339</v>
          </cell>
          <cell r="J72">
            <v>200850</v>
          </cell>
          <cell r="K72">
            <v>1.3343217197924389</v>
          </cell>
        </row>
        <row r="73">
          <cell r="A73">
            <v>4</v>
          </cell>
          <cell r="B73" t="str">
            <v>Sherwood Forest</v>
          </cell>
          <cell r="C73">
            <v>450000</v>
          </cell>
          <cell r="D73">
            <v>1</v>
          </cell>
          <cell r="E73">
            <v>3000</v>
          </cell>
          <cell r="F73">
            <v>21000</v>
          </cell>
          <cell r="G73">
            <v>105000</v>
          </cell>
          <cell r="H73">
            <v>4.166666666666667</v>
          </cell>
          <cell r="I73">
            <v>2169</v>
          </cell>
          <cell r="J73">
            <v>325350</v>
          </cell>
          <cell r="K73">
            <v>1.3704888076747372</v>
          </cell>
        </row>
        <row r="74">
          <cell r="A74">
            <v>5</v>
          </cell>
          <cell r="B74" t="str">
            <v>Malton West Phase VI</v>
          </cell>
          <cell r="C74">
            <v>380000</v>
          </cell>
          <cell r="D74">
            <v>1</v>
          </cell>
          <cell r="E74">
            <v>1500</v>
          </cell>
          <cell r="F74">
            <v>22500</v>
          </cell>
          <cell r="G74">
            <v>112500</v>
          </cell>
          <cell r="H74">
            <v>3.3333333333333335</v>
          </cell>
        </row>
        <row r="75">
          <cell r="A75">
            <v>6</v>
          </cell>
          <cell r="B75" t="str">
            <v>Applewood</v>
          </cell>
          <cell r="C75">
            <v>600000</v>
          </cell>
          <cell r="D75">
            <v>1</v>
          </cell>
          <cell r="E75">
            <v>2500</v>
          </cell>
          <cell r="F75">
            <v>28000</v>
          </cell>
          <cell r="G75">
            <v>140000</v>
          </cell>
          <cell r="H75">
            <v>4.2105263157894735</v>
          </cell>
        </row>
        <row r="76">
          <cell r="A76">
            <v>7</v>
          </cell>
          <cell r="B76" t="str">
            <v>Mavis/Queensway</v>
          </cell>
          <cell r="C76">
            <v>310000</v>
          </cell>
          <cell r="D76">
            <v>1</v>
          </cell>
          <cell r="E76">
            <v>1500</v>
          </cell>
          <cell r="F76">
            <v>22500</v>
          </cell>
          <cell r="G76">
            <v>112500</v>
          </cell>
          <cell r="H76">
            <v>2.7192982456140351</v>
          </cell>
          <cell r="I76">
            <v>8538</v>
          </cell>
          <cell r="J76">
            <v>1280700</v>
          </cell>
          <cell r="K76">
            <v>3.4810860988628454</v>
          </cell>
        </row>
        <row r="77">
          <cell r="A77">
            <v>8</v>
          </cell>
          <cell r="B77" t="str">
            <v>Meadowvale</v>
          </cell>
          <cell r="C77">
            <v>420000</v>
          </cell>
          <cell r="D77">
            <v>1</v>
          </cell>
          <cell r="E77">
            <v>2000</v>
          </cell>
          <cell r="F77">
            <v>24000</v>
          </cell>
          <cell r="G77">
            <v>120000</v>
          </cell>
          <cell r="H77">
            <v>3.442622950819672</v>
          </cell>
        </row>
        <row r="78">
          <cell r="A78">
            <v>9</v>
          </cell>
          <cell r="B78" t="str">
            <v>Copenhagen</v>
          </cell>
          <cell r="C78">
            <v>350000</v>
          </cell>
          <cell r="D78">
            <v>1</v>
          </cell>
          <cell r="E78">
            <v>1500</v>
          </cell>
          <cell r="F78">
            <v>22500</v>
          </cell>
          <cell r="G78">
            <v>112500</v>
          </cell>
          <cell r="H78">
            <v>3.0701754385964914</v>
          </cell>
        </row>
        <row r="79">
          <cell r="A79">
            <v>10</v>
          </cell>
          <cell r="B79" t="str">
            <v>Malton - Dooley</v>
          </cell>
          <cell r="C79">
            <v>130000</v>
          </cell>
          <cell r="D79">
            <v>1</v>
          </cell>
          <cell r="E79">
            <v>750</v>
          </cell>
          <cell r="F79">
            <v>11250</v>
          </cell>
          <cell r="G79">
            <v>56250</v>
          </cell>
          <cell r="H79">
            <v>2.2807017543859649</v>
          </cell>
        </row>
        <row r="80">
          <cell r="A80">
            <v>11</v>
          </cell>
          <cell r="B80" t="str">
            <v>Grand Forks</v>
          </cell>
          <cell r="C80">
            <v>430000</v>
          </cell>
          <cell r="D80">
            <v>1</v>
          </cell>
          <cell r="E80">
            <v>2000</v>
          </cell>
          <cell r="F80">
            <v>20500</v>
          </cell>
          <cell r="G80">
            <v>102500</v>
          </cell>
          <cell r="H80">
            <v>4.1148325358851672</v>
          </cell>
        </row>
        <row r="81">
          <cell r="C81" t="str">
            <v xml:space="preserve">SUMMARY OF </v>
          </cell>
        </row>
        <row r="82">
          <cell r="B82" t="str">
            <v xml:space="preserve">     TOTAL - SUBDIVISION REBUILDS</v>
          </cell>
          <cell r="C82">
            <v>4000000</v>
          </cell>
          <cell r="D82">
            <v>11</v>
          </cell>
          <cell r="E82">
            <v>19250</v>
          </cell>
          <cell r="F82">
            <v>239750</v>
          </cell>
          <cell r="G82">
            <v>1198750</v>
          </cell>
          <cell r="H82">
            <v>3.284072249589491</v>
          </cell>
          <cell r="I82">
            <v>8538</v>
          </cell>
          <cell r="J82">
            <v>1280700</v>
          </cell>
          <cell r="K82">
            <v>3.0770414246701798</v>
          </cell>
        </row>
        <row r="84">
          <cell r="A84" t="str">
            <v>(1)</v>
          </cell>
          <cell r="B84" t="str">
            <v>Analysis based on "Cutomer-Minutes" of Outages</v>
          </cell>
          <cell r="C84">
            <v>2002</v>
          </cell>
          <cell r="D84" t="str">
            <v>BENEFITS (1)</v>
          </cell>
          <cell r="I84" t="str">
            <v>BENEFITS (2)</v>
          </cell>
        </row>
        <row r="85">
          <cell r="A85" t="str">
            <v>*</v>
          </cell>
          <cell r="B85" t="str">
            <v>Savings p.a. to the community</v>
          </cell>
          <cell r="C85" t="str">
            <v>Budget</v>
          </cell>
          <cell r="D85" t="str">
            <v>Capcity</v>
          </cell>
          <cell r="F85" t="str">
            <v>SAVINGS (p.a)</v>
          </cell>
          <cell r="H85" t="str">
            <v>Payback</v>
          </cell>
          <cell r="I85" t="str">
            <v>SAVINGS (p.a)</v>
          </cell>
          <cell r="K85" t="str">
            <v>Payback</v>
          </cell>
        </row>
        <row r="86">
          <cell r="C86" t="str">
            <v>TABLE 1 (Cont'd)</v>
          </cell>
          <cell r="D86" t="str">
            <v>(MW)</v>
          </cell>
          <cell r="E86" t="str">
            <v>Losses</v>
          </cell>
          <cell r="F86" t="str">
            <v>Cust-min.</v>
          </cell>
          <cell r="G86" t="str">
            <v>Out. Costs*</v>
          </cell>
          <cell r="H86" t="str">
            <v>Yrs</v>
          </cell>
          <cell r="I86" t="str">
            <v>Eff. MW-Min.</v>
          </cell>
          <cell r="J86" t="str">
            <v>Out. Costs*</v>
          </cell>
          <cell r="K86" t="str">
            <v>Yrs</v>
          </cell>
        </row>
        <row r="87">
          <cell r="C87" t="str">
            <v xml:space="preserve">SUMMARY OF </v>
          </cell>
        </row>
        <row r="88">
          <cell r="C88" t="str">
            <v>RECOMMENDED OPERATION'S CAPITAL PROJECTS - 2002</v>
          </cell>
        </row>
        <row r="89">
          <cell r="B89" t="str">
            <v>SYSTEM MAINTENANCE PROJECTS</v>
          </cell>
        </row>
        <row r="90">
          <cell r="C90">
            <v>2002</v>
          </cell>
          <cell r="D90" t="str">
            <v>BENEFITS (1)</v>
          </cell>
          <cell r="I90" t="str">
            <v>BENEFITS (2)</v>
          </cell>
        </row>
        <row r="91">
          <cell r="A91" t="str">
            <v>Item</v>
          </cell>
          <cell r="B91" t="str">
            <v>Description</v>
          </cell>
          <cell r="C91" t="str">
            <v>Budget</v>
          </cell>
          <cell r="D91" t="str">
            <v>Capcity</v>
          </cell>
          <cell r="E91">
            <v>0</v>
          </cell>
          <cell r="F91" t="str">
            <v>SAVINGS (p.a)</v>
          </cell>
          <cell r="G91">
            <v>300000</v>
          </cell>
          <cell r="H91" t="str">
            <v>Payback</v>
          </cell>
          <cell r="I91" t="str">
            <v>SAVINGS (p.a)</v>
          </cell>
          <cell r="J91">
            <v>170100</v>
          </cell>
          <cell r="K91" t="str">
            <v>Payback</v>
          </cell>
        </row>
        <row r="92">
          <cell r="A92">
            <v>2</v>
          </cell>
          <cell r="B92" t="str">
            <v>Overhead Switch/Insulator Replacements</v>
          </cell>
          <cell r="C92" t="str">
            <v>Amount</v>
          </cell>
          <cell r="D92" t="str">
            <v>(MW)</v>
          </cell>
          <cell r="E92" t="str">
            <v>Losses</v>
          </cell>
          <cell r="F92" t="str">
            <v>Cust-min.</v>
          </cell>
          <cell r="G92" t="str">
            <v>Out. Costs*</v>
          </cell>
          <cell r="H92" t="str">
            <v>Yrs</v>
          </cell>
          <cell r="I92" t="str">
            <v>Eff. MW-Min.</v>
          </cell>
          <cell r="J92" t="str">
            <v>Out. Costs*</v>
          </cell>
          <cell r="K92" t="str">
            <v>Yrs</v>
          </cell>
        </row>
        <row r="93">
          <cell r="A93">
            <v>3</v>
          </cell>
          <cell r="B93" t="str">
            <v>Feeder Overhauls</v>
          </cell>
          <cell r="C93">
            <v>350000</v>
          </cell>
          <cell r="D93" t="str">
            <v>-</v>
          </cell>
          <cell r="E93">
            <v>5000</v>
          </cell>
          <cell r="F93">
            <v>40000</v>
          </cell>
          <cell r="G93">
            <v>200000</v>
          </cell>
          <cell r="H93">
            <v>1.7073170731707317</v>
          </cell>
          <cell r="I93">
            <v>1600</v>
          </cell>
          <cell r="J93">
            <v>240000</v>
          </cell>
          <cell r="K93">
            <v>1.4285714285714286</v>
          </cell>
        </row>
        <row r="94">
          <cell r="A94">
            <v>4</v>
          </cell>
          <cell r="B94" t="str">
            <v>Overhead Rebuilds</v>
          </cell>
          <cell r="C94">
            <v>650000</v>
          </cell>
          <cell r="D94" t="str">
            <v>-</v>
          </cell>
          <cell r="E94">
            <v>1500</v>
          </cell>
          <cell r="F94">
            <v>60000</v>
          </cell>
          <cell r="G94">
            <v>300000</v>
          </cell>
          <cell r="H94">
            <v>2.1558872305140961</v>
          </cell>
          <cell r="I94">
            <v>2115</v>
          </cell>
          <cell r="J94">
            <v>317250</v>
          </cell>
          <cell r="K94">
            <v>2.0392156862745097</v>
          </cell>
        </row>
        <row r="95">
          <cell r="A95">
            <v>5</v>
          </cell>
          <cell r="B95" t="str">
            <v>SYSTEM UPGRADE PROJECTS</v>
          </cell>
          <cell r="C95">
            <v>600000</v>
          </cell>
          <cell r="D95" t="str">
            <v>-</v>
          </cell>
          <cell r="E95">
            <v>0</v>
          </cell>
          <cell r="F95">
            <v>75000</v>
          </cell>
          <cell r="G95">
            <v>375000</v>
          </cell>
          <cell r="H95">
            <v>1.6</v>
          </cell>
          <cell r="I95">
            <v>1054</v>
          </cell>
          <cell r="J95">
            <v>158100</v>
          </cell>
          <cell r="K95">
            <v>3.795066413662239</v>
          </cell>
        </row>
        <row r="96">
          <cell r="A96">
            <v>6</v>
          </cell>
          <cell r="B96" t="str">
            <v>U/ground Cable and Splice Replacement</v>
          </cell>
          <cell r="C96">
            <v>1225000</v>
          </cell>
          <cell r="D96" t="str">
            <v>-</v>
          </cell>
          <cell r="E96">
            <v>5000</v>
          </cell>
          <cell r="F96">
            <v>80000</v>
          </cell>
          <cell r="G96">
            <v>400000</v>
          </cell>
          <cell r="H96">
            <v>3.0246913580246915</v>
          </cell>
          <cell r="I96">
            <v>2084</v>
          </cell>
          <cell r="J96">
            <v>312600</v>
          </cell>
          <cell r="K96">
            <v>3.8570528967254409</v>
          </cell>
        </row>
        <row r="97">
          <cell r="A97">
            <v>1</v>
          </cell>
          <cell r="B97" t="str">
            <v>Wood &amp; Concrete Pole Replacement</v>
          </cell>
          <cell r="C97">
            <v>900000</v>
          </cell>
          <cell r="D97" t="str">
            <v>-</v>
          </cell>
          <cell r="E97">
            <v>0</v>
          </cell>
          <cell r="F97">
            <v>60000</v>
          </cell>
          <cell r="G97">
            <v>300000</v>
          </cell>
          <cell r="H97">
            <v>3</v>
          </cell>
          <cell r="I97">
            <v>1134</v>
          </cell>
          <cell r="J97">
            <v>170100</v>
          </cell>
          <cell r="K97">
            <v>5.2910052910052912</v>
          </cell>
        </row>
        <row r="98">
          <cell r="A98">
            <v>2</v>
          </cell>
          <cell r="B98" t="str">
            <v>Overhead Switch/Insulator Replacement</v>
          </cell>
          <cell r="C98">
            <v>600000</v>
          </cell>
          <cell r="D98" t="str">
            <v>-</v>
          </cell>
          <cell r="E98">
            <v>0</v>
          </cell>
          <cell r="F98">
            <v>25000</v>
          </cell>
          <cell r="G98">
            <v>125000</v>
          </cell>
          <cell r="H98">
            <v>4.8</v>
          </cell>
          <cell r="I98">
            <v>1320</v>
          </cell>
          <cell r="J98">
            <v>198000</v>
          </cell>
          <cell r="K98">
            <v>3.0303030303030303</v>
          </cell>
        </row>
        <row r="99">
          <cell r="A99">
            <v>3</v>
          </cell>
          <cell r="B99" t="str">
            <v>Feeder Overhaul</v>
          </cell>
          <cell r="C99">
            <v>350000</v>
          </cell>
          <cell r="D99" t="str">
            <v>-</v>
          </cell>
          <cell r="E99">
            <v>5000</v>
          </cell>
          <cell r="F99">
            <v>40000</v>
          </cell>
          <cell r="G99">
            <v>200000</v>
          </cell>
          <cell r="H99">
            <v>1.7073170731707317</v>
          </cell>
          <cell r="I99">
            <v>1600</v>
          </cell>
          <cell r="J99">
            <v>240000</v>
          </cell>
          <cell r="K99">
            <v>1.4285714285714286</v>
          </cell>
        </row>
        <row r="100">
          <cell r="A100">
            <v>4</v>
          </cell>
          <cell r="B100" t="str">
            <v>Overhead Rebuild</v>
          </cell>
          <cell r="C100">
            <v>650000</v>
          </cell>
          <cell r="D100" t="str">
            <v>-</v>
          </cell>
          <cell r="E100">
            <v>1500</v>
          </cell>
          <cell r="F100">
            <v>60000</v>
          </cell>
          <cell r="G100">
            <v>300000</v>
          </cell>
          <cell r="H100">
            <v>2.1558872305140961</v>
          </cell>
          <cell r="I100">
            <v>2115</v>
          </cell>
          <cell r="J100">
            <v>317250</v>
          </cell>
          <cell r="K100">
            <v>2.0392156862745097</v>
          </cell>
        </row>
        <row r="101">
          <cell r="A101">
            <v>5</v>
          </cell>
          <cell r="B101" t="str">
            <v>Primary Distribution Equipment Replacement</v>
          </cell>
          <cell r="C101">
            <v>600000</v>
          </cell>
          <cell r="D101" t="str">
            <v>-</v>
          </cell>
          <cell r="E101">
            <v>0</v>
          </cell>
          <cell r="F101">
            <v>75000</v>
          </cell>
          <cell r="G101">
            <v>375000</v>
          </cell>
          <cell r="H101">
            <v>1.6</v>
          </cell>
          <cell r="I101">
            <v>1054</v>
          </cell>
          <cell r="J101">
            <v>158100</v>
          </cell>
          <cell r="K101">
            <v>3.795066413662239</v>
          </cell>
        </row>
        <row r="102">
          <cell r="A102">
            <v>6</v>
          </cell>
          <cell r="B102" t="str">
            <v>U/ground Cable and Splice Replacement</v>
          </cell>
          <cell r="C102">
            <v>1225000</v>
          </cell>
          <cell r="D102" t="str">
            <v>-</v>
          </cell>
          <cell r="E102">
            <v>5000</v>
          </cell>
          <cell r="F102">
            <v>80000</v>
          </cell>
          <cell r="G102">
            <v>400000</v>
          </cell>
          <cell r="H102">
            <v>3.0246913580246915</v>
          </cell>
          <cell r="I102">
            <v>2084</v>
          </cell>
          <cell r="J102">
            <v>312600</v>
          </cell>
          <cell r="K102">
            <v>3.8570528967254409</v>
          </cell>
        </row>
        <row r="103">
          <cell r="A103">
            <v>7</v>
          </cell>
          <cell r="B103" t="str">
            <v>Meter Base Replacement</v>
          </cell>
          <cell r="C103">
            <v>45000</v>
          </cell>
          <cell r="D103" t="str">
            <v>-</v>
          </cell>
          <cell r="E103">
            <v>0</v>
          </cell>
          <cell r="F103">
            <v>10000</v>
          </cell>
          <cell r="G103">
            <v>50000</v>
          </cell>
          <cell r="H103">
            <v>0.9</v>
          </cell>
          <cell r="I103">
            <v>152</v>
          </cell>
          <cell r="J103">
            <v>22800</v>
          </cell>
          <cell r="K103">
            <v>1.9736842105263157</v>
          </cell>
        </row>
        <row r="104">
          <cell r="A104">
            <v>8</v>
          </cell>
          <cell r="B104" t="str">
            <v>Secondary Cable Replacement</v>
          </cell>
          <cell r="C104">
            <v>30000</v>
          </cell>
          <cell r="D104" t="str">
            <v>-</v>
          </cell>
          <cell r="E104">
            <v>0</v>
          </cell>
          <cell r="F104">
            <v>7500</v>
          </cell>
          <cell r="G104">
            <v>37500</v>
          </cell>
          <cell r="H104">
            <v>0.8</v>
          </cell>
          <cell r="I104">
            <v>156</v>
          </cell>
          <cell r="J104">
            <v>23400</v>
          </cell>
          <cell r="K104">
            <v>1.2820512820512822</v>
          </cell>
        </row>
        <row r="105">
          <cell r="A105">
            <v>9</v>
          </cell>
          <cell r="B105" t="str">
            <v>U/ground Transformer Replacement</v>
          </cell>
          <cell r="C105">
            <v>375000</v>
          </cell>
          <cell r="D105" t="str">
            <v>-</v>
          </cell>
          <cell r="E105">
            <v>1500</v>
          </cell>
          <cell r="F105">
            <v>30000</v>
          </cell>
          <cell r="G105">
            <v>150000</v>
          </cell>
          <cell r="H105">
            <v>2.4752475247524752</v>
          </cell>
          <cell r="I105">
            <v>517</v>
          </cell>
          <cell r="J105">
            <v>77550</v>
          </cell>
          <cell r="K105">
            <v>4.7438330170777991</v>
          </cell>
        </row>
        <row r="106">
          <cell r="A106">
            <v>10</v>
          </cell>
          <cell r="B106" t="str">
            <v>Overhead Transformer Replacement</v>
          </cell>
          <cell r="C106">
            <v>225000</v>
          </cell>
          <cell r="D106" t="str">
            <v>-</v>
          </cell>
          <cell r="E106">
            <v>2000</v>
          </cell>
          <cell r="F106">
            <v>20000</v>
          </cell>
          <cell r="G106">
            <v>100000</v>
          </cell>
          <cell r="H106">
            <v>2.2058823529411766</v>
          </cell>
          <cell r="I106">
            <v>376</v>
          </cell>
          <cell r="J106">
            <v>56400</v>
          </cell>
          <cell r="K106">
            <v>3.8527397260273974</v>
          </cell>
        </row>
        <row r="107">
          <cell r="A107">
            <v>11</v>
          </cell>
          <cell r="B107" t="str">
            <v>Auto-Switches/SCADA</v>
          </cell>
          <cell r="C107">
            <v>1800000</v>
          </cell>
          <cell r="D107" t="str">
            <v>-</v>
          </cell>
          <cell r="E107">
            <v>75000</v>
          </cell>
          <cell r="F107">
            <v>300000</v>
          </cell>
          <cell r="G107">
            <v>1500000</v>
          </cell>
          <cell r="H107">
            <v>1.1428571428571428</v>
          </cell>
          <cell r="I107">
            <v>7800</v>
          </cell>
          <cell r="J107">
            <v>1170000</v>
          </cell>
          <cell r="K107">
            <v>1.4457831325301205</v>
          </cell>
        </row>
        <row r="109">
          <cell r="B109" t="str">
            <v xml:space="preserve">      TOTAL - SYSTEM UPGRADE</v>
          </cell>
          <cell r="C109">
            <v>6800000</v>
          </cell>
          <cell r="D109">
            <v>0</v>
          </cell>
          <cell r="E109">
            <v>90000</v>
          </cell>
          <cell r="F109">
            <v>707500</v>
          </cell>
          <cell r="G109">
            <v>3537500</v>
          </cell>
          <cell r="H109">
            <v>1.8745692625775328</v>
          </cell>
          <cell r="I109">
            <v>18308</v>
          </cell>
          <cell r="J109">
            <v>2746200</v>
          </cell>
          <cell r="K109">
            <v>2.3975742190254565</v>
          </cell>
        </row>
        <row r="110">
          <cell r="A110" t="str">
            <v>Item</v>
          </cell>
          <cell r="B110" t="str">
            <v>Description</v>
          </cell>
          <cell r="C110" t="str">
            <v>Budget</v>
          </cell>
          <cell r="D110" t="str">
            <v>Add.</v>
          </cell>
          <cell r="F110" t="str">
            <v>SAVINGS (p.a)</v>
          </cell>
          <cell r="H110" t="str">
            <v>Payback</v>
          </cell>
        </row>
        <row r="111">
          <cell r="C111" t="str">
            <v>TABLE 1 (Cont'd)</v>
          </cell>
          <cell r="D111" t="str">
            <v>Capacity(MW)</v>
          </cell>
          <cell r="E111" t="str">
            <v>Losses</v>
          </cell>
          <cell r="F111" t="str">
            <v>Cust-min.</v>
          </cell>
          <cell r="G111" t="str">
            <v>Out. Costs*</v>
          </cell>
          <cell r="H111" t="str">
            <v>Yrs</v>
          </cell>
        </row>
        <row r="112">
          <cell r="C112" t="str">
            <v xml:space="preserve">SUMMARY OF </v>
          </cell>
        </row>
        <row r="113">
          <cell r="C113" t="str">
            <v>RECOMMENDED SYSTEM EXPANSION PROJECTS - 1998</v>
          </cell>
        </row>
        <row r="114">
          <cell r="B114" t="str">
            <v xml:space="preserve">       Total - Subtransmission</v>
          </cell>
          <cell r="C114">
            <v>2950000</v>
          </cell>
          <cell r="D114">
            <v>43</v>
          </cell>
          <cell r="E114">
            <v>90000</v>
          </cell>
          <cell r="F114">
            <v>230500</v>
          </cell>
          <cell r="G114">
            <v>1152500</v>
          </cell>
          <cell r="H114">
            <v>2.3742454728370221</v>
          </cell>
          <cell r="I114">
            <v>3780</v>
          </cell>
          <cell r="J114">
            <v>567000</v>
          </cell>
          <cell r="K114">
            <v>4.4901065449010655</v>
          </cell>
        </row>
        <row r="115">
          <cell r="B115" t="str">
            <v xml:space="preserve">       Total - Distribution</v>
          </cell>
          <cell r="C115">
            <v>1998</v>
          </cell>
          <cell r="D115">
            <v>10</v>
          </cell>
          <cell r="E115" t="str">
            <v xml:space="preserve">        BENEFITS</v>
          </cell>
          <cell r="F115">
            <v>62000</v>
          </cell>
          <cell r="G115">
            <v>310000</v>
          </cell>
          <cell r="H115">
            <v>2.6299694189602447</v>
          </cell>
          <cell r="I115">
            <v>4298</v>
          </cell>
          <cell r="J115">
            <v>644700</v>
          </cell>
          <cell r="K115">
            <v>1.2996826356354843</v>
          </cell>
        </row>
        <row r="116">
          <cell r="A116" t="str">
            <v>Item</v>
          </cell>
          <cell r="B116" t="str">
            <v>Description</v>
          </cell>
          <cell r="C116" t="str">
            <v>Budget</v>
          </cell>
          <cell r="D116" t="str">
            <v>Add.</v>
          </cell>
          <cell r="E116">
            <v>48500</v>
          </cell>
          <cell r="F116" t="str">
            <v>SAVINGS (p.a)</v>
          </cell>
          <cell r="G116">
            <v>1762500</v>
          </cell>
          <cell r="H116" t="str">
            <v>Payback</v>
          </cell>
          <cell r="I116">
            <v>6700</v>
          </cell>
          <cell r="J116">
            <v>1005000</v>
          </cell>
          <cell r="K116">
            <v>3.5595633602278118</v>
          </cell>
        </row>
        <row r="117">
          <cell r="B117" t="str">
            <v xml:space="preserve">       Total - Subdivision Rebuilds</v>
          </cell>
          <cell r="C117" t="str">
            <v>Amount</v>
          </cell>
          <cell r="D117" t="str">
            <v>Capacity(MW)</v>
          </cell>
          <cell r="E117" t="str">
            <v>Losses</v>
          </cell>
          <cell r="F117" t="str">
            <v>Cust-min.</v>
          </cell>
          <cell r="G117" t="str">
            <v>Out. Costs*</v>
          </cell>
          <cell r="H117" t="str">
            <v>Yrs</v>
          </cell>
          <cell r="I117">
            <v>8400</v>
          </cell>
          <cell r="J117">
            <v>1260000</v>
          </cell>
          <cell r="K117">
            <v>3.5377358490566038</v>
          </cell>
        </row>
        <row r="118">
          <cell r="B118" t="str">
            <v xml:space="preserve">       Total - System Maintenance</v>
          </cell>
          <cell r="C118">
            <v>6800000</v>
          </cell>
          <cell r="D118">
            <v>0</v>
          </cell>
          <cell r="E118">
            <v>90000</v>
          </cell>
          <cell r="F118">
            <v>707500</v>
          </cell>
          <cell r="G118">
            <v>3537500</v>
          </cell>
          <cell r="H118">
            <v>1.8745692625775328</v>
          </cell>
          <cell r="I118">
            <v>16500</v>
          </cell>
          <cell r="J118">
            <v>2475000</v>
          </cell>
          <cell r="K118">
            <v>2.6510721247563351</v>
          </cell>
        </row>
        <row r="120">
          <cell r="B120" t="str">
            <v xml:space="preserve">       Total - Subtransmission</v>
          </cell>
          <cell r="C120">
            <v>2950000</v>
          </cell>
          <cell r="D120">
            <v>43</v>
          </cell>
          <cell r="E120">
            <v>90000</v>
          </cell>
          <cell r="F120">
            <v>230500</v>
          </cell>
          <cell r="G120">
            <v>1152500</v>
          </cell>
          <cell r="H120">
            <v>2.3742454728370221</v>
          </cell>
          <cell r="I120">
            <v>3780</v>
          </cell>
          <cell r="J120">
            <v>567000</v>
          </cell>
          <cell r="K120">
            <v>4.4901065449010655</v>
          </cell>
        </row>
        <row r="121">
          <cell r="B121" t="str">
            <v xml:space="preserve">       Total - Distribution</v>
          </cell>
          <cell r="C121">
            <v>860000</v>
          </cell>
          <cell r="D121">
            <v>10</v>
          </cell>
          <cell r="E121">
            <v>17000</v>
          </cell>
          <cell r="F121">
            <v>62000</v>
          </cell>
          <cell r="G121">
            <v>310000</v>
          </cell>
          <cell r="H121">
            <v>2.6299694189602447</v>
          </cell>
          <cell r="I121">
            <v>4298</v>
          </cell>
          <cell r="J121">
            <v>644700</v>
          </cell>
          <cell r="K121">
            <v>1.2996826356354843</v>
          </cell>
        </row>
        <row r="122">
          <cell r="B122" t="str">
            <v xml:space="preserve">       Total - Substations</v>
          </cell>
          <cell r="C122">
            <v>3750000</v>
          </cell>
          <cell r="D122">
            <v>60</v>
          </cell>
          <cell r="E122">
            <v>36000</v>
          </cell>
          <cell r="F122">
            <v>265000</v>
          </cell>
          <cell r="G122">
            <v>1325000</v>
          </cell>
          <cell r="H122">
            <v>2.7553269654665686</v>
          </cell>
          <cell r="I122">
            <v>6700</v>
          </cell>
          <cell r="J122">
            <v>1005000</v>
          </cell>
          <cell r="K122">
            <v>3.6023054755043229</v>
          </cell>
        </row>
        <row r="123">
          <cell r="B123" t="str">
            <v xml:space="preserve">       Total - Subdivision Rebuilds</v>
          </cell>
          <cell r="C123">
            <v>4000000</v>
          </cell>
          <cell r="D123">
            <v>11</v>
          </cell>
          <cell r="E123">
            <v>19250</v>
          </cell>
          <cell r="F123">
            <v>239750</v>
          </cell>
          <cell r="G123">
            <v>1198750</v>
          </cell>
          <cell r="H123">
            <v>3.284072249589491</v>
          </cell>
          <cell r="I123">
            <v>8400</v>
          </cell>
          <cell r="J123">
            <v>1260000</v>
          </cell>
          <cell r="K123">
            <v>3.1268321282001175</v>
          </cell>
        </row>
        <row r="124">
          <cell r="A124">
            <v>1</v>
          </cell>
          <cell r="B124" t="str">
            <v xml:space="preserve">       Total - System Upgrade</v>
          </cell>
          <cell r="C124">
            <v>6800000</v>
          </cell>
          <cell r="D124">
            <v>0</v>
          </cell>
          <cell r="E124">
            <v>90000</v>
          </cell>
          <cell r="F124">
            <v>707500</v>
          </cell>
          <cell r="G124">
            <v>3537500</v>
          </cell>
          <cell r="H124">
            <v>1.8745692625775328</v>
          </cell>
          <cell r="I124">
            <v>16500</v>
          </cell>
          <cell r="J124">
            <v>2475000</v>
          </cell>
          <cell r="K124">
            <v>2.6510721247563351</v>
          </cell>
        </row>
        <row r="125">
          <cell r="A125">
            <v>2</v>
          </cell>
          <cell r="B125" t="str">
            <v>New Customer Services</v>
          </cell>
          <cell r="C125">
            <v>5000000</v>
          </cell>
        </row>
        <row r="126">
          <cell r="A126">
            <v>3</v>
          </cell>
          <cell r="B126" t="str">
            <v xml:space="preserve">       TOTAL - SYSTEM EXPANSION</v>
          </cell>
          <cell r="C126">
            <v>18360000</v>
          </cell>
          <cell r="D126">
            <v>124</v>
          </cell>
          <cell r="E126">
            <v>252250</v>
          </cell>
          <cell r="F126">
            <v>1504750</v>
          </cell>
          <cell r="G126">
            <v>7523750</v>
          </cell>
          <cell r="H126">
            <v>2.3611111111111112</v>
          </cell>
          <cell r="I126">
            <v>39678</v>
          </cell>
          <cell r="J126">
            <v>5951700</v>
          </cell>
          <cell r="K126">
            <v>2.9594048952683369</v>
          </cell>
        </row>
        <row r="127">
          <cell r="A127">
            <v>4</v>
          </cell>
          <cell r="B127" t="str">
            <v>Major Tools</v>
          </cell>
          <cell r="C127">
            <v>150000</v>
          </cell>
        </row>
        <row r="128">
          <cell r="A128">
            <v>5</v>
          </cell>
          <cell r="B128" t="str">
            <v>OTHER CAPITAL</v>
          </cell>
          <cell r="C128">
            <v>1800000</v>
          </cell>
        </row>
        <row r="130">
          <cell r="A130">
            <v>1</v>
          </cell>
          <cell r="B130" t="str">
            <v>Road Projects</v>
          </cell>
          <cell r="C130">
            <v>1800000</v>
          </cell>
        </row>
        <row r="131">
          <cell r="A131">
            <v>2</v>
          </cell>
          <cell r="B131" t="str">
            <v>New Customer Services</v>
          </cell>
          <cell r="C131">
            <v>5000000</v>
          </cell>
        </row>
        <row r="132">
          <cell r="A132">
            <v>3</v>
          </cell>
          <cell r="B132" t="str">
            <v>New Subdivisions</v>
          </cell>
          <cell r="C132">
            <v>1600000</v>
          </cell>
        </row>
        <row r="133">
          <cell r="A133">
            <v>4</v>
          </cell>
          <cell r="B133" t="str">
            <v>Metering Equipment</v>
          </cell>
          <cell r="C133">
            <v>1000000</v>
          </cell>
        </row>
        <row r="134">
          <cell r="A134">
            <v>5</v>
          </cell>
          <cell r="B134" t="str">
            <v>Major Tools</v>
          </cell>
          <cell r="C134">
            <v>150000</v>
          </cell>
        </row>
        <row r="135">
          <cell r="A135">
            <v>6</v>
          </cell>
          <cell r="B135" t="str">
            <v>Rolling Stock</v>
          </cell>
          <cell r="C135">
            <v>900000</v>
          </cell>
        </row>
      </sheetData>
      <sheetData sheetId="1"/>
      <sheetData sheetId="2"/>
      <sheetData sheetId="3"/>
      <sheetData sheetId="4"/>
      <sheetData sheetId="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0"/>
      <sheetData sheetId="1"/>
      <sheetData sheetId="2" refreshError="1">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etup"/>
      <sheetName val="1a. Instructions"/>
      <sheetName val="1b. 2010 Operating-Actuals"/>
      <sheetName val="1c. 2011 Operating Budget"/>
      <sheetName val="1d. 2011 Capital Budget"/>
      <sheetName val="2a. Payroll Staff Input"/>
      <sheetName val="2b. New Staff Input"/>
      <sheetName val="2c. Students Input"/>
      <sheetName val="2d. WorkPlan - Operating"/>
      <sheetName val="2e. WorkPlan - Capital"/>
      <sheetName val="2f. Labour Summary -Validation"/>
      <sheetName val="3a. Summary-2012 Operating"/>
      <sheetName val="Summary - Operating-old"/>
      <sheetName val="3b. Summary-2012 Capital"/>
      <sheetName val="OEB Accts"/>
      <sheetName val="3c. Summary-Operating by Year"/>
      <sheetName val="3d. Summary-Capital by Year"/>
    </sheetNames>
    <sheetDataSet>
      <sheetData sheetId="0" refreshError="1">
        <row r="1649">
          <cell r="A1649" t="str">
            <v>OEB</v>
          </cell>
          <cell r="B1649" t="str">
            <v>Description</v>
          </cell>
        </row>
        <row r="1650">
          <cell r="A1650">
            <v>1005</v>
          </cell>
          <cell r="B1650" t="str">
            <v>Cash</v>
          </cell>
        </row>
        <row r="1651">
          <cell r="A1651">
            <v>1010</v>
          </cell>
          <cell r="B1651" t="str">
            <v>Cash Advances and Working Funds</v>
          </cell>
        </row>
        <row r="1652">
          <cell r="A1652">
            <v>1020</v>
          </cell>
          <cell r="B1652" t="str">
            <v>Interest Special Deposits</v>
          </cell>
        </row>
        <row r="1653">
          <cell r="A1653">
            <v>1030</v>
          </cell>
          <cell r="B1653" t="str">
            <v>Dividend Special Deposits</v>
          </cell>
        </row>
        <row r="1654">
          <cell r="A1654">
            <v>1040</v>
          </cell>
          <cell r="B1654" t="str">
            <v>Other Special Deposits</v>
          </cell>
        </row>
        <row r="1655">
          <cell r="A1655">
            <v>1060</v>
          </cell>
          <cell r="B1655" t="str">
            <v>Term Deposits</v>
          </cell>
        </row>
        <row r="1656">
          <cell r="A1656">
            <v>1070</v>
          </cell>
          <cell r="B1656" t="str">
            <v>Current Investments</v>
          </cell>
        </row>
        <row r="1657">
          <cell r="A1657">
            <v>1100</v>
          </cell>
          <cell r="B1657" t="str">
            <v>Customer Accounts Receivable</v>
          </cell>
        </row>
        <row r="1658">
          <cell r="A1658">
            <v>1102</v>
          </cell>
          <cell r="B1658" t="str">
            <v>Accounts Receivable - Services</v>
          </cell>
        </row>
        <row r="1659">
          <cell r="A1659">
            <v>1104</v>
          </cell>
          <cell r="B1659" t="str">
            <v>Accounts Receivable - Recoverable Work</v>
          </cell>
        </row>
        <row r="1660">
          <cell r="A1660">
            <v>1105</v>
          </cell>
          <cell r="B1660" t="str">
            <v>Accounts Receivable - Merchandise, Jobbing, Etc</v>
          </cell>
        </row>
        <row r="1661">
          <cell r="A1661">
            <v>1110</v>
          </cell>
          <cell r="B1661" t="str">
            <v>Other Accounts Receivable</v>
          </cell>
        </row>
        <row r="1662">
          <cell r="A1662">
            <v>1120</v>
          </cell>
          <cell r="B1662" t="str">
            <v>Accrued Utility Revenues</v>
          </cell>
        </row>
        <row r="1663">
          <cell r="A1663">
            <v>1130</v>
          </cell>
          <cell r="B1663" t="str">
            <v>Accumulated Provision for Uncollectible Accounts - Credit</v>
          </cell>
        </row>
        <row r="1664">
          <cell r="A1664">
            <v>1140</v>
          </cell>
          <cell r="B1664" t="str">
            <v>Interest and Dividends Receivable</v>
          </cell>
        </row>
        <row r="1665">
          <cell r="A1665">
            <v>1150</v>
          </cell>
          <cell r="B1665" t="str">
            <v>Rents Receivable</v>
          </cell>
        </row>
        <row r="1666">
          <cell r="A1666">
            <v>1170</v>
          </cell>
          <cell r="B1666" t="str">
            <v>Notes Receivable</v>
          </cell>
        </row>
        <row r="1667">
          <cell r="A1667">
            <v>1180</v>
          </cell>
          <cell r="B1667" t="str">
            <v>Prepayments</v>
          </cell>
        </row>
        <row r="1668">
          <cell r="A1668">
            <v>1190</v>
          </cell>
          <cell r="B1668" t="str">
            <v>Miscellaneous Current and Accrued Assets</v>
          </cell>
        </row>
        <row r="1669">
          <cell r="A1669">
            <v>1200</v>
          </cell>
          <cell r="B1669" t="str">
            <v>Accounts Receivable from Associated Companies</v>
          </cell>
        </row>
        <row r="1670">
          <cell r="A1670">
            <v>1210</v>
          </cell>
          <cell r="B1670" t="str">
            <v>Notes Receivable from Associated Companies</v>
          </cell>
        </row>
        <row r="1671">
          <cell r="A1671">
            <v>1305</v>
          </cell>
          <cell r="B1671" t="str">
            <v>Fuel Stock</v>
          </cell>
        </row>
        <row r="1672">
          <cell r="A1672">
            <v>1330</v>
          </cell>
          <cell r="B1672" t="str">
            <v>Plant Materials and Operating Supplies</v>
          </cell>
        </row>
        <row r="1673">
          <cell r="A1673">
            <v>1340</v>
          </cell>
          <cell r="B1673" t="str">
            <v>Merchandise</v>
          </cell>
        </row>
        <row r="1674">
          <cell r="A1674">
            <v>1350</v>
          </cell>
          <cell r="B1674" t="str">
            <v>Other Materials and Supplies</v>
          </cell>
        </row>
        <row r="1675">
          <cell r="A1675">
            <v>1405</v>
          </cell>
          <cell r="B1675" t="str">
            <v>Long Term Investments in Non-Associated Companies</v>
          </cell>
        </row>
        <row r="1676">
          <cell r="A1676">
            <v>1408</v>
          </cell>
          <cell r="B1676" t="str">
            <v>Long Term Receivable - Street Lighting Transfer</v>
          </cell>
        </row>
        <row r="1677">
          <cell r="A1677">
            <v>1410</v>
          </cell>
          <cell r="B1677" t="str">
            <v>Other Special or Collateral Funds</v>
          </cell>
        </row>
        <row r="1678">
          <cell r="A1678">
            <v>1415</v>
          </cell>
          <cell r="B1678" t="str">
            <v>Sinking Funds</v>
          </cell>
        </row>
        <row r="1679">
          <cell r="A1679">
            <v>1425</v>
          </cell>
          <cell r="B1679" t="str">
            <v>Unamortized Debt Expense</v>
          </cell>
        </row>
        <row r="1680">
          <cell r="A1680">
            <v>1445</v>
          </cell>
          <cell r="B1680" t="str">
            <v>Unamortized Discount on Long-Term Debt--Debit</v>
          </cell>
        </row>
        <row r="1681">
          <cell r="A1681">
            <v>1455</v>
          </cell>
          <cell r="B1681" t="str">
            <v>Unamortized Deferred Foreign Currency Translation Gains and Losses</v>
          </cell>
        </row>
        <row r="1682">
          <cell r="A1682">
            <v>1460</v>
          </cell>
          <cell r="B1682" t="str">
            <v>Other Non-Current Assets</v>
          </cell>
        </row>
        <row r="1683">
          <cell r="A1683">
            <v>1465</v>
          </cell>
          <cell r="B1683" t="str">
            <v>O.M.E.R.S. Past Service Costs</v>
          </cell>
        </row>
        <row r="1684">
          <cell r="A1684">
            <v>1470</v>
          </cell>
          <cell r="B1684" t="str">
            <v>Past Service Costs - Employee Future Benefits</v>
          </cell>
        </row>
        <row r="1685">
          <cell r="A1685">
            <v>1475</v>
          </cell>
          <cell r="B1685" t="str">
            <v>Past Service Costs - Other Pension Plans</v>
          </cell>
        </row>
        <row r="1686">
          <cell r="A1686">
            <v>1480</v>
          </cell>
          <cell r="B1686" t="str">
            <v>Portfolio Investments - Associated Companies</v>
          </cell>
        </row>
        <row r="1687">
          <cell r="A1687">
            <v>1485</v>
          </cell>
          <cell r="B1687" t="str">
            <v>Investment in Associated Companies - Significant Influence</v>
          </cell>
        </row>
        <row r="1688">
          <cell r="A1688">
            <v>1490</v>
          </cell>
          <cell r="B1688" t="str">
            <v>Investment in Subsidiary Companies</v>
          </cell>
        </row>
        <row r="1689">
          <cell r="A1689">
            <v>1505</v>
          </cell>
          <cell r="B1689" t="str">
            <v>Unrecovered Plant and Regulatory Study Costs</v>
          </cell>
        </row>
        <row r="1690">
          <cell r="A1690">
            <v>1508</v>
          </cell>
          <cell r="B1690" t="str">
            <v>Other Regulatory Assets</v>
          </cell>
        </row>
        <row r="1691">
          <cell r="A1691">
            <v>1510</v>
          </cell>
          <cell r="B1691" t="str">
            <v>Preliminary Survey and Investigation Charges</v>
          </cell>
        </row>
        <row r="1692">
          <cell r="A1692">
            <v>1515</v>
          </cell>
          <cell r="B1692" t="str">
            <v>Emission Allowance Inventory</v>
          </cell>
        </row>
        <row r="1693">
          <cell r="A1693">
            <v>1516</v>
          </cell>
          <cell r="B1693" t="str">
            <v>Emission Allowances Withheld</v>
          </cell>
        </row>
        <row r="1694">
          <cell r="A1694">
            <v>1518</v>
          </cell>
          <cell r="B1694" t="str">
            <v>RCVARetail</v>
          </cell>
        </row>
        <row r="1695">
          <cell r="A1695">
            <v>1520</v>
          </cell>
          <cell r="B1695" t="str">
            <v>Power Purchase Variance Account</v>
          </cell>
        </row>
        <row r="1696">
          <cell r="A1696">
            <v>1521</v>
          </cell>
          <cell r="B1696" t="str">
            <v>Sub- Account 2010 SPC Assessment Variance</v>
          </cell>
        </row>
        <row r="1697">
          <cell r="A1697">
            <v>1525</v>
          </cell>
          <cell r="B1697" t="str">
            <v>Miscellaneous Deferred Debits</v>
          </cell>
        </row>
        <row r="1698">
          <cell r="A1698">
            <v>1530</v>
          </cell>
          <cell r="B1698" t="str">
            <v>Deferred Losses from Disposition of Utility Plant</v>
          </cell>
        </row>
        <row r="1699">
          <cell r="A1699">
            <v>1531</v>
          </cell>
          <cell r="B1699" t="str">
            <v>Renewable Connection Capital Deferral Account</v>
          </cell>
        </row>
        <row r="1700">
          <cell r="A1700">
            <v>1532</v>
          </cell>
          <cell r="B1700" t="str">
            <v>Renewable Connection OM&amp;A  Deferral Account</v>
          </cell>
        </row>
        <row r="1701">
          <cell r="A1701">
            <v>1534</v>
          </cell>
          <cell r="B1701" t="str">
            <v>Smart Grid Capital Deferral Account</v>
          </cell>
        </row>
        <row r="1702">
          <cell r="A1702">
            <v>1535</v>
          </cell>
          <cell r="B1702" t="str">
            <v>Smart Grid OM&amp;A Deferral Account</v>
          </cell>
        </row>
        <row r="1703">
          <cell r="A1703">
            <v>1540</v>
          </cell>
          <cell r="B1703" t="str">
            <v>Unamortized Loss on Reacquired Debt</v>
          </cell>
        </row>
        <row r="1704">
          <cell r="A1704">
            <v>1545</v>
          </cell>
          <cell r="B1704" t="str">
            <v>Development Charge Deposits/ Receivables</v>
          </cell>
        </row>
        <row r="1705">
          <cell r="A1705">
            <v>1548</v>
          </cell>
          <cell r="B1705" t="str">
            <v>RCVASTR</v>
          </cell>
        </row>
        <row r="1706">
          <cell r="A1706">
            <v>1550</v>
          </cell>
          <cell r="B1706" t="str">
            <v>LV Variance Account</v>
          </cell>
        </row>
        <row r="1707">
          <cell r="A1707">
            <v>1555</v>
          </cell>
          <cell r="B1707" t="str">
            <v>Smart Meter Capital and Recovery Offset Variance Account</v>
          </cell>
        </row>
        <row r="1708">
          <cell r="A1708">
            <v>1556</v>
          </cell>
          <cell r="B1708" t="str">
            <v>Smart Meter OM&amp;A Variance Account</v>
          </cell>
        </row>
        <row r="1709">
          <cell r="A1709">
            <v>1560</v>
          </cell>
          <cell r="B1709" t="str">
            <v>Deferred Development Costs</v>
          </cell>
        </row>
        <row r="1710">
          <cell r="A1710">
            <v>1562</v>
          </cell>
          <cell r="B1710" t="str">
            <v>Deferred Payments in Lieu of Taxes</v>
          </cell>
        </row>
        <row r="1711">
          <cell r="A1711">
            <v>1563</v>
          </cell>
          <cell r="B1711" t="str">
            <v>Contra Account Deferred Payments In Lieu of Taxes</v>
          </cell>
        </row>
        <row r="1712">
          <cell r="A1712">
            <v>1565</v>
          </cell>
          <cell r="B1712" t="str">
            <v>Conservation and Demand Management Expenditures and Recoveries</v>
          </cell>
        </row>
        <row r="1713">
          <cell r="A1713">
            <v>1566</v>
          </cell>
          <cell r="B1713" t="str">
            <v>CDM Contra Account</v>
          </cell>
        </row>
        <row r="1714">
          <cell r="A1714">
            <v>1567</v>
          </cell>
          <cell r="B1714" t="str">
            <v>Smart Metering</v>
          </cell>
        </row>
        <row r="1715">
          <cell r="A1715">
            <v>1570</v>
          </cell>
          <cell r="B1715" t="str">
            <v>Qualifying Transition Costs</v>
          </cell>
        </row>
        <row r="1716">
          <cell r="A1716">
            <v>1571</v>
          </cell>
          <cell r="B1716" t="str">
            <v>Pre-market Opening Energy Variance</v>
          </cell>
        </row>
        <row r="1717">
          <cell r="A1717">
            <v>1572</v>
          </cell>
          <cell r="B1717" t="str">
            <v>Extraordinary Event Costs</v>
          </cell>
        </row>
        <row r="1718">
          <cell r="A1718">
            <v>1574</v>
          </cell>
          <cell r="B1718" t="str">
            <v>Deferred Rate Impact Amounts</v>
          </cell>
        </row>
        <row r="1719">
          <cell r="A1719">
            <v>1575</v>
          </cell>
          <cell r="B1719" t="str">
            <v>Reserve For Transition Costs</v>
          </cell>
        </row>
        <row r="1720">
          <cell r="A1720">
            <v>1580</v>
          </cell>
          <cell r="B1720" t="str">
            <v>RSVAWMS</v>
          </cell>
        </row>
        <row r="1721">
          <cell r="A1721">
            <v>1582</v>
          </cell>
          <cell r="B1721" t="str">
            <v>RSVAONE-TIME</v>
          </cell>
        </row>
        <row r="1722">
          <cell r="A1722">
            <v>1584</v>
          </cell>
          <cell r="B1722" t="str">
            <v>RSVANW</v>
          </cell>
        </row>
        <row r="1723">
          <cell r="A1723">
            <v>1586</v>
          </cell>
          <cell r="B1723" t="str">
            <v>RSVACN</v>
          </cell>
        </row>
        <row r="1724">
          <cell r="A1724">
            <v>1588</v>
          </cell>
          <cell r="B1724" t="str">
            <v>RSVAPOWER</v>
          </cell>
        </row>
        <row r="1725">
          <cell r="A1725">
            <v>1590</v>
          </cell>
          <cell r="B1725" t="str">
            <v>Recovery of Regulatory Asset Balances</v>
          </cell>
        </row>
        <row r="1726">
          <cell r="A1726">
            <v>1592</v>
          </cell>
          <cell r="B1726" t="str">
            <v>PILS and Tax Variance for 2006 and Subsequent Years</v>
          </cell>
        </row>
        <row r="1727">
          <cell r="A1727">
            <v>1595</v>
          </cell>
          <cell r="B1727" t="str">
            <v>Regulatory asset approved 2008</v>
          </cell>
        </row>
        <row r="1728">
          <cell r="A1728">
            <v>1599</v>
          </cell>
          <cell r="B1728" t="str">
            <v>Regulatory Provisions</v>
          </cell>
        </row>
        <row r="1729">
          <cell r="A1729">
            <v>1605</v>
          </cell>
          <cell r="B1729" t="str">
            <v>Electric Plant in Service - Control Account</v>
          </cell>
        </row>
        <row r="1730">
          <cell r="A1730">
            <v>1606</v>
          </cell>
          <cell r="B1730" t="str">
            <v>Organization</v>
          </cell>
        </row>
        <row r="1731">
          <cell r="A1731">
            <v>1608</v>
          </cell>
          <cell r="B1731" t="str">
            <v>Franchises and Consents</v>
          </cell>
        </row>
        <row r="1732">
          <cell r="A1732">
            <v>1610</v>
          </cell>
          <cell r="B1732" t="str">
            <v>Miscellaneous Intangible Plant</v>
          </cell>
        </row>
        <row r="1733">
          <cell r="A1733">
            <v>1615</v>
          </cell>
          <cell r="B1733" t="str">
            <v>Land - Generation</v>
          </cell>
        </row>
        <row r="1734">
          <cell r="A1734">
            <v>1616</v>
          </cell>
          <cell r="B1734" t="str">
            <v>Land Rights - Generation</v>
          </cell>
        </row>
        <row r="1735">
          <cell r="A1735">
            <v>1620</v>
          </cell>
          <cell r="B1735" t="str">
            <v>Buildings and Fixtures - Generation</v>
          </cell>
        </row>
        <row r="1736">
          <cell r="A1736">
            <v>1630</v>
          </cell>
          <cell r="B1736" t="str">
            <v>Leasehold Improvements - Generation</v>
          </cell>
        </row>
        <row r="1737">
          <cell r="A1737">
            <v>1635</v>
          </cell>
          <cell r="B1737" t="str">
            <v>Boiler Plant Equipment - Generation</v>
          </cell>
        </row>
        <row r="1738">
          <cell r="A1738">
            <v>1640</v>
          </cell>
          <cell r="B1738" t="str">
            <v>Engines and Engine-Driven Generators</v>
          </cell>
        </row>
        <row r="1739">
          <cell r="A1739">
            <v>1645</v>
          </cell>
          <cell r="B1739" t="str">
            <v>Turbogenerator Units - Generation</v>
          </cell>
        </row>
        <row r="1740">
          <cell r="A1740">
            <v>1670</v>
          </cell>
          <cell r="B1740" t="str">
            <v>Prime Movers - Generation</v>
          </cell>
        </row>
        <row r="1741">
          <cell r="A1741">
            <v>1675</v>
          </cell>
          <cell r="B1741" t="str">
            <v>Generators</v>
          </cell>
        </row>
        <row r="1742">
          <cell r="A1742">
            <v>1680</v>
          </cell>
          <cell r="B1742" t="str">
            <v>Accessory Electric Equipment - Generation</v>
          </cell>
        </row>
        <row r="1743">
          <cell r="A1743">
            <v>1685</v>
          </cell>
          <cell r="B1743" t="str">
            <v>Miscellaneous Power Plant Equipment - Generation</v>
          </cell>
        </row>
        <row r="1744">
          <cell r="A1744">
            <v>1705</v>
          </cell>
          <cell r="B1744" t="str">
            <v>Land - Transmission</v>
          </cell>
        </row>
        <row r="1745">
          <cell r="A1745">
            <v>1706</v>
          </cell>
          <cell r="B1745" t="str">
            <v>Land Rights - Transmission</v>
          </cell>
        </row>
        <row r="1746">
          <cell r="A1746">
            <v>1708</v>
          </cell>
          <cell r="B1746" t="str">
            <v>Buildings and Fixtures - Transmission</v>
          </cell>
        </row>
        <row r="1747">
          <cell r="A1747">
            <v>1710</v>
          </cell>
          <cell r="B1747" t="str">
            <v>Leasehold Improvements - Transmission</v>
          </cell>
        </row>
        <row r="1748">
          <cell r="A1748">
            <v>1715</v>
          </cell>
          <cell r="B1748" t="str">
            <v>Station Equipment - Transmission</v>
          </cell>
        </row>
        <row r="1749">
          <cell r="A1749">
            <v>1720</v>
          </cell>
          <cell r="B1749" t="str">
            <v>Towers and Fixtures - Transmission</v>
          </cell>
        </row>
        <row r="1750">
          <cell r="A1750">
            <v>1725</v>
          </cell>
          <cell r="B1750" t="str">
            <v>Poles and Fixtures - Transmission</v>
          </cell>
        </row>
        <row r="1751">
          <cell r="A1751">
            <v>1730</v>
          </cell>
          <cell r="B1751" t="str">
            <v>Overhead Conductors and Devices - Transmission</v>
          </cell>
        </row>
        <row r="1752">
          <cell r="A1752">
            <v>1735</v>
          </cell>
          <cell r="B1752" t="str">
            <v>Underground Conduit - Transmission</v>
          </cell>
        </row>
        <row r="1753">
          <cell r="A1753">
            <v>1740</v>
          </cell>
          <cell r="B1753" t="str">
            <v>Underground Conductors and Devices - Transmission</v>
          </cell>
        </row>
        <row r="1754">
          <cell r="A1754">
            <v>1745</v>
          </cell>
          <cell r="B1754" t="str">
            <v>Roads and Trails - Transmission</v>
          </cell>
        </row>
        <row r="1755">
          <cell r="A1755">
            <v>1805</v>
          </cell>
          <cell r="B1755" t="str">
            <v>Land - Distribution Plant</v>
          </cell>
        </row>
        <row r="1756">
          <cell r="A1756">
            <v>1806</v>
          </cell>
          <cell r="B1756" t="str">
            <v>Land Rights - Distribution Plant</v>
          </cell>
        </row>
        <row r="1757">
          <cell r="A1757">
            <v>1808</v>
          </cell>
          <cell r="B1757" t="str">
            <v>Buildings and Fixtures - Distribution Plant</v>
          </cell>
        </row>
        <row r="1758">
          <cell r="A1758">
            <v>1810</v>
          </cell>
          <cell r="B1758" t="str">
            <v>Leasehold Improvements - Distribution Plant</v>
          </cell>
        </row>
        <row r="1759">
          <cell r="A1759">
            <v>1815</v>
          </cell>
          <cell r="B1759" t="str">
            <v>Transformer Station Equipment - Normally Primary above 50 kV</v>
          </cell>
        </row>
        <row r="1760">
          <cell r="A1760">
            <v>1820</v>
          </cell>
          <cell r="B1760" t="str">
            <v>Distribution Station Equipment - Normally Primary below 50 kV</v>
          </cell>
        </row>
        <row r="1761">
          <cell r="A1761">
            <v>1825</v>
          </cell>
          <cell r="B1761" t="str">
            <v>Storage Battery Equipment</v>
          </cell>
        </row>
        <row r="1762">
          <cell r="A1762">
            <v>1830</v>
          </cell>
          <cell r="B1762" t="str">
            <v>Poles, Towers and Fixtures</v>
          </cell>
        </row>
        <row r="1763">
          <cell r="A1763">
            <v>1835</v>
          </cell>
          <cell r="B1763" t="str">
            <v>Overhead Conductors and Devices</v>
          </cell>
        </row>
        <row r="1764">
          <cell r="A1764">
            <v>1840</v>
          </cell>
          <cell r="B1764" t="str">
            <v>Underground Conduit</v>
          </cell>
        </row>
        <row r="1765">
          <cell r="A1765">
            <v>1845</v>
          </cell>
          <cell r="B1765" t="str">
            <v>Underground Conductors and Devices</v>
          </cell>
        </row>
        <row r="1766">
          <cell r="A1766">
            <v>1850</v>
          </cell>
          <cell r="B1766" t="str">
            <v>Line Transformers</v>
          </cell>
        </row>
        <row r="1767">
          <cell r="A1767">
            <v>1855</v>
          </cell>
          <cell r="B1767" t="str">
            <v>Services</v>
          </cell>
        </row>
        <row r="1768">
          <cell r="A1768">
            <v>1860</v>
          </cell>
          <cell r="B1768" t="str">
            <v>Meters</v>
          </cell>
        </row>
        <row r="1769">
          <cell r="A1769">
            <v>1865</v>
          </cell>
          <cell r="B1769" t="str">
            <v>Other Installations on Customer's Premises</v>
          </cell>
        </row>
        <row r="1770">
          <cell r="A1770">
            <v>1870</v>
          </cell>
          <cell r="B1770" t="str">
            <v>Leased Property on Customer Premises</v>
          </cell>
        </row>
        <row r="1771">
          <cell r="A1771">
            <v>1875</v>
          </cell>
          <cell r="B1771" t="str">
            <v>Street Lighting and Signal Systems</v>
          </cell>
        </row>
        <row r="1772">
          <cell r="A1772">
            <v>1905</v>
          </cell>
          <cell r="B1772" t="str">
            <v>Land - General Plant</v>
          </cell>
        </row>
        <row r="1773">
          <cell r="A1773">
            <v>1906</v>
          </cell>
          <cell r="B1773" t="str">
            <v>Land Rights - General Plant</v>
          </cell>
        </row>
        <row r="1774">
          <cell r="A1774">
            <v>1908</v>
          </cell>
          <cell r="B1774" t="str">
            <v>Buildings and Fixtures - General Plant</v>
          </cell>
        </row>
        <row r="1775">
          <cell r="A1775">
            <v>1910</v>
          </cell>
          <cell r="B1775" t="str">
            <v>Leasehold Improvements - General Plant</v>
          </cell>
        </row>
        <row r="1776">
          <cell r="A1776">
            <v>1915</v>
          </cell>
          <cell r="B1776" t="str">
            <v>Office Furniture and Equipment</v>
          </cell>
        </row>
        <row r="1777">
          <cell r="A1777">
            <v>1920</v>
          </cell>
          <cell r="B1777" t="str">
            <v>Computer Equipment - Hardware</v>
          </cell>
        </row>
        <row r="1778">
          <cell r="A1778">
            <v>1925</v>
          </cell>
          <cell r="B1778" t="str">
            <v>Computer Software</v>
          </cell>
        </row>
        <row r="1779">
          <cell r="A1779">
            <v>1930</v>
          </cell>
          <cell r="B1779" t="str">
            <v>Transportation Equipment</v>
          </cell>
        </row>
        <row r="1780">
          <cell r="A1780">
            <v>1935</v>
          </cell>
          <cell r="B1780" t="str">
            <v>Stores Equipment</v>
          </cell>
        </row>
        <row r="1781">
          <cell r="A1781">
            <v>1940</v>
          </cell>
          <cell r="B1781" t="str">
            <v>Tools, Shop and Garage Equipment</v>
          </cell>
        </row>
        <row r="1782">
          <cell r="A1782">
            <v>1945</v>
          </cell>
          <cell r="B1782" t="str">
            <v>Measurement and Testing Equipment</v>
          </cell>
        </row>
        <row r="1783">
          <cell r="A1783">
            <v>1950</v>
          </cell>
          <cell r="B1783" t="str">
            <v>Power Operated Equipment</v>
          </cell>
        </row>
        <row r="1784">
          <cell r="A1784">
            <v>1955</v>
          </cell>
          <cell r="B1784" t="str">
            <v>Communication Equipment</v>
          </cell>
        </row>
        <row r="1785">
          <cell r="A1785">
            <v>1960</v>
          </cell>
          <cell r="B1785" t="str">
            <v>Miscellaneous Equipment</v>
          </cell>
        </row>
        <row r="1786">
          <cell r="A1786">
            <v>1965</v>
          </cell>
          <cell r="B1786" t="str">
            <v>Water Heater Rental Units</v>
          </cell>
        </row>
        <row r="1787">
          <cell r="A1787">
            <v>1970</v>
          </cell>
          <cell r="B1787" t="str">
            <v>Load Management Controls - Customer Premises</v>
          </cell>
        </row>
        <row r="1788">
          <cell r="A1788">
            <v>1975</v>
          </cell>
          <cell r="B1788" t="str">
            <v>Load Management Controls - Utility Premises</v>
          </cell>
        </row>
        <row r="1789">
          <cell r="A1789">
            <v>1980</v>
          </cell>
          <cell r="B1789" t="str">
            <v>System Supervisory Equipment</v>
          </cell>
        </row>
        <row r="1790">
          <cell r="A1790">
            <v>1985</v>
          </cell>
          <cell r="B1790" t="str">
            <v>Sentinel Lighting Rental Units</v>
          </cell>
        </row>
        <row r="1791">
          <cell r="A1791">
            <v>1990</v>
          </cell>
          <cell r="B1791" t="str">
            <v>Other Tangible Property</v>
          </cell>
        </row>
        <row r="1792">
          <cell r="A1792">
            <v>1995</v>
          </cell>
          <cell r="B1792" t="str">
            <v>Contributions and Grants - Credit</v>
          </cell>
        </row>
        <row r="1793">
          <cell r="A1793">
            <v>2005</v>
          </cell>
          <cell r="B1793" t="str">
            <v>Property Under Capital Leases</v>
          </cell>
        </row>
        <row r="1794">
          <cell r="A1794">
            <v>2010</v>
          </cell>
          <cell r="B1794" t="str">
            <v>Electric Plant Purchased or Sold</v>
          </cell>
        </row>
        <row r="1795">
          <cell r="A1795">
            <v>2020</v>
          </cell>
          <cell r="B1795" t="str">
            <v>Experimental Electric Plant Unclassified</v>
          </cell>
        </row>
        <row r="1796">
          <cell r="A1796">
            <v>2030</v>
          </cell>
          <cell r="B1796" t="str">
            <v>Electric Plant and Equipment Leased to Others</v>
          </cell>
        </row>
        <row r="1797">
          <cell r="A1797">
            <v>2040</v>
          </cell>
          <cell r="B1797" t="str">
            <v>Electric Plant Held for Future Use</v>
          </cell>
        </row>
        <row r="1798">
          <cell r="A1798">
            <v>2050</v>
          </cell>
          <cell r="B1798" t="str">
            <v>Completed Construction Not Classified--Electric</v>
          </cell>
        </row>
        <row r="1799">
          <cell r="A1799">
            <v>2055</v>
          </cell>
          <cell r="B1799" t="str">
            <v>Construction Work in Progress-Electric</v>
          </cell>
        </row>
        <row r="1800">
          <cell r="A1800">
            <v>2060</v>
          </cell>
          <cell r="B1800" t="str">
            <v>Electric Plant Acquisition Adjustment</v>
          </cell>
        </row>
        <row r="1801">
          <cell r="A1801">
            <v>2065</v>
          </cell>
          <cell r="B1801" t="str">
            <v>Other Electric Plant Adjustment</v>
          </cell>
        </row>
        <row r="1802">
          <cell r="A1802">
            <v>2070</v>
          </cell>
          <cell r="B1802" t="str">
            <v>Other Utility Plant</v>
          </cell>
        </row>
        <row r="1803">
          <cell r="A1803">
            <v>2075</v>
          </cell>
          <cell r="B1803" t="str">
            <v>Non-Utility Property Owned or Under Capital Leases</v>
          </cell>
        </row>
        <row r="1804">
          <cell r="A1804">
            <v>2105</v>
          </cell>
          <cell r="B1804" t="str">
            <v>Accumulated Amortization of Electric Utility Plant - Property, Plant and Equipment</v>
          </cell>
        </row>
        <row r="1805">
          <cell r="A1805">
            <v>2120</v>
          </cell>
          <cell r="B1805" t="str">
            <v>Accumulated Amortization of Electric Utility Plant - Intangibles</v>
          </cell>
        </row>
        <row r="1806">
          <cell r="A1806">
            <v>2140</v>
          </cell>
          <cell r="B1806" t="str">
            <v>Accumulated Amortization of Electric Plant Acquisition Adjustment</v>
          </cell>
        </row>
        <row r="1807">
          <cell r="A1807">
            <v>2160</v>
          </cell>
          <cell r="B1807" t="str">
            <v>Accumulated Amortization of Other Utility Plant</v>
          </cell>
        </row>
        <row r="1808">
          <cell r="A1808">
            <v>2180</v>
          </cell>
          <cell r="B1808" t="str">
            <v>Accumulated Amortization of Non-Utility Property</v>
          </cell>
        </row>
        <row r="1809">
          <cell r="A1809">
            <v>2205</v>
          </cell>
          <cell r="B1809" t="str">
            <v>Accounts Payable</v>
          </cell>
        </row>
        <row r="1810">
          <cell r="A1810">
            <v>2208</v>
          </cell>
          <cell r="B1810" t="str">
            <v>Customer Credit Balances</v>
          </cell>
        </row>
        <row r="1811">
          <cell r="A1811">
            <v>2210</v>
          </cell>
          <cell r="B1811" t="str">
            <v>Current Portion of Customer Deposits</v>
          </cell>
        </row>
        <row r="1812">
          <cell r="A1812">
            <v>2215</v>
          </cell>
          <cell r="B1812" t="str">
            <v>Dividends Declared</v>
          </cell>
        </row>
        <row r="1813">
          <cell r="A1813">
            <v>2220</v>
          </cell>
          <cell r="B1813" t="str">
            <v>Miscellaneous Current and Accrued Liabilities</v>
          </cell>
        </row>
        <row r="1814">
          <cell r="A1814">
            <v>2225</v>
          </cell>
          <cell r="B1814" t="str">
            <v>Notes and Loans Payable</v>
          </cell>
        </row>
        <row r="1815">
          <cell r="A1815">
            <v>2240</v>
          </cell>
          <cell r="B1815" t="str">
            <v>Accounts Payable to Associated Companies</v>
          </cell>
        </row>
        <row r="1816">
          <cell r="A1816">
            <v>2242</v>
          </cell>
          <cell r="B1816" t="str">
            <v>Notes Payable to Associated Companies</v>
          </cell>
        </row>
        <row r="1817">
          <cell r="A1817">
            <v>2250</v>
          </cell>
          <cell r="B1817" t="str">
            <v>Debt Retirement Charges( DRC) Payable</v>
          </cell>
        </row>
        <row r="1818">
          <cell r="A1818">
            <v>2252</v>
          </cell>
          <cell r="B1818" t="str">
            <v>Transmission Charges Payable</v>
          </cell>
        </row>
        <row r="1819">
          <cell r="A1819">
            <v>2254</v>
          </cell>
          <cell r="B1819" t="str">
            <v>Electrical Safety Authority Fees Payable</v>
          </cell>
        </row>
        <row r="1820">
          <cell r="A1820">
            <v>2256</v>
          </cell>
          <cell r="B1820" t="str">
            <v>Independent Market Operator Fees and Penalties Payable</v>
          </cell>
        </row>
        <row r="1821">
          <cell r="A1821">
            <v>2260</v>
          </cell>
          <cell r="B1821" t="str">
            <v>Current Portion of Long Term Debt</v>
          </cell>
        </row>
        <row r="1822">
          <cell r="A1822">
            <v>2262</v>
          </cell>
          <cell r="B1822" t="str">
            <v>Ontario Hydro Debt - Current Portion</v>
          </cell>
        </row>
        <row r="1823">
          <cell r="A1823">
            <v>2264</v>
          </cell>
          <cell r="B1823" t="str">
            <v>Pensions and Employee Benefits - Current Portion</v>
          </cell>
        </row>
        <row r="1824">
          <cell r="A1824">
            <v>2268</v>
          </cell>
          <cell r="B1824" t="str">
            <v>Accrued Interest on Long Term Debt</v>
          </cell>
        </row>
        <row r="1825">
          <cell r="A1825">
            <v>2270</v>
          </cell>
          <cell r="B1825" t="str">
            <v>Matured Long Term Debt</v>
          </cell>
        </row>
        <row r="1826">
          <cell r="A1826">
            <v>2272</v>
          </cell>
          <cell r="B1826" t="str">
            <v>Matured Interest on Long Term Debt</v>
          </cell>
        </row>
        <row r="1827">
          <cell r="A1827">
            <v>2285</v>
          </cell>
          <cell r="B1827" t="str">
            <v>Obligations Under Capital Leases--Current</v>
          </cell>
        </row>
        <row r="1828">
          <cell r="A1828">
            <v>2290</v>
          </cell>
          <cell r="B1828" t="str">
            <v>Commodity Taxes</v>
          </cell>
        </row>
        <row r="1829">
          <cell r="A1829">
            <v>2292</v>
          </cell>
          <cell r="B1829" t="str">
            <v>Payroll Deductions / Expenses Payable</v>
          </cell>
        </row>
        <row r="1830">
          <cell r="A1830">
            <v>2294</v>
          </cell>
          <cell r="B1830" t="str">
            <v>Accrual for Taxes, "Payments in Lieu" of Taxes, Etc.</v>
          </cell>
        </row>
        <row r="1831">
          <cell r="A1831">
            <v>2296</v>
          </cell>
          <cell r="B1831" t="str">
            <v>Future Income Taxes - Current</v>
          </cell>
        </row>
        <row r="1832">
          <cell r="A1832">
            <v>2305</v>
          </cell>
          <cell r="B1832" t="str">
            <v>Accumulated Provision for Injuries and Damages</v>
          </cell>
        </row>
        <row r="1833">
          <cell r="A1833">
            <v>2306</v>
          </cell>
          <cell r="B1833" t="str">
            <v>Employee Future Benefits</v>
          </cell>
        </row>
        <row r="1834">
          <cell r="A1834">
            <v>2308</v>
          </cell>
          <cell r="B1834" t="str">
            <v>Other Pensions - Past Service Liability</v>
          </cell>
        </row>
        <row r="1835">
          <cell r="A1835">
            <v>2310</v>
          </cell>
          <cell r="B1835" t="str">
            <v>Vested Sick Leave Liability</v>
          </cell>
        </row>
        <row r="1836">
          <cell r="A1836">
            <v>2315</v>
          </cell>
          <cell r="B1836" t="str">
            <v>Accumulated Provision for Rate Refunds</v>
          </cell>
        </row>
        <row r="1837">
          <cell r="A1837">
            <v>2320</v>
          </cell>
          <cell r="B1837" t="str">
            <v>Other Miscellaneous Non-Current Liabilities</v>
          </cell>
        </row>
        <row r="1838">
          <cell r="A1838">
            <v>2325</v>
          </cell>
          <cell r="B1838" t="str">
            <v>Obligations Under Capital Lease--Non-Current</v>
          </cell>
        </row>
        <row r="1839">
          <cell r="A1839">
            <v>2330</v>
          </cell>
          <cell r="B1839" t="str">
            <v>Development Charge Fund</v>
          </cell>
        </row>
        <row r="1840">
          <cell r="A1840">
            <v>2335</v>
          </cell>
          <cell r="B1840" t="str">
            <v>Long Term Customer Deposits</v>
          </cell>
        </row>
        <row r="1841">
          <cell r="A1841">
            <v>2340</v>
          </cell>
          <cell r="B1841" t="str">
            <v>Collateral Funds Liability</v>
          </cell>
        </row>
        <row r="1842">
          <cell r="A1842">
            <v>2345</v>
          </cell>
          <cell r="B1842" t="str">
            <v>Unamortized Premium on Long Term Debt</v>
          </cell>
        </row>
        <row r="1843">
          <cell r="A1843">
            <v>2348</v>
          </cell>
          <cell r="B1843" t="str">
            <v>O.M.E.R.S. - Past Service Liability - Long Term Portion</v>
          </cell>
        </row>
        <row r="1844">
          <cell r="A1844">
            <v>2350</v>
          </cell>
          <cell r="B1844" t="str">
            <v>Future Income Tax - Non-Current</v>
          </cell>
        </row>
        <row r="1845">
          <cell r="A1845">
            <v>2405</v>
          </cell>
          <cell r="B1845" t="str">
            <v>Other Regulatory Liabilities</v>
          </cell>
        </row>
        <row r="1846">
          <cell r="A1846">
            <v>2410</v>
          </cell>
          <cell r="B1846" t="str">
            <v>Deferred Gains from Disposition of Utility Plant</v>
          </cell>
        </row>
        <row r="1847">
          <cell r="A1847">
            <v>2415</v>
          </cell>
          <cell r="B1847" t="str">
            <v>Unamortized Gain on Reacquired Debt</v>
          </cell>
        </row>
        <row r="1848">
          <cell r="A1848">
            <v>2425</v>
          </cell>
          <cell r="B1848" t="str">
            <v>Other Deferred Credits</v>
          </cell>
        </row>
        <row r="1849">
          <cell r="A1849">
            <v>2435</v>
          </cell>
          <cell r="B1849" t="str">
            <v>Accrued Rate-Payer Benefit</v>
          </cell>
        </row>
        <row r="1850">
          <cell r="A1850">
            <v>2505</v>
          </cell>
          <cell r="B1850" t="str">
            <v>Debentures Outstanding - Long Term Portion</v>
          </cell>
        </row>
        <row r="1851">
          <cell r="A1851">
            <v>2510</v>
          </cell>
          <cell r="B1851" t="str">
            <v>Debenture Advances</v>
          </cell>
        </row>
        <row r="1852">
          <cell r="A1852">
            <v>2515</v>
          </cell>
          <cell r="B1852" t="str">
            <v>Reacquired Bonds</v>
          </cell>
        </row>
        <row r="1853">
          <cell r="A1853">
            <v>2520</v>
          </cell>
          <cell r="B1853" t="str">
            <v>Other Long Term Debt</v>
          </cell>
        </row>
        <row r="1854">
          <cell r="A1854">
            <v>2525</v>
          </cell>
          <cell r="B1854" t="str">
            <v>Term Bank Loans - Long Term Portion</v>
          </cell>
        </row>
        <row r="1855">
          <cell r="A1855">
            <v>2530</v>
          </cell>
          <cell r="B1855" t="str">
            <v>Ontario Hydro Debt Outstanding - Long Term Portion</v>
          </cell>
        </row>
        <row r="1856">
          <cell r="A1856">
            <v>2550</v>
          </cell>
          <cell r="B1856" t="str">
            <v>Advances from Associated Companies</v>
          </cell>
        </row>
        <row r="1857">
          <cell r="A1857">
            <v>3005</v>
          </cell>
          <cell r="B1857" t="str">
            <v>Common Shares Issued</v>
          </cell>
        </row>
        <row r="1858">
          <cell r="A1858">
            <v>3008</v>
          </cell>
          <cell r="B1858" t="str">
            <v>Preference Shares Issued</v>
          </cell>
        </row>
        <row r="1859">
          <cell r="A1859">
            <v>3010</v>
          </cell>
          <cell r="B1859" t="str">
            <v>Contributed Surplus</v>
          </cell>
        </row>
        <row r="1860">
          <cell r="A1860">
            <v>3020</v>
          </cell>
          <cell r="B1860" t="str">
            <v>Donations Received</v>
          </cell>
        </row>
        <row r="1861">
          <cell r="A1861">
            <v>3022</v>
          </cell>
          <cell r="B1861" t="str">
            <v>Development Charges Transferred to Equity</v>
          </cell>
        </row>
        <row r="1862">
          <cell r="A1862">
            <v>3026</v>
          </cell>
          <cell r="B1862" t="str">
            <v>Capital Stock Held in Treasury</v>
          </cell>
        </row>
        <row r="1863">
          <cell r="A1863">
            <v>3030</v>
          </cell>
          <cell r="B1863" t="str">
            <v>Miscellaneous Paid-In Capital</v>
          </cell>
        </row>
        <row r="1864">
          <cell r="A1864">
            <v>3035</v>
          </cell>
          <cell r="B1864" t="str">
            <v>Installments Received on Capital Stock</v>
          </cell>
        </row>
        <row r="1865">
          <cell r="A1865">
            <v>3040</v>
          </cell>
          <cell r="B1865" t="str">
            <v>Appropriated Retained Earnings</v>
          </cell>
        </row>
        <row r="1866">
          <cell r="A1866">
            <v>3045</v>
          </cell>
          <cell r="B1866" t="str">
            <v>Unappropriated Retained Earnings</v>
          </cell>
        </row>
        <row r="1867">
          <cell r="A1867">
            <v>3046</v>
          </cell>
          <cell r="B1867" t="str">
            <v>Balance Transferred From Income</v>
          </cell>
        </row>
        <row r="1868">
          <cell r="A1868">
            <v>3047</v>
          </cell>
          <cell r="B1868" t="str">
            <v>Appropriations of Retained Earnings - Current Period</v>
          </cell>
        </row>
        <row r="1869">
          <cell r="A1869">
            <v>3048</v>
          </cell>
          <cell r="B1869" t="str">
            <v>Dividends Payable-Preference Shares</v>
          </cell>
        </row>
        <row r="1870">
          <cell r="A1870">
            <v>3049</v>
          </cell>
          <cell r="B1870" t="str">
            <v>Dividends Payable-Common Shares</v>
          </cell>
        </row>
        <row r="1871">
          <cell r="A1871">
            <v>3055</v>
          </cell>
          <cell r="B1871" t="str">
            <v>Adjustment to Retained Earnings</v>
          </cell>
        </row>
        <row r="1872">
          <cell r="A1872">
            <v>3065</v>
          </cell>
          <cell r="B1872" t="str">
            <v>Unappropriated Undistributed Subsidiary Earnings</v>
          </cell>
        </row>
        <row r="1873">
          <cell r="A1873">
            <v>4006</v>
          </cell>
          <cell r="B1873" t="str">
            <v>Residential Energy Sales</v>
          </cell>
        </row>
        <row r="1874">
          <cell r="A1874">
            <v>4010</v>
          </cell>
          <cell r="B1874" t="str">
            <v>Commercial Energy Sales</v>
          </cell>
        </row>
        <row r="1875">
          <cell r="A1875">
            <v>4015</v>
          </cell>
          <cell r="B1875" t="str">
            <v>Industrial Energy Sales</v>
          </cell>
        </row>
        <row r="1876">
          <cell r="A1876">
            <v>4020</v>
          </cell>
          <cell r="B1876" t="str">
            <v>Energy Sales to Large Users</v>
          </cell>
        </row>
        <row r="1877">
          <cell r="A1877">
            <v>4025</v>
          </cell>
          <cell r="B1877" t="str">
            <v>Street Lighting Energy Sales</v>
          </cell>
        </row>
        <row r="1878">
          <cell r="A1878">
            <v>4030</v>
          </cell>
          <cell r="B1878" t="str">
            <v>Sentinel Lighting Energy Sales</v>
          </cell>
        </row>
        <row r="1879">
          <cell r="A1879">
            <v>4035</v>
          </cell>
          <cell r="B1879" t="str">
            <v>General Energy Sales</v>
          </cell>
        </row>
        <row r="1880">
          <cell r="A1880">
            <v>4040</v>
          </cell>
          <cell r="B1880" t="str">
            <v>Other Energy Sales to Public Authorities</v>
          </cell>
        </row>
        <row r="1881">
          <cell r="A1881">
            <v>4045</v>
          </cell>
          <cell r="B1881" t="str">
            <v>Energy Sales to Railroads and Railways</v>
          </cell>
        </row>
        <row r="1882">
          <cell r="A1882">
            <v>4050</v>
          </cell>
          <cell r="B1882" t="str">
            <v>Revenue Adjustment</v>
          </cell>
        </row>
        <row r="1883">
          <cell r="A1883">
            <v>4055</v>
          </cell>
          <cell r="B1883" t="str">
            <v>Energy Sales for Resale</v>
          </cell>
        </row>
        <row r="1884">
          <cell r="A1884">
            <v>4060</v>
          </cell>
          <cell r="B1884" t="str">
            <v>Interdepartmental Energy Sales</v>
          </cell>
        </row>
        <row r="1885">
          <cell r="A1885">
            <v>4062</v>
          </cell>
          <cell r="B1885" t="str">
            <v>Billed WMS</v>
          </cell>
        </row>
        <row r="1886">
          <cell r="A1886">
            <v>4066</v>
          </cell>
          <cell r="B1886" t="str">
            <v>Billed NW</v>
          </cell>
        </row>
        <row r="1887">
          <cell r="A1887">
            <v>4068</v>
          </cell>
          <cell r="B1887" t="str">
            <v>Billed CN</v>
          </cell>
        </row>
        <row r="1888">
          <cell r="A1888">
            <v>4075</v>
          </cell>
          <cell r="B1888" t="str">
            <v>Billed - LV</v>
          </cell>
        </row>
        <row r="1889">
          <cell r="A1889">
            <v>4080</v>
          </cell>
          <cell r="B1889" t="str">
            <v>Distribution Services Revenue</v>
          </cell>
        </row>
        <row r="1890">
          <cell r="A1890">
            <v>4082</v>
          </cell>
          <cell r="B1890" t="str">
            <v>Retail Services Revenues</v>
          </cell>
        </row>
        <row r="1891">
          <cell r="A1891">
            <v>4084</v>
          </cell>
          <cell r="B1891" t="str">
            <v>Service Transaction Requests (STR) Revenues</v>
          </cell>
        </row>
        <row r="1892">
          <cell r="A1892">
            <v>4090</v>
          </cell>
          <cell r="B1892" t="str">
            <v>Electric Services Incidental to Energy Sales</v>
          </cell>
        </row>
        <row r="1893">
          <cell r="A1893">
            <v>4105</v>
          </cell>
          <cell r="B1893" t="str">
            <v>Transmission Charges Revenue</v>
          </cell>
        </row>
        <row r="1894">
          <cell r="A1894">
            <v>4110</v>
          </cell>
          <cell r="B1894" t="str">
            <v>Transmission Services Revenue</v>
          </cell>
        </row>
        <row r="1895">
          <cell r="A1895">
            <v>4205</v>
          </cell>
          <cell r="B1895" t="str">
            <v>Interdepartmental Rents</v>
          </cell>
        </row>
        <row r="1896">
          <cell r="A1896">
            <v>4210</v>
          </cell>
          <cell r="B1896" t="str">
            <v>Rent from Electric Property</v>
          </cell>
        </row>
        <row r="1897">
          <cell r="A1897">
            <v>4215</v>
          </cell>
          <cell r="B1897" t="str">
            <v>Other Utility Operating Income</v>
          </cell>
        </row>
        <row r="1898">
          <cell r="A1898">
            <v>4220</v>
          </cell>
          <cell r="B1898" t="str">
            <v>Other Electric Revenues</v>
          </cell>
        </row>
        <row r="1899">
          <cell r="A1899">
            <v>4225</v>
          </cell>
          <cell r="B1899" t="str">
            <v>Late Payment Charges</v>
          </cell>
        </row>
        <row r="1900">
          <cell r="A1900">
            <v>4230</v>
          </cell>
          <cell r="B1900" t="str">
            <v>Sales of Water and Water Power</v>
          </cell>
        </row>
        <row r="1901">
          <cell r="A1901">
            <v>4235</v>
          </cell>
          <cell r="B1901" t="str">
            <v>Miscellaneous Service Revenues</v>
          </cell>
        </row>
        <row r="1902">
          <cell r="A1902">
            <v>4240</v>
          </cell>
          <cell r="B1902" t="str">
            <v>Provision for Rate Refunds</v>
          </cell>
        </row>
        <row r="1903">
          <cell r="A1903">
            <v>4245</v>
          </cell>
          <cell r="B1903" t="str">
            <v>Government Assistance Directly Credited to Income</v>
          </cell>
        </row>
        <row r="1904">
          <cell r="A1904">
            <v>4305</v>
          </cell>
          <cell r="B1904" t="str">
            <v>Regulatory Debits</v>
          </cell>
        </row>
        <row r="1905">
          <cell r="A1905">
            <v>4310</v>
          </cell>
          <cell r="B1905" t="str">
            <v>Regulatory Credits</v>
          </cell>
        </row>
        <row r="1906">
          <cell r="A1906">
            <v>4315</v>
          </cell>
          <cell r="B1906" t="str">
            <v>Revenues from Electric Plant Leased to Others</v>
          </cell>
        </row>
        <row r="1907">
          <cell r="A1907">
            <v>4320</v>
          </cell>
          <cell r="B1907" t="str">
            <v>Expenses of Electric Plant Leased to Others</v>
          </cell>
        </row>
        <row r="1908">
          <cell r="A1908">
            <v>4324</v>
          </cell>
          <cell r="B1908" t="str">
            <v>Special Purpose Charge Recovery</v>
          </cell>
        </row>
        <row r="1909">
          <cell r="A1909">
            <v>4325</v>
          </cell>
          <cell r="B1909" t="str">
            <v>Revenues from Merchandising, Jobbing, Etc.</v>
          </cell>
        </row>
        <row r="1910">
          <cell r="A1910">
            <v>4330</v>
          </cell>
          <cell r="B1910" t="str">
            <v>Cost and Expenses of Merchandising, Jobbing, Etc.</v>
          </cell>
        </row>
        <row r="1911">
          <cell r="A1911">
            <v>4335</v>
          </cell>
          <cell r="B1911" t="str">
            <v>Profits and Losses from Financial Instrument Hedges</v>
          </cell>
        </row>
        <row r="1912">
          <cell r="A1912">
            <v>4340</v>
          </cell>
          <cell r="B1912" t="str">
            <v>Profits and Losses from Financial Instrument Investments</v>
          </cell>
        </row>
        <row r="1913">
          <cell r="A1913">
            <v>4345</v>
          </cell>
          <cell r="B1913" t="str">
            <v>Gains from Disposition of Future Use Utility Plant</v>
          </cell>
        </row>
        <row r="1914">
          <cell r="A1914">
            <v>4350</v>
          </cell>
          <cell r="B1914" t="str">
            <v>Losses from Disposition of Future Use Utility Plant</v>
          </cell>
        </row>
        <row r="1915">
          <cell r="A1915">
            <v>4355</v>
          </cell>
          <cell r="B1915" t="str">
            <v>Gain on Disposition of Utility and Other Property</v>
          </cell>
        </row>
        <row r="1916">
          <cell r="A1916">
            <v>4360</v>
          </cell>
          <cell r="B1916" t="str">
            <v>Loss on Disposition of Utility and Other Property</v>
          </cell>
        </row>
        <row r="1917">
          <cell r="A1917">
            <v>4365</v>
          </cell>
          <cell r="B1917" t="str">
            <v>Gains from Disposition of Allowances for Emission</v>
          </cell>
        </row>
        <row r="1918">
          <cell r="A1918">
            <v>4370</v>
          </cell>
          <cell r="B1918" t="str">
            <v>Losses from Disposition of Allowances for Emission</v>
          </cell>
        </row>
        <row r="1919">
          <cell r="A1919">
            <v>4375</v>
          </cell>
          <cell r="B1919" t="str">
            <v>Revenues from Non-Utility Operations</v>
          </cell>
        </row>
        <row r="1920">
          <cell r="A1920">
            <v>4380</v>
          </cell>
          <cell r="B1920" t="str">
            <v>Expenses of Non-Utility Operations</v>
          </cell>
        </row>
        <row r="1921">
          <cell r="A1921">
            <v>4385</v>
          </cell>
          <cell r="B1921" t="str">
            <v>Non-Utility Rental Income</v>
          </cell>
        </row>
        <row r="1922">
          <cell r="A1922">
            <v>4390</v>
          </cell>
          <cell r="B1922" t="str">
            <v>Miscellaneous Non-Operating Income</v>
          </cell>
        </row>
        <row r="1923">
          <cell r="A1923">
            <v>4395</v>
          </cell>
          <cell r="B1923" t="str">
            <v>Rate-Payer Benefit Including Interest</v>
          </cell>
        </row>
        <row r="1924">
          <cell r="A1924">
            <v>4405</v>
          </cell>
          <cell r="B1924" t="str">
            <v>Interest and Dividend Income</v>
          </cell>
        </row>
        <row r="1925">
          <cell r="A1925">
            <v>4415</v>
          </cell>
          <cell r="B1925" t="str">
            <v>Equity in Earnings of Subsidiary Companies</v>
          </cell>
        </row>
        <row r="1926">
          <cell r="A1926">
            <v>4505</v>
          </cell>
          <cell r="B1926" t="str">
            <v>Operation Supervision and Engineering</v>
          </cell>
        </row>
        <row r="1927">
          <cell r="A1927">
            <v>4510</v>
          </cell>
          <cell r="B1927" t="str">
            <v>Fuel</v>
          </cell>
        </row>
        <row r="1928">
          <cell r="A1928">
            <v>4515</v>
          </cell>
          <cell r="B1928" t="str">
            <v>Steam Expense</v>
          </cell>
        </row>
        <row r="1929">
          <cell r="A1929">
            <v>4520</v>
          </cell>
          <cell r="B1929" t="str">
            <v>Steam From Other Sources</v>
          </cell>
        </row>
        <row r="1930">
          <cell r="A1930">
            <v>4525</v>
          </cell>
          <cell r="B1930" t="str">
            <v>Steam Transferred--Credit</v>
          </cell>
        </row>
        <row r="1931">
          <cell r="A1931">
            <v>4530</v>
          </cell>
          <cell r="B1931" t="str">
            <v>Electric Expense</v>
          </cell>
        </row>
        <row r="1932">
          <cell r="A1932">
            <v>4535</v>
          </cell>
          <cell r="B1932" t="str">
            <v>Water For Power</v>
          </cell>
        </row>
        <row r="1933">
          <cell r="A1933">
            <v>4540</v>
          </cell>
          <cell r="B1933" t="str">
            <v>Water Power Taxes</v>
          </cell>
        </row>
        <row r="1934">
          <cell r="A1934">
            <v>4545</v>
          </cell>
          <cell r="B1934" t="str">
            <v>Hydraulic Expenses</v>
          </cell>
        </row>
        <row r="1935">
          <cell r="A1935">
            <v>4550</v>
          </cell>
          <cell r="B1935" t="str">
            <v>Generation Expense</v>
          </cell>
        </row>
        <row r="1936">
          <cell r="A1936">
            <v>4555</v>
          </cell>
          <cell r="B1936" t="str">
            <v>Miscellaneous Power Generation Expenses</v>
          </cell>
        </row>
        <row r="1937">
          <cell r="A1937">
            <v>4560</v>
          </cell>
          <cell r="B1937" t="str">
            <v>Rents</v>
          </cell>
        </row>
        <row r="1938">
          <cell r="A1938">
            <v>4565</v>
          </cell>
          <cell r="B1938" t="str">
            <v>Allowances for Emissions</v>
          </cell>
        </row>
        <row r="1939">
          <cell r="A1939">
            <v>4605</v>
          </cell>
          <cell r="B1939" t="str">
            <v>Maintenance Supervision and Engineering</v>
          </cell>
        </row>
        <row r="1940">
          <cell r="A1940">
            <v>4610</v>
          </cell>
          <cell r="B1940" t="str">
            <v>Maintenance of Structures</v>
          </cell>
        </row>
        <row r="1941">
          <cell r="A1941">
            <v>4615</v>
          </cell>
          <cell r="B1941" t="str">
            <v>Maintenance of Boiler Plant</v>
          </cell>
        </row>
        <row r="1942">
          <cell r="A1942">
            <v>4620</v>
          </cell>
          <cell r="B1942" t="str">
            <v>Maintenance of Electric Plant</v>
          </cell>
        </row>
        <row r="1943">
          <cell r="A1943">
            <v>4635</v>
          </cell>
          <cell r="B1943" t="str">
            <v>Maintenance of Generating and Electric Plant</v>
          </cell>
        </row>
        <row r="1944">
          <cell r="A1944">
            <v>4640</v>
          </cell>
          <cell r="B1944" t="str">
            <v>Maintenance of Miscellaneous Power Generation Plant</v>
          </cell>
        </row>
        <row r="1945">
          <cell r="A1945">
            <v>4705</v>
          </cell>
          <cell r="B1945" t="str">
            <v>Power Purchased</v>
          </cell>
        </row>
        <row r="1946">
          <cell r="A1946">
            <v>4708</v>
          </cell>
          <cell r="B1946" t="str">
            <v>Charges-WMS</v>
          </cell>
        </row>
        <row r="1947">
          <cell r="A1947">
            <v>4710</v>
          </cell>
          <cell r="B1947" t="str">
            <v>Cost of Power Adjustments</v>
          </cell>
        </row>
        <row r="1948">
          <cell r="A1948">
            <v>4712</v>
          </cell>
          <cell r="B1948" t="str">
            <v>Charges-One-Time</v>
          </cell>
        </row>
        <row r="1949">
          <cell r="A1949">
            <v>4714</v>
          </cell>
          <cell r="B1949" t="str">
            <v>Charges-NW</v>
          </cell>
        </row>
        <row r="1950">
          <cell r="A1950">
            <v>4715</v>
          </cell>
          <cell r="B1950" t="str">
            <v>System Control and Load Dispatching</v>
          </cell>
        </row>
        <row r="1951">
          <cell r="A1951">
            <v>4716</v>
          </cell>
          <cell r="B1951" t="str">
            <v>Charges-CN</v>
          </cell>
        </row>
        <row r="1952">
          <cell r="A1952">
            <v>4720</v>
          </cell>
          <cell r="B1952" t="str">
            <v>Other Expenses</v>
          </cell>
        </row>
        <row r="1953">
          <cell r="A1953">
            <v>4725</v>
          </cell>
          <cell r="B1953" t="str">
            <v>Competition Transition Expense</v>
          </cell>
        </row>
        <row r="1954">
          <cell r="A1954">
            <v>4730</v>
          </cell>
          <cell r="B1954" t="str">
            <v>Rural Rate Assistance Expense</v>
          </cell>
        </row>
        <row r="1955">
          <cell r="A1955">
            <v>4750</v>
          </cell>
          <cell r="B1955" t="str">
            <v>Charges-LV</v>
          </cell>
        </row>
        <row r="1956">
          <cell r="A1956">
            <v>4805</v>
          </cell>
          <cell r="B1956" t="str">
            <v>Operation Supervision and Engineering</v>
          </cell>
        </row>
        <row r="1957">
          <cell r="A1957">
            <v>4810</v>
          </cell>
          <cell r="B1957" t="str">
            <v>Load Dispatching</v>
          </cell>
        </row>
        <row r="1958">
          <cell r="A1958">
            <v>4815</v>
          </cell>
          <cell r="B1958" t="str">
            <v>Station Buildings and Fixtures Expenses</v>
          </cell>
        </row>
        <row r="1959">
          <cell r="A1959">
            <v>4820</v>
          </cell>
          <cell r="B1959" t="str">
            <v>Transformer Station Equipment - Operating Labour</v>
          </cell>
        </row>
        <row r="1960">
          <cell r="A1960">
            <v>4825</v>
          </cell>
          <cell r="B1960" t="str">
            <v>Transformer Station Equipment - Operating Supplies and Expense</v>
          </cell>
        </row>
        <row r="1961">
          <cell r="A1961">
            <v>4830</v>
          </cell>
          <cell r="B1961" t="str">
            <v>Overhead Line Expenses</v>
          </cell>
        </row>
        <row r="1962">
          <cell r="A1962">
            <v>4835</v>
          </cell>
          <cell r="B1962" t="str">
            <v>Underground Line Expenses</v>
          </cell>
        </row>
        <row r="1963">
          <cell r="A1963">
            <v>4840</v>
          </cell>
          <cell r="B1963" t="str">
            <v>Transmission of Electricity by Others</v>
          </cell>
        </row>
        <row r="1964">
          <cell r="A1964">
            <v>4845</v>
          </cell>
          <cell r="B1964" t="str">
            <v>Miscellaneous Transmission Expense</v>
          </cell>
        </row>
        <row r="1965">
          <cell r="A1965">
            <v>4850</v>
          </cell>
          <cell r="B1965" t="str">
            <v>Rents</v>
          </cell>
        </row>
        <row r="1966">
          <cell r="A1966">
            <v>4905</v>
          </cell>
          <cell r="B1966" t="str">
            <v>Maintenance Supervision and Engineering</v>
          </cell>
        </row>
        <row r="1967">
          <cell r="A1967">
            <v>4910</v>
          </cell>
          <cell r="B1967" t="str">
            <v>Maintenance of Transformer Station Buildings and Fixtures</v>
          </cell>
        </row>
        <row r="1968">
          <cell r="A1968">
            <v>4916</v>
          </cell>
          <cell r="B1968" t="str">
            <v>Maintenance of Transformer Station Equipment</v>
          </cell>
        </row>
        <row r="1969">
          <cell r="A1969">
            <v>4935</v>
          </cell>
          <cell r="B1969" t="str">
            <v>Maintenance of Overhead Conductors and Devices</v>
          </cell>
        </row>
        <row r="1970">
          <cell r="A1970">
            <v>4940</v>
          </cell>
          <cell r="B1970" t="str">
            <v>Maintenance of Overhead Lines - Right of Way</v>
          </cell>
        </row>
        <row r="1971">
          <cell r="A1971">
            <v>4945</v>
          </cell>
          <cell r="B1971" t="str">
            <v>Maintenance of Overhead Lines - Roads and Trails Repairs</v>
          </cell>
        </row>
        <row r="1972">
          <cell r="A1972">
            <v>4950</v>
          </cell>
          <cell r="B1972" t="str">
            <v>Maintenance of Overhead Lines - Snow Removal from Roads and Trails</v>
          </cell>
        </row>
        <row r="1973">
          <cell r="A1973">
            <v>4960</v>
          </cell>
          <cell r="B1973" t="str">
            <v>Maintenance of Underground Lines</v>
          </cell>
        </row>
        <row r="1974">
          <cell r="A1974">
            <v>4965</v>
          </cell>
          <cell r="B1974" t="str">
            <v>Maintenance of Miscellaneous Transmission Plant</v>
          </cell>
        </row>
        <row r="1975">
          <cell r="A1975">
            <v>5005</v>
          </cell>
          <cell r="B1975" t="str">
            <v>Operation Supervision and Engineering</v>
          </cell>
        </row>
        <row r="1976">
          <cell r="A1976">
            <v>5010</v>
          </cell>
          <cell r="B1976" t="str">
            <v>Load Dispatching</v>
          </cell>
        </row>
        <row r="1977">
          <cell r="A1977">
            <v>5012</v>
          </cell>
          <cell r="B1977" t="str">
            <v>Station Buildings and Fixtures Expense</v>
          </cell>
        </row>
        <row r="1978">
          <cell r="A1978">
            <v>5014</v>
          </cell>
          <cell r="B1978" t="str">
            <v>Transformer Station Equipment - Operation Labour</v>
          </cell>
        </row>
        <row r="1979">
          <cell r="A1979">
            <v>5015</v>
          </cell>
          <cell r="B1979" t="str">
            <v>Transformer Station Equipment - Operation Supplies and Expenses</v>
          </cell>
        </row>
        <row r="1980">
          <cell r="A1980">
            <v>5016</v>
          </cell>
          <cell r="B1980" t="str">
            <v>Distribution Station Equipment - Operation Labour</v>
          </cell>
        </row>
        <row r="1981">
          <cell r="A1981">
            <v>5017</v>
          </cell>
          <cell r="B1981" t="str">
            <v>Distribution Station Equipment - Operation Supplies and Expenses</v>
          </cell>
        </row>
        <row r="1982">
          <cell r="A1982">
            <v>5020</v>
          </cell>
          <cell r="B1982" t="str">
            <v>OH dist lines and feeders- labor</v>
          </cell>
        </row>
        <row r="1983">
          <cell r="A1983">
            <v>5025</v>
          </cell>
          <cell r="B1983" t="str">
            <v>Overhead Distribution Lines and Feeders - Operation Supplies and Expenses</v>
          </cell>
        </row>
        <row r="1984">
          <cell r="A1984">
            <v>5030</v>
          </cell>
          <cell r="B1984" t="str">
            <v>Overhead Subtransmission Feeders - Operation</v>
          </cell>
        </row>
        <row r="1985">
          <cell r="A1985">
            <v>5035</v>
          </cell>
          <cell r="B1985" t="str">
            <v>Overhead Distribution Transformers- Operation</v>
          </cell>
        </row>
        <row r="1986">
          <cell r="A1986">
            <v>5040</v>
          </cell>
          <cell r="B1986" t="str">
            <v>Underground Distribution Lines and Feeders - Operation Labour</v>
          </cell>
        </row>
        <row r="1987">
          <cell r="A1987">
            <v>5045</v>
          </cell>
          <cell r="B1987" t="str">
            <v>Underground Distribution Lines and Feeders - Operation Supplies and Expenses</v>
          </cell>
        </row>
        <row r="1988">
          <cell r="A1988">
            <v>5050</v>
          </cell>
          <cell r="B1988" t="str">
            <v>Underground Subtransmission Feeders - Operation</v>
          </cell>
        </row>
        <row r="1989">
          <cell r="A1989">
            <v>5055</v>
          </cell>
          <cell r="B1989" t="str">
            <v>Underground Distribution Transformers - Operation</v>
          </cell>
        </row>
        <row r="1990">
          <cell r="A1990">
            <v>5060</v>
          </cell>
          <cell r="B1990" t="str">
            <v>Street Lighting and Signal System Expense</v>
          </cell>
        </row>
        <row r="1991">
          <cell r="A1991">
            <v>5065</v>
          </cell>
          <cell r="B1991" t="str">
            <v>Meter Expense</v>
          </cell>
        </row>
        <row r="1992">
          <cell r="A1992">
            <v>5070</v>
          </cell>
          <cell r="B1992" t="str">
            <v>Customer Premises - Operation Labour</v>
          </cell>
        </row>
        <row r="1993">
          <cell r="A1993">
            <v>5075</v>
          </cell>
          <cell r="B1993" t="str">
            <v>Customer Premises - Materials and Expenses</v>
          </cell>
        </row>
        <row r="1994">
          <cell r="A1994">
            <v>5085</v>
          </cell>
          <cell r="B1994" t="str">
            <v>Miscellaneous Distribution Expense</v>
          </cell>
        </row>
        <row r="1995">
          <cell r="A1995">
            <v>5090</v>
          </cell>
          <cell r="B1995" t="str">
            <v>Underground Distribution Lines and Feeders - Rental Paid</v>
          </cell>
        </row>
        <row r="1996">
          <cell r="A1996">
            <v>5095</v>
          </cell>
          <cell r="B1996" t="str">
            <v>Overhead Distribution Lines and Feeders - Rental Paid</v>
          </cell>
        </row>
        <row r="1997">
          <cell r="A1997">
            <v>5096</v>
          </cell>
          <cell r="B1997" t="str">
            <v>Other Rent</v>
          </cell>
        </row>
        <row r="1998">
          <cell r="A1998">
            <v>5105</v>
          </cell>
          <cell r="B1998" t="str">
            <v>Maintenance Supervision and Engineering</v>
          </cell>
        </row>
        <row r="1999">
          <cell r="A1999">
            <v>5110</v>
          </cell>
          <cell r="B1999" t="str">
            <v>Maintenance of Buildings and Fixtures - Distribution Stations</v>
          </cell>
        </row>
        <row r="2000">
          <cell r="A2000">
            <v>5112</v>
          </cell>
          <cell r="B2000" t="str">
            <v>Maintenance of Transformer Station Equipment</v>
          </cell>
        </row>
        <row r="2001">
          <cell r="A2001">
            <v>5114</v>
          </cell>
          <cell r="B2001" t="str">
            <v>Maintenance of Distribution Station Equipment</v>
          </cell>
        </row>
        <row r="2002">
          <cell r="A2002">
            <v>5120</v>
          </cell>
          <cell r="B2002" t="str">
            <v>Maintenance of Poles, Towers and Fixtures</v>
          </cell>
        </row>
        <row r="2003">
          <cell r="A2003">
            <v>5125</v>
          </cell>
          <cell r="B2003" t="str">
            <v>Maintenance of Overhead Conductors and Devices</v>
          </cell>
        </row>
        <row r="2004">
          <cell r="A2004">
            <v>5130</v>
          </cell>
          <cell r="B2004" t="str">
            <v>Maintenance of Overhead Services</v>
          </cell>
        </row>
        <row r="2005">
          <cell r="A2005">
            <v>5135</v>
          </cell>
          <cell r="B2005" t="str">
            <v>Overhead Distribution Lines and Feeders - Right of Way</v>
          </cell>
        </row>
        <row r="2006">
          <cell r="A2006">
            <v>5145</v>
          </cell>
          <cell r="B2006" t="str">
            <v>Maintenance of Underground Conduit</v>
          </cell>
        </row>
        <row r="2007">
          <cell r="A2007">
            <v>5150</v>
          </cell>
          <cell r="B2007" t="str">
            <v>Maintenance of Underground Conductors and Devices</v>
          </cell>
        </row>
        <row r="2008">
          <cell r="A2008">
            <v>5155</v>
          </cell>
          <cell r="B2008" t="str">
            <v>Maintenance of Underground Services</v>
          </cell>
        </row>
        <row r="2009">
          <cell r="A2009">
            <v>5160</v>
          </cell>
          <cell r="B2009" t="str">
            <v>Maintenance of Line Transformers</v>
          </cell>
        </row>
        <row r="2010">
          <cell r="A2010">
            <v>5165</v>
          </cell>
          <cell r="B2010" t="str">
            <v>Maintenance of Street Lighting and Signal Systems</v>
          </cell>
        </row>
        <row r="2011">
          <cell r="A2011">
            <v>5170</v>
          </cell>
          <cell r="B2011" t="str">
            <v>Sentinel Lights - Labour</v>
          </cell>
        </row>
        <row r="2012">
          <cell r="A2012">
            <v>5172</v>
          </cell>
          <cell r="B2012" t="str">
            <v>Sentinel Lights - Materials and Expenses</v>
          </cell>
        </row>
        <row r="2013">
          <cell r="A2013">
            <v>5175</v>
          </cell>
          <cell r="B2013" t="str">
            <v>Maintenance of Meters</v>
          </cell>
        </row>
        <row r="2014">
          <cell r="A2014">
            <v>5178</v>
          </cell>
          <cell r="B2014" t="str">
            <v>Customer Installations Expenses- Leased Property</v>
          </cell>
        </row>
        <row r="2015">
          <cell r="A2015">
            <v>5185</v>
          </cell>
          <cell r="B2015" t="str">
            <v>Water Heater Rentals - Labour</v>
          </cell>
        </row>
        <row r="2016">
          <cell r="A2016">
            <v>5186</v>
          </cell>
          <cell r="B2016" t="str">
            <v>Water Heater Rentals - Materials and Expenses</v>
          </cell>
        </row>
        <row r="2017">
          <cell r="A2017">
            <v>5190</v>
          </cell>
          <cell r="B2017" t="str">
            <v>Water Heater Controls - Labour</v>
          </cell>
        </row>
        <row r="2018">
          <cell r="A2018">
            <v>5192</v>
          </cell>
          <cell r="B2018" t="str">
            <v>Water Heater Controls - Materials and Expenses</v>
          </cell>
        </row>
        <row r="2019">
          <cell r="A2019">
            <v>5195</v>
          </cell>
          <cell r="B2019" t="str">
            <v>Maintenance of Other Installations on Customer Premises</v>
          </cell>
        </row>
        <row r="2020">
          <cell r="A2020">
            <v>5205</v>
          </cell>
          <cell r="B2020" t="str">
            <v>Purchase of Transmission and System Services</v>
          </cell>
        </row>
        <row r="2021">
          <cell r="A2021">
            <v>5210</v>
          </cell>
          <cell r="B2021" t="str">
            <v>Transmission Charges</v>
          </cell>
        </row>
        <row r="2022">
          <cell r="A2022">
            <v>5215</v>
          </cell>
          <cell r="B2022" t="str">
            <v>Transmission Charges Recovered</v>
          </cell>
        </row>
        <row r="2023">
          <cell r="A2023">
            <v>5305</v>
          </cell>
          <cell r="B2023" t="str">
            <v>Supervision</v>
          </cell>
        </row>
        <row r="2024">
          <cell r="A2024">
            <v>5310</v>
          </cell>
          <cell r="B2024" t="str">
            <v>Meter Reading Expense</v>
          </cell>
        </row>
        <row r="2025">
          <cell r="A2025">
            <v>5315</v>
          </cell>
          <cell r="B2025" t="str">
            <v>Customer Billing</v>
          </cell>
        </row>
        <row r="2026">
          <cell r="A2026">
            <v>5320</v>
          </cell>
          <cell r="B2026" t="str">
            <v>Collecting</v>
          </cell>
        </row>
        <row r="2027">
          <cell r="A2027">
            <v>5325</v>
          </cell>
          <cell r="B2027" t="str">
            <v>Collecting- Cash Over and Short</v>
          </cell>
        </row>
        <row r="2028">
          <cell r="A2028">
            <v>5330</v>
          </cell>
          <cell r="B2028" t="str">
            <v>Collection Charges</v>
          </cell>
        </row>
        <row r="2029">
          <cell r="A2029">
            <v>5335</v>
          </cell>
          <cell r="B2029" t="str">
            <v>Bad Debt Expense</v>
          </cell>
        </row>
        <row r="2030">
          <cell r="A2030">
            <v>5340</v>
          </cell>
          <cell r="B2030" t="str">
            <v>Miscellaneous Customer Accounts Expenses</v>
          </cell>
        </row>
        <row r="2031">
          <cell r="A2031">
            <v>5405</v>
          </cell>
          <cell r="B2031" t="str">
            <v>Supervision</v>
          </cell>
        </row>
        <row r="2032">
          <cell r="A2032">
            <v>5410</v>
          </cell>
          <cell r="B2032" t="str">
            <v>Community Relations - Sundry</v>
          </cell>
        </row>
        <row r="2033">
          <cell r="A2033">
            <v>5415</v>
          </cell>
          <cell r="B2033" t="str">
            <v>Energy Conservation</v>
          </cell>
        </row>
        <row r="2034">
          <cell r="A2034">
            <v>5420</v>
          </cell>
          <cell r="B2034" t="str">
            <v>Community Safety Program</v>
          </cell>
        </row>
        <row r="2035">
          <cell r="A2035">
            <v>5425</v>
          </cell>
          <cell r="B2035" t="str">
            <v>Miscellaneous Customer Service and Informational Expenses</v>
          </cell>
        </row>
        <row r="2036">
          <cell r="A2036">
            <v>5505</v>
          </cell>
          <cell r="B2036" t="str">
            <v>Supervision</v>
          </cell>
        </row>
        <row r="2037">
          <cell r="A2037">
            <v>5510</v>
          </cell>
          <cell r="B2037" t="str">
            <v>Demonstrating and Selling Expense</v>
          </cell>
        </row>
        <row r="2038">
          <cell r="A2038">
            <v>5515</v>
          </cell>
          <cell r="B2038" t="str">
            <v>Advertising Expense</v>
          </cell>
        </row>
        <row r="2039">
          <cell r="A2039">
            <v>5520</v>
          </cell>
          <cell r="B2039" t="str">
            <v>Miscellaneous Sales Expense</v>
          </cell>
        </row>
        <row r="2040">
          <cell r="A2040">
            <v>5605</v>
          </cell>
          <cell r="B2040" t="str">
            <v>Executive Salaries and Expenses</v>
          </cell>
        </row>
        <row r="2041">
          <cell r="A2041">
            <v>5610</v>
          </cell>
          <cell r="B2041" t="str">
            <v>Management Salaries and Expenses</v>
          </cell>
        </row>
        <row r="2042">
          <cell r="A2042">
            <v>5615</v>
          </cell>
          <cell r="B2042" t="str">
            <v>General Administrative Salaries and Expenses</v>
          </cell>
        </row>
        <row r="2043">
          <cell r="A2043">
            <v>5620</v>
          </cell>
          <cell r="B2043" t="str">
            <v>Office Supplies and Expenses</v>
          </cell>
        </row>
        <row r="2044">
          <cell r="A2044">
            <v>5625</v>
          </cell>
          <cell r="B2044" t="str">
            <v>Administrative Expense Transferred?Credit</v>
          </cell>
        </row>
        <row r="2045">
          <cell r="A2045">
            <v>5630</v>
          </cell>
          <cell r="B2045" t="str">
            <v>Outside Services Employed</v>
          </cell>
        </row>
        <row r="2046">
          <cell r="A2046">
            <v>5635</v>
          </cell>
          <cell r="B2046" t="str">
            <v>Property Insurance</v>
          </cell>
        </row>
        <row r="2047">
          <cell r="A2047">
            <v>5640</v>
          </cell>
          <cell r="B2047" t="str">
            <v>Injuries and Damages</v>
          </cell>
        </row>
        <row r="2048">
          <cell r="A2048">
            <v>5645</v>
          </cell>
          <cell r="B2048" t="str">
            <v>Employee Pensions and Benefits</v>
          </cell>
        </row>
        <row r="2049">
          <cell r="A2049">
            <v>5650</v>
          </cell>
          <cell r="B2049" t="str">
            <v>Franchise Requirements</v>
          </cell>
        </row>
        <row r="2050">
          <cell r="A2050">
            <v>5655</v>
          </cell>
          <cell r="B2050" t="str">
            <v>Regulatory Expenses</v>
          </cell>
        </row>
        <row r="2051">
          <cell r="A2051">
            <v>5660</v>
          </cell>
          <cell r="B2051" t="str">
            <v>General Advertising Expenses</v>
          </cell>
        </row>
        <row r="2052">
          <cell r="A2052">
            <v>5665</v>
          </cell>
          <cell r="B2052" t="str">
            <v>Miscellaneous General Expenses</v>
          </cell>
        </row>
        <row r="2053">
          <cell r="A2053">
            <v>5670</v>
          </cell>
          <cell r="B2053" t="str">
            <v>Rent</v>
          </cell>
        </row>
        <row r="2054">
          <cell r="A2054">
            <v>5675</v>
          </cell>
          <cell r="B2054" t="str">
            <v>Maintenance of General Plant</v>
          </cell>
        </row>
        <row r="2055">
          <cell r="A2055">
            <v>5680</v>
          </cell>
          <cell r="B2055" t="str">
            <v>Electrical Safety Authority Fees</v>
          </cell>
        </row>
        <row r="2056">
          <cell r="A2056">
            <v>5681</v>
          </cell>
          <cell r="B2056" t="str">
            <v>Special Purpose Charge Expense</v>
          </cell>
        </row>
        <row r="2057">
          <cell r="A2057">
            <v>5685</v>
          </cell>
          <cell r="B2057" t="str">
            <v>Independent Market Operator Fees and Penalties</v>
          </cell>
        </row>
        <row r="2058">
          <cell r="A2058">
            <v>5695</v>
          </cell>
          <cell r="B2058" t="str">
            <v>Smart Meter OM&amp;A contra</v>
          </cell>
        </row>
        <row r="2059">
          <cell r="A2059">
            <v>5705</v>
          </cell>
          <cell r="B2059" t="str">
            <v>Amortization expense</v>
          </cell>
        </row>
        <row r="2060">
          <cell r="A2060">
            <v>5710</v>
          </cell>
          <cell r="B2060" t="str">
            <v>Amortization of Limited Term Electric Plant</v>
          </cell>
        </row>
        <row r="2061">
          <cell r="A2061">
            <v>5715</v>
          </cell>
          <cell r="B2061" t="str">
            <v>Amortization of Intangibles and Other Electric Plant</v>
          </cell>
        </row>
        <row r="2062">
          <cell r="A2062">
            <v>5720</v>
          </cell>
          <cell r="B2062" t="str">
            <v>Amortization of Electric Plant Acquisition Adjustments</v>
          </cell>
        </row>
        <row r="2063">
          <cell r="A2063">
            <v>5725</v>
          </cell>
          <cell r="B2063" t="str">
            <v>Miscellaneous Amortization</v>
          </cell>
        </row>
        <row r="2064">
          <cell r="A2064">
            <v>5730</v>
          </cell>
          <cell r="B2064" t="str">
            <v>Amortization of Unrecovered Plant and Regulatory Study Costs</v>
          </cell>
        </row>
        <row r="2065">
          <cell r="A2065">
            <v>5735</v>
          </cell>
          <cell r="B2065" t="str">
            <v>Amortization of Deferred Development Costs</v>
          </cell>
        </row>
        <row r="2066">
          <cell r="A2066">
            <v>5740</v>
          </cell>
          <cell r="B2066" t="str">
            <v>Amortization of Deferred Charges</v>
          </cell>
        </row>
        <row r="2067">
          <cell r="A2067">
            <v>6005</v>
          </cell>
          <cell r="B2067" t="str">
            <v>Interest on Long Term Debt</v>
          </cell>
        </row>
        <row r="2068">
          <cell r="A2068">
            <v>6010</v>
          </cell>
          <cell r="B2068" t="str">
            <v>Amortization of Debt Discount and Expense</v>
          </cell>
        </row>
        <row r="2069">
          <cell r="A2069">
            <v>6015</v>
          </cell>
          <cell r="B2069" t="str">
            <v>Amortization of Premium on Debt?Credit</v>
          </cell>
        </row>
        <row r="2070">
          <cell r="A2070">
            <v>6020</v>
          </cell>
          <cell r="B2070" t="str">
            <v>Amortization of Loss on Reacquired Debt</v>
          </cell>
        </row>
        <row r="2071">
          <cell r="A2071">
            <v>6025</v>
          </cell>
          <cell r="B2071" t="str">
            <v>Amortization of Gain on Reacquired Debt--Credit</v>
          </cell>
        </row>
        <row r="2072">
          <cell r="A2072">
            <v>6030</v>
          </cell>
          <cell r="B2072" t="str">
            <v>Interest on Debt to Associated Companies</v>
          </cell>
        </row>
        <row r="2073">
          <cell r="A2073">
            <v>6035</v>
          </cell>
          <cell r="B2073" t="str">
            <v>Other Interest Expense</v>
          </cell>
        </row>
        <row r="2074">
          <cell r="A2074">
            <v>6040</v>
          </cell>
          <cell r="B2074" t="str">
            <v>Allowance for Borrowed Funds Used During Construction--Credit</v>
          </cell>
        </row>
        <row r="2075">
          <cell r="A2075">
            <v>6042</v>
          </cell>
          <cell r="B2075" t="str">
            <v>Allowance For Other Funds Used During Construction</v>
          </cell>
        </row>
        <row r="2076">
          <cell r="A2076">
            <v>6045</v>
          </cell>
          <cell r="B2076" t="str">
            <v>Interest Expense on Capital Lease Obligations</v>
          </cell>
        </row>
        <row r="2077">
          <cell r="A2077">
            <v>6105</v>
          </cell>
          <cell r="B2077" t="str">
            <v>Taxes Other Than Income Taxes</v>
          </cell>
        </row>
        <row r="2078">
          <cell r="A2078">
            <v>6110</v>
          </cell>
          <cell r="B2078" t="str">
            <v>Income Taxes</v>
          </cell>
        </row>
        <row r="2079">
          <cell r="A2079">
            <v>6115</v>
          </cell>
          <cell r="B2079" t="str">
            <v>Provision for Future Income Taxes</v>
          </cell>
        </row>
        <row r="2080">
          <cell r="A2080">
            <v>6205</v>
          </cell>
          <cell r="B2080" t="str">
            <v>Donations</v>
          </cell>
        </row>
        <row r="2081">
          <cell r="A2081">
            <v>6210</v>
          </cell>
          <cell r="B2081" t="str">
            <v>Life Insurance</v>
          </cell>
        </row>
        <row r="2082">
          <cell r="A2082">
            <v>6215</v>
          </cell>
          <cell r="B2082" t="str">
            <v>Penalties</v>
          </cell>
        </row>
        <row r="2083">
          <cell r="A2083">
            <v>6225</v>
          </cell>
          <cell r="B2083" t="str">
            <v>Other Deductions</v>
          </cell>
        </row>
        <row r="2084">
          <cell r="A2084">
            <v>6305</v>
          </cell>
          <cell r="B2084" t="str">
            <v>Extraordinary Income</v>
          </cell>
        </row>
        <row r="2085">
          <cell r="A2085">
            <v>6310</v>
          </cell>
          <cell r="B2085" t="str">
            <v>Extraordinary Deductions</v>
          </cell>
        </row>
        <row r="2086">
          <cell r="A2086">
            <v>6315</v>
          </cell>
          <cell r="B2086" t="str">
            <v>Taxes, Extraordinary Items</v>
          </cell>
        </row>
        <row r="2087">
          <cell r="A2087">
            <v>6405</v>
          </cell>
          <cell r="B2087" t="str">
            <v>Discontinues Operations - Income/ Gains</v>
          </cell>
        </row>
        <row r="2088">
          <cell r="A2088">
            <v>6410</v>
          </cell>
          <cell r="B2088" t="str">
            <v>Discontinued Operations - Deductions/ Losses</v>
          </cell>
        </row>
        <row r="2089">
          <cell r="A2089">
            <v>8810</v>
          </cell>
          <cell r="B2089" t="str">
            <v>HHSI - HCE - Intercompany Clearing</v>
          </cell>
        </row>
        <row r="2090">
          <cell r="A2090">
            <v>8811</v>
          </cell>
          <cell r="B2090" t="str">
            <v>HHSI - Water Heater - Intercompany Clearing</v>
          </cell>
        </row>
        <row r="2091">
          <cell r="A2091">
            <v>8812</v>
          </cell>
          <cell r="B2091" t="str">
            <v>HHSI - Corporate - Intercompany Clearing</v>
          </cell>
        </row>
        <row r="2092">
          <cell r="A2092">
            <v>8820</v>
          </cell>
          <cell r="B2092" t="str">
            <v>HESI - MSP - Intercompany Clearing</v>
          </cell>
        </row>
        <row r="2093">
          <cell r="A2093">
            <v>8821</v>
          </cell>
          <cell r="B2093" t="str">
            <v>HESI - Water Heater - Intercompany Clearing</v>
          </cell>
        </row>
        <row r="2094">
          <cell r="A2094">
            <v>8822</v>
          </cell>
          <cell r="B2094" t="str">
            <v>HESI - Corporate - Intercompany Clearing</v>
          </cell>
        </row>
        <row r="2095">
          <cell r="A2095">
            <v>8830</v>
          </cell>
          <cell r="B2095" t="str">
            <v>Customer Service Clearing</v>
          </cell>
        </row>
        <row r="2096">
          <cell r="A2096">
            <v>9040</v>
          </cell>
          <cell r="B2096" t="str">
            <v>Stores Burden Pool</v>
          </cell>
        </row>
        <row r="2097">
          <cell r="A2097">
            <v>9041</v>
          </cell>
          <cell r="B2097" t="str">
            <v>Procurement Burden Pool</v>
          </cell>
        </row>
        <row r="2098">
          <cell r="A2098">
            <v>9073</v>
          </cell>
          <cell r="B2098" t="str">
            <v>Fleet Burden Pool</v>
          </cell>
        </row>
        <row r="2099">
          <cell r="A2099">
            <v>9080</v>
          </cell>
          <cell r="B2099" t="str">
            <v>Engineering Burden Pool</v>
          </cell>
        </row>
        <row r="2100">
          <cell r="A2100">
            <v>9090</v>
          </cell>
          <cell r="B2100" t="str">
            <v>Payroll Burden Pool</v>
          </cell>
        </row>
        <row r="2101">
          <cell r="A2101">
            <v>9092</v>
          </cell>
          <cell r="B2101" t="str">
            <v>Business Projects Allocation Pool</v>
          </cell>
        </row>
        <row r="2102">
          <cell r="A2102">
            <v>9093</v>
          </cell>
          <cell r="B2102" t="str">
            <v>Cyber Security Allocation Pool</v>
          </cell>
        </row>
        <row r="2103">
          <cell r="A2103">
            <v>9096</v>
          </cell>
          <cell r="B2103" t="str">
            <v>Building Allocation Pool</v>
          </cell>
        </row>
        <row r="2104">
          <cell r="A2104">
            <v>9098</v>
          </cell>
          <cell r="B2104" t="str">
            <v>Business Applications Pool</v>
          </cell>
        </row>
        <row r="2105">
          <cell r="A2105">
            <v>9099</v>
          </cell>
          <cell r="B2105" t="str">
            <v>PC Services Pool</v>
          </cell>
        </row>
        <row r="2106">
          <cell r="A2106">
            <v>9908</v>
          </cell>
          <cell r="B2106" t="str">
            <v>HHSI - HCE Clearing Account - ADP</v>
          </cell>
        </row>
        <row r="2107">
          <cell r="A2107">
            <v>9909</v>
          </cell>
          <cell r="B2107" t="str">
            <v>Customer Service Clearing Account - ADP</v>
          </cell>
        </row>
        <row r="2108">
          <cell r="A2108">
            <v>9910</v>
          </cell>
          <cell r="B2108" t="str">
            <v>Customer Service Clearing Account - Daffron</v>
          </cell>
        </row>
        <row r="2109">
          <cell r="A2109">
            <v>9911</v>
          </cell>
          <cell r="B2109" t="str">
            <v>Hamilton Utilities Corporation Clearing Account - ADP</v>
          </cell>
        </row>
        <row r="2110">
          <cell r="A2110">
            <v>9912</v>
          </cell>
          <cell r="B2110" t="str">
            <v>HHSI - HCE Clearing Account - Daffron</v>
          </cell>
        </row>
        <row r="2111">
          <cell r="A2111">
            <v>9913</v>
          </cell>
          <cell r="B2111" t="str">
            <v>HHSI - Water Heater Clearing Account - Daffron</v>
          </cell>
        </row>
        <row r="2112">
          <cell r="A2112">
            <v>9914</v>
          </cell>
          <cell r="B2112" t="str">
            <v>HESI - Water Heater Clearing Account - Daffron</v>
          </cell>
        </row>
        <row r="2113">
          <cell r="A2113">
            <v>9915</v>
          </cell>
          <cell r="B2113" t="str">
            <v>HESI - MSP MSO Clearing Account - Daffron</v>
          </cell>
        </row>
        <row r="2114">
          <cell r="A2114">
            <v>9916</v>
          </cell>
          <cell r="B2114" t="str">
            <v>HESI Solar PV</v>
          </cell>
        </row>
        <row r="2115">
          <cell r="A2115">
            <v>9920</v>
          </cell>
          <cell r="B2115" t="str">
            <v>Atria Clearing Account</v>
          </cell>
        </row>
        <row r="2116">
          <cell r="A2116">
            <v>9950</v>
          </cell>
          <cell r="B2116" t="str">
            <v>Water and Sewer Clearing Account</v>
          </cell>
        </row>
        <row r="2117">
          <cell r="A2117">
            <v>9951</v>
          </cell>
          <cell r="B2117" t="str">
            <v>Daffron Legacy Clearing Account</v>
          </cell>
        </row>
        <row r="2118">
          <cell r="A2118">
            <v>9996</v>
          </cell>
          <cell r="B2118" t="str">
            <v>City Call Centre Clearing</v>
          </cell>
        </row>
        <row r="2119">
          <cell r="A2119">
            <v>9997</v>
          </cell>
          <cell r="B2119" t="str">
            <v>Regulatory Clearing</v>
          </cell>
        </row>
        <row r="2120">
          <cell r="A2120">
            <v>9998</v>
          </cell>
          <cell r="B2120" t="str">
            <v>Compensation / Leave of Absence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T95"/>
      <sheetName val="Sheet1 (2)"/>
      <sheetName val="Sheet1"/>
      <sheetName val="Global"/>
      <sheetName val="CALC1"/>
    </sheetNames>
    <sheetDataSet>
      <sheetData sheetId="0"/>
      <sheetData sheetId="1"/>
      <sheetData sheetId="2"/>
      <sheetData sheetId="3"/>
      <sheetData sheetId="4" refreshError="1">
        <row r="1">
          <cell r="W1" t="str">
            <v>Supply  to  City  of  Mississauga</v>
          </cell>
          <cell r="AK1" t="str">
            <v>HYDRO   MISSISSAUGA</v>
          </cell>
          <cell r="AR1" t="str">
            <v>AVAILABLE  TRANSFORMER  STATION CAPACITY</v>
          </cell>
          <cell r="AU1" t="str">
            <v>P.F.</v>
          </cell>
          <cell r="AV1">
            <v>0.85</v>
          </cell>
          <cell r="AW1">
            <v>0.97</v>
          </cell>
          <cell r="BC1" t="str">
            <v>Hydro   Mississauga  Load  Forecast</v>
          </cell>
          <cell r="BN1" t="str">
            <v>Hydro   Mississauga  Load  Forecast</v>
          </cell>
          <cell r="BX1" t="str">
            <v>Supply  to  City  of  Mississauga</v>
          </cell>
          <cell r="CF1" t="str">
            <v>Hydro   Mississauga  Load  Forecast</v>
          </cell>
        </row>
        <row r="2">
          <cell r="W2" t="str">
            <v>Summer  Peak  Load  Forecast  (MW)</v>
          </cell>
          <cell r="AK2" t="str">
            <v>Historical   Load Growth   and</v>
          </cell>
          <cell r="BC2" t="str">
            <v>Base  Case</v>
          </cell>
          <cell r="BN2" t="str">
            <v>Base  Case</v>
          </cell>
          <cell r="BX2" t="str">
            <v>Summer  Peak  Load  Forecast  (MW)</v>
          </cell>
          <cell r="CF2" t="str">
            <v>Base  Case</v>
          </cell>
        </row>
        <row r="3">
          <cell r="W3" t="str">
            <v>Per  Area  of  Supply  and  Voltage  Level</v>
          </cell>
          <cell r="Z3">
            <v>34939.600539699073</v>
          </cell>
          <cell r="AK3" t="str">
            <v>Most  Probable  Load Growth  Forecast</v>
          </cell>
          <cell r="AO3">
            <v>34939.600539699073</v>
          </cell>
          <cell r="AR3" t="str">
            <v>STATION</v>
          </cell>
          <cell r="AS3" t="str">
            <v>VOLT.</v>
          </cell>
          <cell r="AT3" t="str">
            <v>TX.RATE.</v>
          </cell>
          <cell r="AU3" t="str">
            <v>SUM.LTR</v>
          </cell>
          <cell r="BC3" t="str">
            <v>Erindale  &amp;  Tomken  44  kV    Area (No Capacitors)</v>
          </cell>
          <cell r="BN3" t="str">
            <v>North   27.6   kV  Area (No Capacitors)</v>
          </cell>
          <cell r="BX3" t="str">
            <v>Erindale &amp; Tomken  44 kV  Area</v>
          </cell>
          <cell r="CF3" t="str">
            <v>Erindale  &amp;  Tomken  44  kV    Area</v>
          </cell>
        </row>
        <row r="4">
          <cell r="AS4" t="str">
            <v>KV</v>
          </cell>
          <cell r="AT4" t="str">
            <v>MVA</v>
          </cell>
          <cell r="AU4" t="str">
            <v>MVA</v>
          </cell>
          <cell r="AV4" t="str">
            <v>MW</v>
          </cell>
        </row>
        <row r="5">
          <cell r="T5" t="str">
            <v>North</v>
          </cell>
          <cell r="U5" t="str">
            <v>South</v>
          </cell>
          <cell r="V5" t="str">
            <v>Richview</v>
          </cell>
          <cell r="W5" t="str">
            <v>Erin. &amp; Tomk.</v>
          </cell>
          <cell r="X5" t="str">
            <v>Bram. &amp; Wood'g</v>
          </cell>
          <cell r="Y5" t="str">
            <v>Noncoincident</v>
          </cell>
          <cell r="Z5" t="str">
            <v>Coincident*</v>
          </cell>
          <cell r="BW5" t="str">
            <v>Erindale</v>
          </cell>
          <cell r="BX5" t="str">
            <v>Tomken</v>
          </cell>
          <cell r="BY5" t="str">
            <v>Total</v>
          </cell>
        </row>
        <row r="6">
          <cell r="S6" t="str">
            <v>Year</v>
          </cell>
          <cell r="T6" t="str">
            <v>27.6  KV  Area</v>
          </cell>
          <cell r="U6" t="str">
            <v>27.6  KV  Area</v>
          </cell>
          <cell r="V6" t="str">
            <v>27.6  KV  Area</v>
          </cell>
          <cell r="W6" t="str">
            <v>44 KV  Area</v>
          </cell>
          <cell r="X6" t="str">
            <v>44 KV  Area</v>
          </cell>
          <cell r="Y6" t="str">
            <v>Peak Load  (TS)</v>
          </cell>
          <cell r="Z6" t="str">
            <v>Peak Load</v>
          </cell>
          <cell r="AI6" t="str">
            <v>Year</v>
          </cell>
          <cell r="AK6" t="str">
            <v>Summer  Peak</v>
          </cell>
          <cell r="AN6" t="str">
            <v xml:space="preserve">%    Growth </v>
          </cell>
          <cell r="AR6" t="str">
            <v>ERINDALE       T5/T6</v>
          </cell>
          <cell r="AS6" t="str">
            <v>44  KV</v>
          </cell>
          <cell r="AT6" t="str">
            <v>2-75/125</v>
          </cell>
          <cell r="AU6">
            <v>156</v>
          </cell>
          <cell r="AV6">
            <v>132.6</v>
          </cell>
          <cell r="AW6">
            <v>151.32</v>
          </cell>
          <cell r="BV6" t="str">
            <v>Year</v>
          </cell>
          <cell r="BW6" t="str">
            <v>44  KV  Area</v>
          </cell>
          <cell r="BX6" t="str">
            <v>44  KV  Area</v>
          </cell>
          <cell r="BY6" t="str">
            <v>Erin &amp; Tomk</v>
          </cell>
        </row>
        <row r="7">
          <cell r="AK7" t="str">
            <v>Load  (MW)</v>
          </cell>
          <cell r="AN7" t="str">
            <v>Rate  Per  Year</v>
          </cell>
          <cell r="AR7" t="str">
            <v>ERINDALE       T3/T4</v>
          </cell>
          <cell r="AS7" t="str">
            <v>44  KV</v>
          </cell>
          <cell r="AT7" t="str">
            <v>2-75/125</v>
          </cell>
          <cell r="AU7">
            <v>209</v>
          </cell>
          <cell r="AV7">
            <v>177.65</v>
          </cell>
          <cell r="AW7">
            <v>202.73</v>
          </cell>
          <cell r="AZ7" t="str">
            <v>Year</v>
          </cell>
          <cell r="BB7" t="str">
            <v>Load (MW)</v>
          </cell>
          <cell r="BD7" t="str">
            <v>Available  LTR</v>
          </cell>
          <cell r="BG7" t="str">
            <v>Difference (1)</v>
          </cell>
          <cell r="BK7" t="str">
            <v>Year</v>
          </cell>
          <cell r="BM7" t="str">
            <v>Load (MW)</v>
          </cell>
          <cell r="BO7" t="str">
            <v>Available  LTR</v>
          </cell>
          <cell r="BR7" t="str">
            <v>Difference (1)</v>
          </cell>
          <cell r="CC7" t="str">
            <v>Year</v>
          </cell>
          <cell r="CE7" t="str">
            <v>Load (MW)</v>
          </cell>
          <cell r="CG7" t="str">
            <v>Available  LTR</v>
          </cell>
        </row>
        <row r="8">
          <cell r="S8">
            <v>1991</v>
          </cell>
          <cell r="T8">
            <v>147.43584352164999</v>
          </cell>
          <cell r="U8">
            <v>245.8871827675101</v>
          </cell>
          <cell r="V8">
            <v>44.556697762924067</v>
          </cell>
          <cell r="W8">
            <v>557.55484047645677</v>
          </cell>
          <cell r="X8">
            <v>108.23782075369071</v>
          </cell>
          <cell r="Y8">
            <v>1103.6723852822317</v>
          </cell>
          <cell r="Z8">
            <v>1051.7997831739667</v>
          </cell>
          <cell r="BV8">
            <v>1991</v>
          </cell>
          <cell r="BW8">
            <v>304.73447515987442</v>
          </cell>
          <cell r="BX8">
            <v>252.8203653165823</v>
          </cell>
          <cell r="BY8">
            <v>557.55484047645677</v>
          </cell>
        </row>
        <row r="9">
          <cell r="AR9" t="str">
            <v>TOTAL  ERINDALE</v>
          </cell>
          <cell r="AS9" t="str">
            <v>44  KV</v>
          </cell>
          <cell r="AU9">
            <v>365</v>
          </cell>
          <cell r="AV9">
            <v>310.25</v>
          </cell>
          <cell r="AW9">
            <v>354.04999999999995</v>
          </cell>
        </row>
        <row r="10">
          <cell r="S10">
            <v>1992</v>
          </cell>
          <cell r="T10">
            <v>180.89904932814056</v>
          </cell>
          <cell r="U10">
            <v>255.32314558364271</v>
          </cell>
          <cell r="V10">
            <v>52.591276347365259</v>
          </cell>
          <cell r="W10">
            <v>588.24626053339966</v>
          </cell>
          <cell r="X10">
            <v>112.88611530409567</v>
          </cell>
          <cell r="Y10">
            <v>1189.9458470966438</v>
          </cell>
          <cell r="Z10">
            <v>1134.0183922831015</v>
          </cell>
          <cell r="AH10" t="str">
            <v>-</v>
          </cell>
          <cell r="AI10">
            <v>1980</v>
          </cell>
          <cell r="AK10">
            <v>510</v>
          </cell>
          <cell r="AN10" t="str">
            <v>-</v>
          </cell>
          <cell r="AZ10">
            <v>1990</v>
          </cell>
          <cell r="BB10">
            <v>548.5</v>
          </cell>
          <cell r="BD10">
            <v>466</v>
          </cell>
          <cell r="BG10">
            <v>-82.5</v>
          </cell>
          <cell r="BK10">
            <v>1990</v>
          </cell>
          <cell r="BM10">
            <v>139.19999999999999</v>
          </cell>
          <cell r="BO10">
            <v>210</v>
          </cell>
          <cell r="BR10">
            <v>70.800000000000011</v>
          </cell>
          <cell r="BV10">
            <v>1992</v>
          </cell>
          <cell r="BW10">
            <v>325.39595079838045</v>
          </cell>
          <cell r="BX10">
            <v>262.85030973501915</v>
          </cell>
          <cell r="BY10">
            <v>588.24626053339966</v>
          </cell>
          <cell r="CC10">
            <v>1991</v>
          </cell>
          <cell r="CE10">
            <v>557.55484047645677</v>
          </cell>
          <cell r="CG10">
            <v>610</v>
          </cell>
          <cell r="CH10" t="str">
            <v>.(2)</v>
          </cell>
        </row>
        <row r="11">
          <cell r="AH11" t="str">
            <v>|</v>
          </cell>
          <cell r="AN11" t="str">
            <v>|</v>
          </cell>
          <cell r="AR11" t="str">
            <v>TOMKEN         T1/T2</v>
          </cell>
          <cell r="AS11" t="str">
            <v>44  KV</v>
          </cell>
          <cell r="AT11" t="str">
            <v>2-75/125</v>
          </cell>
          <cell r="AU11">
            <v>183</v>
          </cell>
          <cell r="AV11">
            <v>155.54999999999998</v>
          </cell>
          <cell r="AW11">
            <v>177.51</v>
          </cell>
        </row>
        <row r="12">
          <cell r="S12">
            <v>1993</v>
          </cell>
          <cell r="T12">
            <v>219.7081847430689</v>
          </cell>
          <cell r="U12">
            <v>274.6368327253964</v>
          </cell>
          <cell r="V12">
            <v>57.275045087054039</v>
          </cell>
          <cell r="W12">
            <v>630.97518552557381</v>
          </cell>
          <cell r="X12">
            <v>120.67825820922195</v>
          </cell>
          <cell r="Y12">
            <v>1303.273506290315</v>
          </cell>
          <cell r="Z12">
            <v>1242.0196514946701</v>
          </cell>
          <cell r="AH12" t="str">
            <v>|</v>
          </cell>
          <cell r="AI12">
            <v>1981</v>
          </cell>
          <cell r="AK12">
            <v>556</v>
          </cell>
          <cell r="AN12" t="str">
            <v>|</v>
          </cell>
          <cell r="AR12" t="str">
            <v>TOMKEN        T3/T4</v>
          </cell>
          <cell r="AS12" t="str">
            <v>44   KV</v>
          </cell>
          <cell r="AT12" t="str">
            <v>2-75/125</v>
          </cell>
          <cell r="AU12">
            <v>170</v>
          </cell>
          <cell r="AV12">
            <v>144.5</v>
          </cell>
          <cell r="AW12">
            <v>164.9</v>
          </cell>
          <cell r="AZ12">
            <v>1991</v>
          </cell>
          <cell r="BB12">
            <v>558.32174108851029</v>
          </cell>
          <cell r="BD12">
            <v>610</v>
          </cell>
          <cell r="BE12" t="str">
            <v>.(2)</v>
          </cell>
          <cell r="BG12">
            <v>51.678258911489706</v>
          </cell>
          <cell r="BK12">
            <v>1991</v>
          </cell>
          <cell r="BM12">
            <v>165.91008991212027</v>
          </cell>
          <cell r="BO12">
            <v>210</v>
          </cell>
          <cell r="BR12">
            <v>44.08991008787973</v>
          </cell>
          <cell r="BV12">
            <v>1993</v>
          </cell>
          <cell r="BW12">
            <v>356.55351887996346</v>
          </cell>
          <cell r="BX12">
            <v>274.4216666456104</v>
          </cell>
          <cell r="BY12">
            <v>630.97518552557381</v>
          </cell>
          <cell r="CC12">
            <v>1992</v>
          </cell>
          <cell r="CE12">
            <v>588.24626053339966</v>
          </cell>
          <cell r="CG12">
            <v>610</v>
          </cell>
        </row>
        <row r="13">
          <cell r="AH13" t="str">
            <v>|</v>
          </cell>
          <cell r="AN13" t="str">
            <v>|</v>
          </cell>
        </row>
        <row r="14">
          <cell r="S14">
            <v>1994</v>
          </cell>
          <cell r="T14">
            <v>256.92486624071876</v>
          </cell>
          <cell r="U14">
            <v>280.86231424518019</v>
          </cell>
          <cell r="V14">
            <v>61.041665859024455</v>
          </cell>
          <cell r="W14">
            <v>672.09696506882665</v>
          </cell>
          <cell r="X14">
            <v>125.73784526860348</v>
          </cell>
          <cell r="Y14">
            <v>1396.6636566823536</v>
          </cell>
          <cell r="Z14">
            <v>1331.0204648182828</v>
          </cell>
          <cell r="AH14" t="str">
            <v>|</v>
          </cell>
          <cell r="AI14">
            <v>1982</v>
          </cell>
          <cell r="AK14">
            <v>560</v>
          </cell>
          <cell r="AN14" t="str">
            <v>|</v>
          </cell>
          <cell r="AR14" t="str">
            <v>TOTAL   TOMKEN</v>
          </cell>
          <cell r="AS14" t="str">
            <v>44  KV</v>
          </cell>
          <cell r="AU14">
            <v>353</v>
          </cell>
          <cell r="AV14">
            <v>300.04999999999995</v>
          </cell>
          <cell r="AW14">
            <v>342.40999999999997</v>
          </cell>
          <cell r="AZ14">
            <v>1992</v>
          </cell>
          <cell r="BB14">
            <v>585.4</v>
          </cell>
          <cell r="BD14">
            <v>610</v>
          </cell>
          <cell r="BG14">
            <v>24.600000000000023</v>
          </cell>
          <cell r="BK14">
            <v>1992</v>
          </cell>
          <cell r="BM14">
            <v>194.1</v>
          </cell>
          <cell r="BO14">
            <v>210</v>
          </cell>
          <cell r="BR14">
            <v>15.900000000000006</v>
          </cell>
          <cell r="BV14">
            <v>1994</v>
          </cell>
          <cell r="BW14">
            <v>383.77376254490662</v>
          </cell>
          <cell r="BX14">
            <v>288.32320252392003</v>
          </cell>
          <cell r="BY14">
            <v>672.09696506882665</v>
          </cell>
          <cell r="CC14">
            <v>1993</v>
          </cell>
          <cell r="CE14">
            <v>630.97518552557381</v>
          </cell>
          <cell r="CG14">
            <v>682</v>
          </cell>
          <cell r="CH14" t="str">
            <v>.(3)</v>
          </cell>
        </row>
        <row r="15">
          <cell r="AH15" t="str">
            <v>|</v>
          </cell>
          <cell r="AN15">
            <v>5.291848906511043E-2</v>
          </cell>
        </row>
        <row r="16">
          <cell r="S16">
            <v>1995</v>
          </cell>
          <cell r="T16">
            <v>303.31836321687103</v>
          </cell>
          <cell r="U16">
            <v>289.39169676007549</v>
          </cell>
          <cell r="V16">
            <v>65.101076549152083</v>
          </cell>
          <cell r="W16">
            <v>707.79578371759862</v>
          </cell>
          <cell r="X16">
            <v>131.79222227347196</v>
          </cell>
          <cell r="Y16">
            <v>1497.3991425171691</v>
          </cell>
          <cell r="Z16">
            <v>1427.0213828188621</v>
          </cell>
          <cell r="AH16" t="str">
            <v>|</v>
          </cell>
          <cell r="AI16">
            <v>1983</v>
          </cell>
          <cell r="AK16">
            <v>617</v>
          </cell>
          <cell r="AN16" t="str">
            <v>|</v>
          </cell>
          <cell r="AR16" t="str">
            <v>TOTAL   ERIN/TOMK</v>
          </cell>
          <cell r="AS16" t="str">
            <v>44  KV</v>
          </cell>
          <cell r="AU16">
            <v>718</v>
          </cell>
          <cell r="AV16">
            <v>610.29999999999995</v>
          </cell>
          <cell r="AW16">
            <v>696.45999999999992</v>
          </cell>
          <cell r="AZ16">
            <v>1993</v>
          </cell>
          <cell r="BB16">
            <v>639.5</v>
          </cell>
          <cell r="BD16">
            <v>755</v>
          </cell>
          <cell r="BE16" t="str">
            <v>.(3)</v>
          </cell>
          <cell r="BG16">
            <v>115.5</v>
          </cell>
          <cell r="BK16">
            <v>1993</v>
          </cell>
          <cell r="BM16">
            <v>223.2</v>
          </cell>
          <cell r="BO16">
            <v>355</v>
          </cell>
          <cell r="BP16" t="str">
            <v>.(2)</v>
          </cell>
          <cell r="BR16">
            <v>131.80000000000001</v>
          </cell>
          <cell r="BV16">
            <v>1995</v>
          </cell>
          <cell r="BW16">
            <v>402.93024031925762</v>
          </cell>
          <cell r="BX16">
            <v>304.86554339834106</v>
          </cell>
          <cell r="BY16">
            <v>707.79578371759862</v>
          </cell>
          <cell r="CC16">
            <v>1994</v>
          </cell>
          <cell r="CE16">
            <v>672.09696506882665</v>
          </cell>
          <cell r="CG16">
            <v>682</v>
          </cell>
        </row>
        <row r="17">
          <cell r="AH17" t="str">
            <v>|</v>
          </cell>
          <cell r="AN17" t="str">
            <v>|</v>
          </cell>
        </row>
        <row r="18">
          <cell r="S18">
            <v>1996</v>
          </cell>
          <cell r="T18">
            <v>335.84545948786297</v>
          </cell>
          <cell r="U18">
            <v>305.30225450503383</v>
          </cell>
          <cell r="V18">
            <v>69.547408585814509</v>
          </cell>
          <cell r="W18">
            <v>755.84045958794582</v>
          </cell>
          <cell r="X18">
            <v>138.944358488906</v>
          </cell>
          <cell r="Y18">
            <v>1605.479940655563</v>
          </cell>
          <cell r="Z18">
            <v>1530.0223834447515</v>
          </cell>
          <cell r="AH18" t="str">
            <v>|</v>
          </cell>
          <cell r="AI18">
            <v>1984</v>
          </cell>
          <cell r="AK18">
            <v>630</v>
          </cell>
          <cell r="AN18" t="str">
            <v>|</v>
          </cell>
          <cell r="AR18" t="str">
            <v xml:space="preserve">LORNE  PARK </v>
          </cell>
          <cell r="AS18" t="str">
            <v>27.6KV</v>
          </cell>
          <cell r="AT18" t="str">
            <v>2-75/125</v>
          </cell>
          <cell r="AU18">
            <v>190</v>
          </cell>
          <cell r="AV18">
            <v>161.5</v>
          </cell>
          <cell r="AW18">
            <v>184.29999999999998</v>
          </cell>
          <cell r="AZ18">
            <v>1994</v>
          </cell>
          <cell r="BB18">
            <v>657.30504836137845</v>
          </cell>
          <cell r="BD18">
            <v>755</v>
          </cell>
          <cell r="BG18">
            <v>97.694951638621546</v>
          </cell>
          <cell r="BK18">
            <v>1994</v>
          </cell>
          <cell r="BM18">
            <v>278.4377000951506</v>
          </cell>
          <cell r="BO18">
            <v>355</v>
          </cell>
          <cell r="BR18">
            <v>76.562299904849397</v>
          </cell>
          <cell r="BV18">
            <v>1996</v>
          </cell>
          <cell r="BW18">
            <v>432.71889012228638</v>
          </cell>
          <cell r="BX18">
            <v>323.12156946565938</v>
          </cell>
          <cell r="BY18">
            <v>755.84045958794582</v>
          </cell>
          <cell r="CC18">
            <v>1995</v>
          </cell>
          <cell r="CE18">
            <v>707.79578371759862</v>
          </cell>
          <cell r="CG18">
            <v>844</v>
          </cell>
          <cell r="CH18" t="str">
            <v>.(4)</v>
          </cell>
        </row>
        <row r="19">
          <cell r="AH19" t="str">
            <v>|</v>
          </cell>
          <cell r="AN19" t="str">
            <v>|</v>
          </cell>
        </row>
        <row r="20">
          <cell r="S20">
            <v>1997</v>
          </cell>
          <cell r="T20">
            <v>363.96490268707407</v>
          </cell>
          <cell r="U20">
            <v>321.40558028829753</v>
          </cell>
          <cell r="V20">
            <v>74.223675701390476</v>
          </cell>
          <cell r="W20">
            <v>816.00112510996269</v>
          </cell>
          <cell r="X20">
            <v>145.31071284507502</v>
          </cell>
          <cell r="Y20">
            <v>1720.9059966317998</v>
          </cell>
          <cell r="Z20">
            <v>1640.0234147901051</v>
          </cell>
          <cell r="AH20" t="str">
            <v>Actual</v>
          </cell>
          <cell r="AI20">
            <v>1985</v>
          </cell>
          <cell r="AK20">
            <v>660</v>
          </cell>
          <cell r="AN20" t="str">
            <v>-</v>
          </cell>
          <cell r="AR20" t="str">
            <v>COOKSVILLE</v>
          </cell>
          <cell r="AS20" t="str">
            <v>27.6KV</v>
          </cell>
          <cell r="AT20" t="str">
            <v>4-50/83</v>
          </cell>
          <cell r="AU20">
            <v>101</v>
          </cell>
          <cell r="AV20">
            <v>85.85</v>
          </cell>
          <cell r="AW20">
            <v>97.97</v>
          </cell>
          <cell r="AZ20">
            <v>1995</v>
          </cell>
          <cell r="BB20">
            <v>699.87117660652814</v>
          </cell>
          <cell r="BD20">
            <v>755</v>
          </cell>
          <cell r="BG20">
            <v>55.128823393471862</v>
          </cell>
          <cell r="BK20">
            <v>1995</v>
          </cell>
          <cell r="BM20">
            <v>311.24297032794163</v>
          </cell>
          <cell r="BO20">
            <v>355</v>
          </cell>
          <cell r="BR20">
            <v>43.757029672058366</v>
          </cell>
          <cell r="BV20">
            <v>1997</v>
          </cell>
          <cell r="BW20">
            <v>472.91943347576535</v>
          </cell>
          <cell r="BX20">
            <v>343.08169163419728</v>
          </cell>
          <cell r="BY20">
            <v>816.00112510996269</v>
          </cell>
          <cell r="CC20">
            <v>1996</v>
          </cell>
          <cell r="CE20">
            <v>755.84045958794582</v>
          </cell>
          <cell r="CG20">
            <v>844</v>
          </cell>
        </row>
        <row r="21">
          <cell r="AH21" t="str">
            <v>|</v>
          </cell>
          <cell r="AN21" t="str">
            <v>|</v>
          </cell>
        </row>
        <row r="22">
          <cell r="S22">
            <v>1998</v>
          </cell>
          <cell r="T22">
            <v>394.15107878677941</v>
          </cell>
          <cell r="U22">
            <v>338.67633663848005</v>
          </cell>
          <cell r="V22">
            <v>79.247231681694771</v>
          </cell>
          <cell r="W22">
            <v>880.49034301447762</v>
          </cell>
          <cell r="X22">
            <v>152.16164596133103</v>
          </cell>
          <cell r="Y22">
            <v>1844.726636082763</v>
          </cell>
          <cell r="Z22">
            <v>1758.024484186873</v>
          </cell>
          <cell r="AH22" t="str">
            <v>|</v>
          </cell>
          <cell r="AI22">
            <v>1986</v>
          </cell>
          <cell r="AK22">
            <v>723</v>
          </cell>
          <cell r="AN22" t="str">
            <v>|</v>
          </cell>
          <cell r="AR22" t="str">
            <v>WOODBRIGE*</v>
          </cell>
          <cell r="AS22" t="str">
            <v>44   KV</v>
          </cell>
          <cell r="AT22" t="str">
            <v>2-75/125</v>
          </cell>
          <cell r="AU22">
            <v>46</v>
          </cell>
          <cell r="AV22">
            <v>39.1</v>
          </cell>
          <cell r="AW22">
            <v>44.62</v>
          </cell>
          <cell r="AZ22">
            <v>1996</v>
          </cell>
          <cell r="BB22">
            <v>744.04500761978852</v>
          </cell>
          <cell r="BD22">
            <v>755</v>
          </cell>
          <cell r="BG22">
            <v>10.954992380211479</v>
          </cell>
          <cell r="BK22">
            <v>1996</v>
          </cell>
          <cell r="BM22">
            <v>347.64091145602009</v>
          </cell>
          <cell r="BO22">
            <v>355</v>
          </cell>
          <cell r="BR22">
            <v>7.3590885439799081</v>
          </cell>
          <cell r="BV22">
            <v>1998</v>
          </cell>
          <cell r="BW22">
            <v>523.85037390320531</v>
          </cell>
          <cell r="BX22">
            <v>356.63996911127231</v>
          </cell>
          <cell r="BY22">
            <v>880.49034301447762</v>
          </cell>
          <cell r="CC22">
            <v>1997</v>
          </cell>
          <cell r="CE22">
            <v>816.00112510996269</v>
          </cell>
          <cell r="CG22">
            <v>844</v>
          </cell>
        </row>
        <row r="23">
          <cell r="AH23" t="str">
            <v>|</v>
          </cell>
          <cell r="AN23" t="str">
            <v>|</v>
          </cell>
        </row>
        <row r="24">
          <cell r="S24">
            <v>1999</v>
          </cell>
          <cell r="T24">
            <v>426.66117722759986</v>
          </cell>
          <cell r="U24">
            <v>357.26546312107064</v>
          </cell>
          <cell r="V24">
            <v>84.661197701254224</v>
          </cell>
          <cell r="W24">
            <v>949.84491075445339</v>
          </cell>
          <cell r="X24">
            <v>159.55843449438956</v>
          </cell>
          <cell r="Y24">
            <v>1977.9911832987677</v>
          </cell>
          <cell r="Z24">
            <v>1885.0255976837257</v>
          </cell>
          <cell r="AH24" t="str">
            <v>|</v>
          </cell>
          <cell r="AI24">
            <v>1987</v>
          </cell>
          <cell r="AK24">
            <v>814</v>
          </cell>
          <cell r="AN24" t="str">
            <v>|</v>
          </cell>
          <cell r="AR24" t="str">
            <v>BRAMALEA*      ( 117 MVA)</v>
          </cell>
          <cell r="AS24" t="str">
            <v>44  KV</v>
          </cell>
          <cell r="AT24" t="str">
            <v>2-50/83</v>
          </cell>
          <cell r="AU24">
            <v>56</v>
          </cell>
          <cell r="AV24">
            <v>47.6</v>
          </cell>
          <cell r="AW24">
            <v>54.32</v>
          </cell>
          <cell r="AZ24">
            <v>1997</v>
          </cell>
          <cell r="BB24">
            <v>802.7109153995093</v>
          </cell>
          <cell r="BD24">
            <v>900</v>
          </cell>
          <cell r="BE24" t="str">
            <v>.(3)</v>
          </cell>
          <cell r="BG24">
            <v>97.289084600490696</v>
          </cell>
          <cell r="BK24">
            <v>1997</v>
          </cell>
          <cell r="BM24">
            <v>377.25511239752745</v>
          </cell>
          <cell r="BO24">
            <v>500</v>
          </cell>
          <cell r="BP24" t="str">
            <v>.(2)</v>
          </cell>
          <cell r="BR24">
            <v>122.74488760247255</v>
          </cell>
          <cell r="BV24">
            <v>1999</v>
          </cell>
          <cell r="BW24">
            <v>576.24305927159651</v>
          </cell>
          <cell r="BX24">
            <v>373.60185148285689</v>
          </cell>
          <cell r="BY24">
            <v>949.84491075445339</v>
          </cell>
        </row>
        <row r="25">
          <cell r="AH25" t="str">
            <v>|</v>
          </cell>
          <cell r="AN25">
            <v>9.2672054122554748E-2</v>
          </cell>
        </row>
        <row r="26">
          <cell r="S26">
            <v>2000</v>
          </cell>
          <cell r="T26">
            <v>461.54245265434321</v>
          </cell>
          <cell r="U26">
            <v>377.06314692083544</v>
          </cell>
          <cell r="V26">
            <v>90.463670964526557</v>
          </cell>
          <cell r="W26">
            <v>1024.1503487307477</v>
          </cell>
          <cell r="X26">
            <v>167.48001014672866</v>
          </cell>
          <cell r="Y26">
            <v>2120.6996294171818</v>
          </cell>
          <cell r="Z26">
            <v>2021.0267468345742</v>
          </cell>
          <cell r="AH26" t="str">
            <v>|</v>
          </cell>
          <cell r="AI26">
            <v>1988</v>
          </cell>
          <cell r="AK26">
            <v>904</v>
          </cell>
          <cell r="AN26" t="str">
            <v>|</v>
          </cell>
          <cell r="AR26" t="str">
            <v>BRAMALEA  *</v>
          </cell>
          <cell r="AS26" t="str">
            <v>27.6KV</v>
          </cell>
          <cell r="AT26" t="str">
            <v>2-75/125</v>
          </cell>
          <cell r="AU26">
            <v>77</v>
          </cell>
          <cell r="AV26">
            <v>65.45</v>
          </cell>
          <cell r="AW26">
            <v>74.69</v>
          </cell>
          <cell r="AZ26">
            <v>1998</v>
          </cell>
          <cell r="BB26">
            <v>865.54763122412146</v>
          </cell>
          <cell r="BD26">
            <v>900</v>
          </cell>
          <cell r="BG26">
            <v>34.45236877587854</v>
          </cell>
          <cell r="BK26">
            <v>1998</v>
          </cell>
          <cell r="BM26">
            <v>409.09379057713539</v>
          </cell>
          <cell r="BO26">
            <v>500</v>
          </cell>
          <cell r="BR26">
            <v>90.906209422864606</v>
          </cell>
          <cell r="BV26">
            <v>2000</v>
          </cell>
          <cell r="BW26">
            <v>626.74369703577236</v>
          </cell>
          <cell r="BX26">
            <v>397.40665169497549</v>
          </cell>
          <cell r="BY26">
            <v>1024.1503487307477</v>
          </cell>
        </row>
        <row r="27">
          <cell r="AH27" t="str">
            <v>|</v>
          </cell>
          <cell r="AN27" t="str">
            <v>|</v>
          </cell>
        </row>
        <row r="28">
          <cell r="AH28" t="str">
            <v>|</v>
          </cell>
          <cell r="AI28">
            <v>1989</v>
          </cell>
          <cell r="AK28">
            <v>1011</v>
          </cell>
          <cell r="AN28" t="str">
            <v>|</v>
          </cell>
          <cell r="AR28" t="str">
            <v>OAKVILLE*</v>
          </cell>
          <cell r="AS28" t="str">
            <v>27.6KV</v>
          </cell>
          <cell r="AT28" t="str">
            <v>2-50/83</v>
          </cell>
          <cell r="AU28">
            <v>57</v>
          </cell>
          <cell r="AV28">
            <v>48.449999999999996</v>
          </cell>
          <cell r="AW28">
            <v>55.29</v>
          </cell>
          <cell r="AZ28">
            <v>1999</v>
          </cell>
          <cell r="BB28">
            <v>935.04124260731157</v>
          </cell>
          <cell r="BD28">
            <v>1045</v>
          </cell>
          <cell r="BE28" t="str">
            <v>.(3)</v>
          </cell>
          <cell r="BG28">
            <v>109.95875739268843</v>
          </cell>
          <cell r="BK28">
            <v>1999</v>
          </cell>
          <cell r="BM28">
            <v>441.46484537474169</v>
          </cell>
          <cell r="BO28">
            <v>500</v>
          </cell>
          <cell r="BR28">
            <v>58.535154625258315</v>
          </cell>
        </row>
        <row r="29">
          <cell r="AH29" t="str">
            <v>|</v>
          </cell>
          <cell r="AN29" t="str">
            <v>|</v>
          </cell>
          <cell r="AS29" t="str">
            <v>27.6KV</v>
          </cell>
          <cell r="AT29" t="str">
            <v>2-75/125</v>
          </cell>
          <cell r="AU29">
            <v>125</v>
          </cell>
          <cell r="AV29">
            <v>106.25</v>
          </cell>
          <cell r="AW29">
            <v>121.25</v>
          </cell>
        </row>
        <row r="30">
          <cell r="S30" t="str">
            <v xml:space="preserve">*     Coincident  factor  between  Hydro  Mississauga's  summer  peak  load  </v>
          </cell>
          <cell r="AH30" t="str">
            <v>|</v>
          </cell>
          <cell r="AI30">
            <v>1990</v>
          </cell>
          <cell r="AK30">
            <v>1028</v>
          </cell>
          <cell r="AN30" t="str">
            <v>-</v>
          </cell>
        </row>
        <row r="31">
          <cell r="S31" t="str">
            <v xml:space="preserve">      and the sum  of  its  five  load  areas  summer  peak  loads  is  approximately  0.953</v>
          </cell>
          <cell r="AH31" t="str">
            <v>|</v>
          </cell>
          <cell r="AN31" t="str">
            <v>|</v>
          </cell>
          <cell r="AR31" t="str">
            <v>RICHVIEW*</v>
          </cell>
          <cell r="AS31" t="str">
            <v>27.6KV</v>
          </cell>
          <cell r="AT31" t="str">
            <v>2-50/83</v>
          </cell>
          <cell r="AU31">
            <v>75</v>
          </cell>
          <cell r="AV31">
            <v>63.75</v>
          </cell>
          <cell r="AW31">
            <v>72.75</v>
          </cell>
        </row>
        <row r="32">
          <cell r="AH32" t="str">
            <v>|</v>
          </cell>
          <cell r="AI32">
            <v>1991</v>
          </cell>
          <cell r="AK32">
            <v>1064</v>
          </cell>
          <cell r="AN32" t="str">
            <v>|</v>
          </cell>
          <cell r="AZ32" t="str">
            <v>.(1)</v>
          </cell>
          <cell r="BA32" t="str">
            <v>(Available   LTR   minus   Load)</v>
          </cell>
          <cell r="BK32" t="str">
            <v>.(1)</v>
          </cell>
          <cell r="BL32" t="str">
            <v>(Available   LTR   minus   Load)</v>
          </cell>
        </row>
        <row r="33">
          <cell r="W33" t="str">
            <v>Table     1</v>
          </cell>
          <cell r="AH33" t="str">
            <v>|</v>
          </cell>
          <cell r="AN33" t="str">
            <v>|</v>
          </cell>
          <cell r="AR33" t="str">
            <v>ERINDALE     T!/T2</v>
          </cell>
          <cell r="AS33" t="str">
            <v>27.6KV</v>
          </cell>
          <cell r="AT33" t="str">
            <v>2-75/125</v>
          </cell>
          <cell r="AU33">
            <v>170</v>
          </cell>
          <cell r="AV33">
            <v>144.5</v>
          </cell>
          <cell r="AW33">
            <v>164.9</v>
          </cell>
        </row>
        <row r="34">
          <cell r="AH34" t="str">
            <v>|</v>
          </cell>
          <cell r="AI34">
            <v>1992</v>
          </cell>
          <cell r="AK34">
            <v>1076</v>
          </cell>
          <cell r="AN34" t="str">
            <v>|</v>
          </cell>
          <cell r="AZ34" t="str">
            <v>.(2)</v>
          </cell>
          <cell r="BA34" t="str">
            <v>Tomken  TS  T3/T4</v>
          </cell>
          <cell r="BK34" t="str">
            <v>.(2)</v>
          </cell>
          <cell r="BL34" t="str">
            <v>New  DESN  Unit</v>
          </cell>
        </row>
        <row r="35">
          <cell r="AH35" t="str">
            <v>|</v>
          </cell>
          <cell r="AN35">
            <v>2.5864368406579574E-2</v>
          </cell>
        </row>
        <row r="36">
          <cell r="AH36" t="str">
            <v>|</v>
          </cell>
          <cell r="AI36">
            <v>1993</v>
          </cell>
          <cell r="AK36">
            <v>1095</v>
          </cell>
          <cell r="AN36" t="str">
            <v>|</v>
          </cell>
          <cell r="AR36" t="str">
            <v>T O T A L</v>
          </cell>
          <cell r="AU36">
            <v>1445</v>
          </cell>
          <cell r="AV36">
            <v>1228.25</v>
          </cell>
          <cell r="AW36">
            <v>1401.6499999999999</v>
          </cell>
          <cell r="AZ36" t="str">
            <v>.(3)</v>
          </cell>
          <cell r="BA36" t="str">
            <v>New  DESN  Unit</v>
          </cell>
        </row>
        <row r="37">
          <cell r="AH37" t="str">
            <v>|</v>
          </cell>
          <cell r="AN37" t="str">
            <v>|</v>
          </cell>
        </row>
        <row r="38">
          <cell r="AH38" t="str">
            <v>|</v>
          </cell>
          <cell r="AI38">
            <v>1994</v>
          </cell>
          <cell r="AK38">
            <v>1099</v>
          </cell>
          <cell r="AN38" t="str">
            <v>|</v>
          </cell>
          <cell r="AR38" t="str">
            <v>T O T A L   44  KV  S Y S T E M</v>
          </cell>
          <cell r="AV38">
            <v>697</v>
          </cell>
          <cell r="AW38">
            <v>795.4</v>
          </cell>
        </row>
        <row r="39">
          <cell r="AH39" t="str">
            <v>|</v>
          </cell>
          <cell r="AN39" t="str">
            <v>|</v>
          </cell>
        </row>
        <row r="40">
          <cell r="AH40" t="str">
            <v>-</v>
          </cell>
          <cell r="AI40">
            <v>1995</v>
          </cell>
          <cell r="AK40">
            <v>1168</v>
          </cell>
          <cell r="AN40" t="str">
            <v>-</v>
          </cell>
          <cell r="AR40" t="str">
            <v>NORTH   27.6  kV   SYSTEM</v>
          </cell>
          <cell r="AV40">
            <v>209.95</v>
          </cell>
          <cell r="AW40">
            <v>696.45999999999992</v>
          </cell>
          <cell r="BC40" t="str">
            <v xml:space="preserve">Hydro   Mississauga </v>
          </cell>
          <cell r="BN40" t="str">
            <v xml:space="preserve">Hydro   Mississauga </v>
          </cell>
        </row>
        <row r="41">
          <cell r="AH41" t="str">
            <v>-</v>
          </cell>
          <cell r="AN41" t="str">
            <v>|</v>
          </cell>
          <cell r="BC41" t="str">
            <v>Base  Case   Forecast</v>
          </cell>
          <cell r="BN41" t="str">
            <v>Base  Case   Forecast</v>
          </cell>
        </row>
        <row r="42">
          <cell r="AH42" t="str">
            <v>|</v>
          </cell>
          <cell r="AI42">
            <v>1996</v>
          </cell>
          <cell r="AK42">
            <v>1195</v>
          </cell>
          <cell r="AN42" t="str">
            <v>|</v>
          </cell>
          <cell r="BC42" t="str">
            <v>Erindale  &amp;  Tomken  44  kV    Area</v>
          </cell>
          <cell r="BN42" t="str">
            <v>North   27.6   kV  Area</v>
          </cell>
        </row>
        <row r="43">
          <cell r="AH43" t="str">
            <v>|</v>
          </cell>
          <cell r="AN43" t="str">
            <v>|</v>
          </cell>
        </row>
        <row r="44">
          <cell r="AH44" t="str">
            <v>|</v>
          </cell>
          <cell r="AI44">
            <v>1997</v>
          </cell>
          <cell r="AK44">
            <v>1228</v>
          </cell>
          <cell r="AN44" t="str">
            <v>|</v>
          </cell>
          <cell r="BC44" t="str">
            <v>Future Facility Requirements</v>
          </cell>
          <cell r="BN44" t="str">
            <v>Future Facility Requirements</v>
          </cell>
        </row>
        <row r="45">
          <cell r="AH45" t="str">
            <v>Forecast</v>
          </cell>
          <cell r="AN45">
            <v>3.1965395151428266E-2</v>
          </cell>
        </row>
        <row r="46">
          <cell r="AH46" t="str">
            <v>|</v>
          </cell>
          <cell r="AI46">
            <v>1998</v>
          </cell>
          <cell r="AK46">
            <v>1271</v>
          </cell>
          <cell r="AN46" t="str">
            <v>|</v>
          </cell>
          <cell r="AR46" t="str">
            <v>*Prorated  LTRs  available   for   HM</v>
          </cell>
          <cell r="AZ46">
            <v>1993</v>
          </cell>
          <cell r="BB46" t="str">
            <v>Add   a  44 kV  75/125  MVA  DESN   Unit</v>
          </cell>
          <cell r="BK46">
            <v>1993</v>
          </cell>
          <cell r="BM46" t="str">
            <v>Add   a  27.6 kV  75/125  MVA  DESN   Unit</v>
          </cell>
        </row>
        <row r="47">
          <cell r="AH47" t="str">
            <v>|</v>
          </cell>
          <cell r="AN47" t="str">
            <v>|</v>
          </cell>
        </row>
        <row r="48">
          <cell r="AH48" t="str">
            <v>|</v>
          </cell>
          <cell r="AI48">
            <v>1999</v>
          </cell>
          <cell r="AK48">
            <v>1318</v>
          </cell>
          <cell r="AN48" t="str">
            <v>|</v>
          </cell>
          <cell r="AZ48">
            <v>1997</v>
          </cell>
          <cell r="BB48" t="str">
            <v>Add   a  44 kV  75/125  MVA  DESN   Unit</v>
          </cell>
          <cell r="BK48">
            <v>1997</v>
          </cell>
          <cell r="BM48" t="str">
            <v>Add   a  27.6 kV  75/125  MVA  DESN   Unit</v>
          </cell>
        </row>
        <row r="49">
          <cell r="AH49" t="str">
            <v>|</v>
          </cell>
          <cell r="AN49" t="str">
            <v>|</v>
          </cell>
        </row>
        <row r="50">
          <cell r="AH50" t="str">
            <v>-</v>
          </cell>
          <cell r="AI50">
            <v>2000</v>
          </cell>
          <cell r="AK50">
            <v>1367</v>
          </cell>
          <cell r="AN50" t="str">
            <v>-</v>
          </cell>
          <cell r="AZ50">
            <v>1999</v>
          </cell>
          <cell r="BB50" t="str">
            <v>Add   a  44 kV  75/125  MVA  DESN   Unit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Overview- HOR U"/>
      <sheetName val="Fixed Assets by Cost Center"/>
      <sheetName val="Fixed Assets by Account"/>
      <sheetName val="Capex - data"/>
      <sheetName val="CAP - data - current month"/>
      <sheetName val="CAP - data - last month"/>
    </sheetNames>
    <sheetDataSet>
      <sheetData sheetId="0" refreshError="1"/>
      <sheetData sheetId="1" refreshError="1"/>
      <sheetData sheetId="2" refreshError="1"/>
      <sheetData sheetId="3" refreshError="1"/>
      <sheetData sheetId="4" refreshError="1">
        <row r="10">
          <cell r="E10" t="str">
            <v xml:space="preserve">
</v>
          </cell>
          <cell r="O10">
            <v>0</v>
          </cell>
        </row>
        <row r="11">
          <cell r="E11" t="str">
            <v>C9100</v>
          </cell>
          <cell r="O11">
            <v>-1000</v>
          </cell>
        </row>
        <row r="12">
          <cell r="E12" t="str">
            <v>S9003</v>
          </cell>
          <cell r="O12">
            <v>421</v>
          </cell>
        </row>
        <row r="13">
          <cell r="E13" t="str">
            <v>O9009</v>
          </cell>
          <cell r="O13">
            <v>19656</v>
          </cell>
        </row>
        <row r="14">
          <cell r="E14" t="str">
            <v xml:space="preserve">
</v>
          </cell>
          <cell r="O14">
            <v>0</v>
          </cell>
        </row>
        <row r="15">
          <cell r="E15" t="str">
            <v>C9101</v>
          </cell>
          <cell r="O15">
            <v>0</v>
          </cell>
        </row>
        <row r="16">
          <cell r="E16" t="str">
            <v>C9102</v>
          </cell>
          <cell r="O16">
            <v>0</v>
          </cell>
        </row>
        <row r="17">
          <cell r="E17" t="str">
            <v>C9103</v>
          </cell>
          <cell r="O17">
            <v>0</v>
          </cell>
        </row>
        <row r="18">
          <cell r="E18" t="str">
            <v>C9104</v>
          </cell>
          <cell r="O18">
            <v>-5000</v>
          </cell>
        </row>
        <row r="19">
          <cell r="E19" t="str">
            <v xml:space="preserve">
</v>
          </cell>
          <cell r="O19">
            <v>0</v>
          </cell>
        </row>
        <row r="20">
          <cell r="E20" t="str">
            <v>S9100</v>
          </cell>
          <cell r="O20">
            <v>-25000</v>
          </cell>
        </row>
        <row r="21">
          <cell r="E21" t="str">
            <v xml:space="preserve">
</v>
          </cell>
          <cell r="O21">
            <v>0</v>
          </cell>
        </row>
        <row r="22">
          <cell r="E22" t="str">
            <v>O9100</v>
          </cell>
          <cell r="O22">
            <v>-1200</v>
          </cell>
        </row>
        <row r="23">
          <cell r="E23" t="str">
            <v xml:space="preserve">
</v>
          </cell>
          <cell r="O23">
            <v>0</v>
          </cell>
        </row>
        <row r="24">
          <cell r="E24" t="str">
            <v>C9105</v>
          </cell>
          <cell r="O24">
            <v>-1000</v>
          </cell>
        </row>
        <row r="25">
          <cell r="E25" t="str">
            <v>C9106</v>
          </cell>
          <cell r="O25">
            <v>-13000</v>
          </cell>
        </row>
        <row r="26">
          <cell r="E26" t="str">
            <v xml:space="preserve">
</v>
          </cell>
          <cell r="O26">
            <v>0</v>
          </cell>
        </row>
        <row r="27">
          <cell r="E27" t="str">
            <v>S9102</v>
          </cell>
          <cell r="O27">
            <v>-25000</v>
          </cell>
        </row>
        <row r="28">
          <cell r="E28" t="str">
            <v xml:space="preserve">
</v>
          </cell>
          <cell r="O28">
            <v>0</v>
          </cell>
        </row>
        <row r="29">
          <cell r="E29" t="str">
            <v>O9101</v>
          </cell>
          <cell r="O29">
            <v>-70000</v>
          </cell>
        </row>
        <row r="30">
          <cell r="E30" t="str">
            <v>O9102</v>
          </cell>
          <cell r="O30">
            <v>-10000</v>
          </cell>
        </row>
        <row r="31">
          <cell r="E31" t="str">
            <v>O9103</v>
          </cell>
          <cell r="O31">
            <v>-15000</v>
          </cell>
        </row>
        <row r="32">
          <cell r="E32" t="str">
            <v>O9104</v>
          </cell>
          <cell r="O32">
            <v>-12000</v>
          </cell>
        </row>
        <row r="33">
          <cell r="E33" t="str">
            <v xml:space="preserve">
</v>
          </cell>
          <cell r="O33">
            <v>0</v>
          </cell>
        </row>
        <row r="34">
          <cell r="E34" t="str">
            <v>C8113</v>
          </cell>
          <cell r="O34">
            <v>6023</v>
          </cell>
        </row>
        <row r="35">
          <cell r="E35" t="str">
            <v>C8114</v>
          </cell>
          <cell r="O35">
            <v>1585</v>
          </cell>
        </row>
        <row r="36">
          <cell r="E36" t="str">
            <v>C8115</v>
          </cell>
          <cell r="O36">
            <v>8950</v>
          </cell>
        </row>
        <row r="37">
          <cell r="E37" t="str">
            <v>C9004</v>
          </cell>
          <cell r="O37">
            <v>432</v>
          </cell>
        </row>
        <row r="38">
          <cell r="E38" t="str">
            <v>C9107</v>
          </cell>
          <cell r="O38">
            <v>-15000</v>
          </cell>
        </row>
        <row r="39">
          <cell r="E39" t="str">
            <v>C9108</v>
          </cell>
          <cell r="O39">
            <v>-2000</v>
          </cell>
        </row>
        <row r="40">
          <cell r="E40" t="str">
            <v>C9109</v>
          </cell>
          <cell r="O40">
            <v>-17500</v>
          </cell>
        </row>
        <row r="41">
          <cell r="E41" t="str">
            <v>C9110</v>
          </cell>
          <cell r="O41">
            <v>-2919</v>
          </cell>
        </row>
        <row r="42">
          <cell r="E42" t="str">
            <v>C9111</v>
          </cell>
          <cell r="O42">
            <v>-32085</v>
          </cell>
        </row>
        <row r="43">
          <cell r="E43" t="str">
            <v>C9112</v>
          </cell>
          <cell r="O43">
            <v>-21000</v>
          </cell>
        </row>
        <row r="44">
          <cell r="E44" t="str">
            <v>C9113</v>
          </cell>
          <cell r="O44">
            <v>-20000</v>
          </cell>
        </row>
        <row r="45">
          <cell r="E45" t="str">
            <v>C9114</v>
          </cell>
          <cell r="O45">
            <v>-3000</v>
          </cell>
        </row>
        <row r="46">
          <cell r="E46" t="str">
            <v>C9115</v>
          </cell>
          <cell r="O46">
            <v>-2000</v>
          </cell>
        </row>
        <row r="47">
          <cell r="E47" t="str">
            <v>C9116</v>
          </cell>
          <cell r="O47">
            <v>-145835</v>
          </cell>
        </row>
        <row r="48">
          <cell r="E48" t="str">
            <v>C9117</v>
          </cell>
          <cell r="O48">
            <v>-2000</v>
          </cell>
        </row>
        <row r="49">
          <cell r="E49" t="str">
            <v>C9118</v>
          </cell>
          <cell r="O49">
            <v>-20415</v>
          </cell>
        </row>
        <row r="50">
          <cell r="E50" t="str">
            <v xml:space="preserve">
</v>
          </cell>
          <cell r="O50">
            <v>0</v>
          </cell>
        </row>
        <row r="51">
          <cell r="E51" t="str">
            <v>S9002</v>
          </cell>
          <cell r="O51">
            <v>488</v>
          </cell>
        </row>
        <row r="52">
          <cell r="E52" t="str">
            <v>S9007</v>
          </cell>
          <cell r="O52">
            <v>421</v>
          </cell>
        </row>
        <row r="53">
          <cell r="E53" t="str">
            <v>S9103</v>
          </cell>
          <cell r="O53">
            <v>-8750</v>
          </cell>
        </row>
        <row r="54">
          <cell r="E54" t="str">
            <v>S9104</v>
          </cell>
          <cell r="O54">
            <v>-16919</v>
          </cell>
        </row>
        <row r="55">
          <cell r="E55" t="str">
            <v>S9105</v>
          </cell>
          <cell r="O55">
            <v>-21000</v>
          </cell>
        </row>
        <row r="56">
          <cell r="E56" t="str">
            <v>S9106</v>
          </cell>
          <cell r="O56">
            <v>0</v>
          </cell>
        </row>
        <row r="57">
          <cell r="E57" t="str">
            <v>S9107</v>
          </cell>
          <cell r="O57">
            <v>-13000</v>
          </cell>
        </row>
        <row r="58">
          <cell r="E58" t="str">
            <v>S9108</v>
          </cell>
          <cell r="O58">
            <v>-12019</v>
          </cell>
        </row>
        <row r="59">
          <cell r="E59" t="str">
            <v>S9109</v>
          </cell>
          <cell r="O59">
            <v>-78750</v>
          </cell>
        </row>
        <row r="60">
          <cell r="E60" t="str">
            <v xml:space="preserve">
</v>
          </cell>
          <cell r="O60">
            <v>0</v>
          </cell>
        </row>
        <row r="61">
          <cell r="E61" t="str">
            <v>O9105</v>
          </cell>
          <cell r="O61">
            <v>-2625</v>
          </cell>
        </row>
        <row r="62">
          <cell r="E62" t="str">
            <v xml:space="preserve">
</v>
          </cell>
          <cell r="O62">
            <v>0</v>
          </cell>
        </row>
        <row r="63">
          <cell r="E63" t="str">
            <v>R9104</v>
          </cell>
          <cell r="O63">
            <v>-4081</v>
          </cell>
        </row>
        <row r="64">
          <cell r="E64" t="str">
            <v>R9105</v>
          </cell>
          <cell r="O64">
            <v>-1165</v>
          </cell>
        </row>
        <row r="65">
          <cell r="E65" t="str">
            <v>R9106</v>
          </cell>
          <cell r="O65">
            <v>-7000</v>
          </cell>
        </row>
        <row r="66">
          <cell r="E66" t="str">
            <v>R9108</v>
          </cell>
          <cell r="O66">
            <v>-700</v>
          </cell>
        </row>
        <row r="67">
          <cell r="E67" t="str">
            <v>R9109</v>
          </cell>
          <cell r="O67">
            <v>-8750</v>
          </cell>
        </row>
        <row r="68">
          <cell r="E68" t="str">
            <v>R9112</v>
          </cell>
          <cell r="O68">
            <v>-2250</v>
          </cell>
        </row>
        <row r="69">
          <cell r="E69" t="str">
            <v>R9113</v>
          </cell>
          <cell r="O69">
            <v>-1680</v>
          </cell>
        </row>
        <row r="70">
          <cell r="E70" t="str">
            <v>R9114</v>
          </cell>
          <cell r="O70">
            <v>-1400</v>
          </cell>
        </row>
        <row r="71">
          <cell r="E71" t="str">
            <v xml:space="preserve">
</v>
          </cell>
          <cell r="O71">
            <v>0</v>
          </cell>
        </row>
        <row r="72">
          <cell r="E72" t="str">
            <v>C8111</v>
          </cell>
          <cell r="O72">
            <v>0</v>
          </cell>
        </row>
        <row r="73">
          <cell r="E73" t="str">
            <v>C8112</v>
          </cell>
          <cell r="O73">
            <v>-8244</v>
          </cell>
        </row>
        <row r="74">
          <cell r="E74" t="str">
            <v>C8389</v>
          </cell>
          <cell r="O74">
            <v>0</v>
          </cell>
        </row>
        <row r="75">
          <cell r="E75" t="str">
            <v>C9009</v>
          </cell>
          <cell r="O75">
            <v>7523</v>
          </cell>
        </row>
        <row r="76">
          <cell r="E76" t="str">
            <v>C9010</v>
          </cell>
          <cell r="O76">
            <v>5015</v>
          </cell>
        </row>
        <row r="77">
          <cell r="E77" t="str">
            <v>C9011</v>
          </cell>
          <cell r="O77">
            <v>7523</v>
          </cell>
        </row>
        <row r="78">
          <cell r="E78" t="str">
            <v>C9028</v>
          </cell>
          <cell r="O78">
            <v>837</v>
          </cell>
        </row>
        <row r="79">
          <cell r="E79" t="str">
            <v>C9119</v>
          </cell>
          <cell r="O79">
            <v>-15165</v>
          </cell>
        </row>
        <row r="80">
          <cell r="E80" t="str">
            <v>C9120</v>
          </cell>
          <cell r="O80">
            <v>-8000</v>
          </cell>
        </row>
        <row r="81">
          <cell r="E81" t="str">
            <v>C9121</v>
          </cell>
          <cell r="O81">
            <v>-29165</v>
          </cell>
        </row>
        <row r="82">
          <cell r="E82" t="str">
            <v>C9122</v>
          </cell>
          <cell r="O82">
            <v>-8000</v>
          </cell>
        </row>
        <row r="83">
          <cell r="E83" t="str">
            <v>C9123</v>
          </cell>
          <cell r="O83">
            <v>-8000</v>
          </cell>
        </row>
        <row r="84">
          <cell r="E84" t="str">
            <v>C9124</v>
          </cell>
          <cell r="O84">
            <v>-5000</v>
          </cell>
        </row>
        <row r="85">
          <cell r="E85" t="str">
            <v>C9125</v>
          </cell>
          <cell r="O85">
            <v>-12250</v>
          </cell>
        </row>
        <row r="86">
          <cell r="E86" t="str">
            <v>C9126</v>
          </cell>
          <cell r="O86">
            <v>-3500</v>
          </cell>
        </row>
        <row r="87">
          <cell r="E87" t="str">
            <v>C9127</v>
          </cell>
          <cell r="O87">
            <v>-875</v>
          </cell>
        </row>
        <row r="88">
          <cell r="E88" t="str">
            <v>C9128</v>
          </cell>
          <cell r="O88">
            <v>-2915</v>
          </cell>
        </row>
        <row r="89">
          <cell r="E89" t="str">
            <v>C9129</v>
          </cell>
          <cell r="O89">
            <v>-2915</v>
          </cell>
        </row>
        <row r="90">
          <cell r="E90" t="str">
            <v>C9130</v>
          </cell>
          <cell r="O90">
            <v>-4375</v>
          </cell>
        </row>
        <row r="91">
          <cell r="E91" t="str">
            <v>C9131</v>
          </cell>
          <cell r="O91">
            <v>-2915</v>
          </cell>
        </row>
        <row r="92">
          <cell r="E92" t="str">
            <v>C9132</v>
          </cell>
          <cell r="O92">
            <v>-35000</v>
          </cell>
        </row>
        <row r="93">
          <cell r="E93" t="str">
            <v>C9133</v>
          </cell>
          <cell r="O93">
            <v>-12000</v>
          </cell>
        </row>
        <row r="94">
          <cell r="E94" t="str">
            <v>C9134</v>
          </cell>
          <cell r="O94">
            <v>-8000</v>
          </cell>
        </row>
        <row r="95">
          <cell r="E95" t="str">
            <v>C9135</v>
          </cell>
          <cell r="O95">
            <v>-15000</v>
          </cell>
        </row>
        <row r="96">
          <cell r="E96" t="str">
            <v xml:space="preserve">
</v>
          </cell>
          <cell r="O96">
            <v>0</v>
          </cell>
        </row>
        <row r="97">
          <cell r="E97" t="str">
            <v>S8292</v>
          </cell>
          <cell r="O97">
            <v>3485</v>
          </cell>
        </row>
        <row r="98">
          <cell r="E98" t="str">
            <v>S9001</v>
          </cell>
          <cell r="O98">
            <v>51731</v>
          </cell>
        </row>
        <row r="99">
          <cell r="E99" t="str">
            <v>S9110</v>
          </cell>
          <cell r="O99">
            <v>-1550</v>
          </cell>
        </row>
        <row r="100">
          <cell r="E100" t="str">
            <v>S9111</v>
          </cell>
          <cell r="O100">
            <v>-10000</v>
          </cell>
        </row>
        <row r="101">
          <cell r="E101" t="str">
            <v>S9112</v>
          </cell>
          <cell r="O101">
            <v>-16000</v>
          </cell>
        </row>
        <row r="102">
          <cell r="E102" t="str">
            <v>S9113</v>
          </cell>
          <cell r="O102">
            <v>-20415</v>
          </cell>
        </row>
        <row r="103">
          <cell r="E103" t="str">
            <v>S9114</v>
          </cell>
          <cell r="O103">
            <v>-3500</v>
          </cell>
        </row>
        <row r="104">
          <cell r="E104" t="str">
            <v>S9115</v>
          </cell>
          <cell r="O104">
            <v>-1169</v>
          </cell>
        </row>
        <row r="105">
          <cell r="E105" t="str">
            <v>S9116</v>
          </cell>
          <cell r="O105">
            <v>-1200</v>
          </cell>
        </row>
        <row r="106">
          <cell r="E106" t="str">
            <v>S9117</v>
          </cell>
          <cell r="O106">
            <v>0</v>
          </cell>
        </row>
        <row r="107">
          <cell r="E107" t="str">
            <v>S9118</v>
          </cell>
          <cell r="O107">
            <v>-7000</v>
          </cell>
        </row>
        <row r="108">
          <cell r="E108" t="str">
            <v>S9119</v>
          </cell>
          <cell r="O108">
            <v>-4081</v>
          </cell>
        </row>
        <row r="109">
          <cell r="E109" t="str">
            <v xml:space="preserve">
</v>
          </cell>
          <cell r="O109">
            <v>0</v>
          </cell>
        </row>
        <row r="110">
          <cell r="E110" t="str">
            <v xml:space="preserve">
</v>
          </cell>
          <cell r="O110">
            <v>0</v>
          </cell>
        </row>
        <row r="111">
          <cell r="E111" t="str">
            <v xml:space="preserve">
</v>
          </cell>
          <cell r="O111">
            <v>0</v>
          </cell>
        </row>
        <row r="112">
          <cell r="E112" t="str">
            <v xml:space="preserve">
</v>
          </cell>
          <cell r="O112">
            <v>0</v>
          </cell>
        </row>
        <row r="113">
          <cell r="E113" t="str">
            <v xml:space="preserve">
</v>
          </cell>
          <cell r="O113">
            <v>0</v>
          </cell>
        </row>
        <row r="114">
          <cell r="E114" t="str">
            <v>C8396</v>
          </cell>
          <cell r="O114">
            <v>0</v>
          </cell>
        </row>
        <row r="115">
          <cell r="E115" t="str">
            <v>C8406</v>
          </cell>
          <cell r="O115">
            <v>0</v>
          </cell>
        </row>
        <row r="116">
          <cell r="E116" t="str">
            <v xml:space="preserve">
</v>
          </cell>
          <cell r="O116">
            <v>0</v>
          </cell>
        </row>
        <row r="117">
          <cell r="E117" t="str">
            <v>S9102</v>
          </cell>
          <cell r="O117">
            <v>28203</v>
          </cell>
        </row>
        <row r="118">
          <cell r="E118" t="str">
            <v xml:space="preserve">
</v>
          </cell>
          <cell r="O118">
            <v>0</v>
          </cell>
        </row>
        <row r="119">
          <cell r="E119" t="str">
            <v xml:space="preserve">
</v>
          </cell>
          <cell r="O119">
            <v>0</v>
          </cell>
        </row>
        <row r="120">
          <cell r="E120" t="str">
            <v>C8109</v>
          </cell>
          <cell r="O120">
            <v>0</v>
          </cell>
        </row>
        <row r="121">
          <cell r="E121" t="str">
            <v>C8400</v>
          </cell>
          <cell r="O121">
            <v>-111</v>
          </cell>
        </row>
        <row r="122">
          <cell r="E122" t="str">
            <v>C8404</v>
          </cell>
          <cell r="O122">
            <v>0</v>
          </cell>
        </row>
        <row r="123">
          <cell r="E123" t="str">
            <v>C8407</v>
          </cell>
          <cell r="O123">
            <v>-3689</v>
          </cell>
        </row>
        <row r="124">
          <cell r="E124" t="str">
            <v>C8408</v>
          </cell>
          <cell r="O124">
            <v>0</v>
          </cell>
        </row>
        <row r="125">
          <cell r="E125" t="str">
            <v>C9007</v>
          </cell>
          <cell r="O125">
            <v>2549</v>
          </cell>
        </row>
        <row r="126">
          <cell r="E126" t="str">
            <v>C9103</v>
          </cell>
          <cell r="O126">
            <v>4059</v>
          </cell>
        </row>
        <row r="127">
          <cell r="E127" t="str">
            <v>C9107</v>
          </cell>
          <cell r="O127">
            <v>358</v>
          </cell>
        </row>
        <row r="128">
          <cell r="E128" t="str">
            <v>C9108</v>
          </cell>
          <cell r="O128">
            <v>2899</v>
          </cell>
        </row>
        <row r="129">
          <cell r="E129" t="str">
            <v xml:space="preserve">
</v>
          </cell>
          <cell r="O129">
            <v>0</v>
          </cell>
        </row>
        <row r="130">
          <cell r="E130" t="str">
            <v xml:space="preserve">
</v>
          </cell>
          <cell r="O130">
            <v>0</v>
          </cell>
        </row>
        <row r="131">
          <cell r="E131" t="str">
            <v xml:space="preserve">
</v>
          </cell>
          <cell r="O131">
            <v>0</v>
          </cell>
        </row>
        <row r="132">
          <cell r="E132" t="str">
            <v xml:space="preserve">
</v>
          </cell>
          <cell r="O132">
            <v>0</v>
          </cell>
        </row>
        <row r="133">
          <cell r="E133" t="str">
            <v xml:space="preserve">
</v>
          </cell>
          <cell r="O133">
            <v>0</v>
          </cell>
        </row>
        <row r="134">
          <cell r="E134" t="str">
            <v>C8405</v>
          </cell>
          <cell r="O134">
            <v>0</v>
          </cell>
        </row>
        <row r="135">
          <cell r="E135" t="str">
            <v>C9115</v>
          </cell>
          <cell r="O135">
            <v>1328</v>
          </cell>
        </row>
        <row r="136">
          <cell r="E136" t="str">
            <v xml:space="preserve">
</v>
          </cell>
          <cell r="O136">
            <v>0</v>
          </cell>
        </row>
        <row r="137">
          <cell r="E137" t="str">
            <v xml:space="preserve">
</v>
          </cell>
          <cell r="O137">
            <v>0</v>
          </cell>
        </row>
        <row r="138">
          <cell r="E138" t="str">
            <v xml:space="preserve">
</v>
          </cell>
          <cell r="O138">
            <v>0</v>
          </cell>
        </row>
        <row r="139">
          <cell r="E139" t="str">
            <v>C9136</v>
          </cell>
          <cell r="O139">
            <v>-41200</v>
          </cell>
        </row>
        <row r="140">
          <cell r="E140" t="str">
            <v>C9137</v>
          </cell>
          <cell r="O140">
            <v>-1000</v>
          </cell>
        </row>
        <row r="141">
          <cell r="E141" t="str">
            <v>C9138</v>
          </cell>
          <cell r="O141">
            <v>-900</v>
          </cell>
        </row>
        <row r="142">
          <cell r="E142" t="str">
            <v xml:space="preserve">
</v>
          </cell>
          <cell r="O142">
            <v>0</v>
          </cell>
        </row>
        <row r="143">
          <cell r="E143" t="str">
            <v>S9120</v>
          </cell>
          <cell r="O143">
            <v>-8000</v>
          </cell>
        </row>
        <row r="144">
          <cell r="E144" t="str">
            <v xml:space="preserve">
</v>
          </cell>
          <cell r="O144">
            <v>0</v>
          </cell>
        </row>
        <row r="145">
          <cell r="E145" t="str">
            <v>O9106</v>
          </cell>
          <cell r="O145">
            <v>-5000</v>
          </cell>
        </row>
        <row r="146">
          <cell r="E146" t="str">
            <v xml:space="preserve">
</v>
          </cell>
          <cell r="O146">
            <v>0</v>
          </cell>
        </row>
        <row r="147">
          <cell r="E147" t="str">
            <v>M9100</v>
          </cell>
          <cell r="O147">
            <v>-3000</v>
          </cell>
        </row>
        <row r="148">
          <cell r="E148" t="str">
            <v>M9101</v>
          </cell>
          <cell r="O148">
            <v>-1000</v>
          </cell>
        </row>
        <row r="149">
          <cell r="E149" t="str">
            <v xml:space="preserve">
</v>
          </cell>
          <cell r="O149">
            <v>0</v>
          </cell>
        </row>
        <row r="150">
          <cell r="E150" t="str">
            <v xml:space="preserve">
</v>
          </cell>
          <cell r="O150">
            <v>0</v>
          </cell>
        </row>
        <row r="151">
          <cell r="E151" t="str">
            <v>E9100</v>
          </cell>
          <cell r="O151">
            <v>-2500</v>
          </cell>
        </row>
        <row r="152">
          <cell r="E152" t="str">
            <v>E9101</v>
          </cell>
          <cell r="O152">
            <v>-750</v>
          </cell>
        </row>
        <row r="153">
          <cell r="E153" t="str">
            <v xml:space="preserve">
</v>
          </cell>
          <cell r="O153">
            <v>0</v>
          </cell>
        </row>
        <row r="154">
          <cell r="E154" t="str">
            <v>R9115</v>
          </cell>
          <cell r="O154">
            <v>-875</v>
          </cell>
        </row>
        <row r="155">
          <cell r="E155" t="str">
            <v>R9116</v>
          </cell>
          <cell r="O155">
            <v>-350</v>
          </cell>
        </row>
        <row r="156">
          <cell r="E156" t="str">
            <v xml:space="preserve">
</v>
          </cell>
          <cell r="O156">
            <v>0</v>
          </cell>
        </row>
        <row r="157">
          <cell r="E157" t="str">
            <v>C8207</v>
          </cell>
          <cell r="O157">
            <v>0</v>
          </cell>
        </row>
        <row r="158">
          <cell r="E158" t="str">
            <v>C9020</v>
          </cell>
          <cell r="O158">
            <v>2706</v>
          </cell>
        </row>
        <row r="159">
          <cell r="E159" t="str">
            <v>C9026</v>
          </cell>
          <cell r="O159">
            <v>1291</v>
          </cell>
        </row>
        <row r="160">
          <cell r="E160" t="str">
            <v>C9139</v>
          </cell>
          <cell r="O160">
            <v>-4347</v>
          </cell>
        </row>
        <row r="161">
          <cell r="E161" t="str">
            <v>C9140</v>
          </cell>
          <cell r="O161">
            <v>-660</v>
          </cell>
        </row>
        <row r="162">
          <cell r="E162" t="str">
            <v>C9141</v>
          </cell>
          <cell r="O162">
            <v>-3098</v>
          </cell>
        </row>
        <row r="163">
          <cell r="E163" t="str">
            <v>C9142</v>
          </cell>
          <cell r="O163">
            <v>-2042</v>
          </cell>
        </row>
        <row r="164">
          <cell r="E164" t="str">
            <v xml:space="preserve">
</v>
          </cell>
          <cell r="O164">
            <v>0</v>
          </cell>
        </row>
        <row r="165">
          <cell r="E165" t="str">
            <v>S9121</v>
          </cell>
          <cell r="O165">
            <v>-5833</v>
          </cell>
        </row>
        <row r="166">
          <cell r="E166" t="str">
            <v xml:space="preserve">
</v>
          </cell>
          <cell r="O166">
            <v>0</v>
          </cell>
        </row>
        <row r="167">
          <cell r="E167" t="str">
            <v>O9107</v>
          </cell>
          <cell r="O167">
            <v>-2917</v>
          </cell>
        </row>
        <row r="168">
          <cell r="E168" t="str">
            <v xml:space="preserve">
</v>
          </cell>
          <cell r="O168">
            <v>0</v>
          </cell>
        </row>
        <row r="169">
          <cell r="E169" t="str">
            <v>M9102</v>
          </cell>
          <cell r="O169">
            <v>-17500</v>
          </cell>
        </row>
        <row r="170">
          <cell r="E170" t="str">
            <v xml:space="preserve">
</v>
          </cell>
          <cell r="O170">
            <v>0</v>
          </cell>
        </row>
        <row r="171">
          <cell r="E171" t="str">
            <v>G8002</v>
          </cell>
          <cell r="O171">
            <v>-96466</v>
          </cell>
        </row>
        <row r="172">
          <cell r="E172" t="str">
            <v>REGMSP0409</v>
          </cell>
          <cell r="O172">
            <v>20800</v>
          </cell>
        </row>
        <row r="173">
          <cell r="E173" t="str">
            <v xml:space="preserve">
</v>
          </cell>
          <cell r="O173">
            <v>0</v>
          </cell>
        </row>
        <row r="174">
          <cell r="E174" t="str">
            <v xml:space="preserve">
</v>
          </cell>
          <cell r="O174">
            <v>-145494</v>
          </cell>
        </row>
        <row r="175">
          <cell r="E175" t="str">
            <v xml:space="preserve">
</v>
          </cell>
          <cell r="O175">
            <v>0</v>
          </cell>
        </row>
        <row r="176">
          <cell r="E176" t="str">
            <v>T9039</v>
          </cell>
          <cell r="O176">
            <v>444</v>
          </cell>
        </row>
        <row r="177">
          <cell r="E177" t="str">
            <v>T9100</v>
          </cell>
          <cell r="O177">
            <v>-3792</v>
          </cell>
        </row>
        <row r="178">
          <cell r="E178" t="str">
            <v>T9101</v>
          </cell>
          <cell r="O178">
            <v>-1167</v>
          </cell>
        </row>
        <row r="179">
          <cell r="E179" t="str">
            <v>T9102</v>
          </cell>
          <cell r="O179">
            <v>-187</v>
          </cell>
        </row>
        <row r="180">
          <cell r="E180" t="str">
            <v>T9103</v>
          </cell>
          <cell r="O180">
            <v>-951</v>
          </cell>
        </row>
        <row r="181">
          <cell r="E181" t="str">
            <v>T9104</v>
          </cell>
          <cell r="O181">
            <v>-583</v>
          </cell>
        </row>
        <row r="182">
          <cell r="E182" t="str">
            <v>T9105</v>
          </cell>
          <cell r="O182">
            <v>-292</v>
          </cell>
        </row>
        <row r="183">
          <cell r="E183" t="str">
            <v>R9002</v>
          </cell>
          <cell r="O183">
            <v>4771</v>
          </cell>
        </row>
        <row r="184">
          <cell r="E184" t="str">
            <v xml:space="preserve">
</v>
          </cell>
          <cell r="O184">
            <v>0</v>
          </cell>
        </row>
        <row r="185">
          <cell r="E185" t="str">
            <v>C9012</v>
          </cell>
          <cell r="O185">
            <v>1318</v>
          </cell>
        </row>
        <row r="186">
          <cell r="E186" t="str">
            <v>C9143</v>
          </cell>
          <cell r="O186">
            <v>-22806</v>
          </cell>
        </row>
        <row r="187">
          <cell r="E187" t="str">
            <v>C9144</v>
          </cell>
          <cell r="O187">
            <v>-30000</v>
          </cell>
        </row>
        <row r="188">
          <cell r="E188" t="str">
            <v>C9145</v>
          </cell>
          <cell r="O188">
            <v>-50000</v>
          </cell>
        </row>
        <row r="189">
          <cell r="E189" t="str">
            <v>C9146</v>
          </cell>
          <cell r="O189">
            <v>-75000</v>
          </cell>
        </row>
        <row r="190">
          <cell r="E190" t="str">
            <v>C9147</v>
          </cell>
          <cell r="O190">
            <v>-60000</v>
          </cell>
        </row>
        <row r="191">
          <cell r="E191" t="str">
            <v>C9148</v>
          </cell>
          <cell r="O191">
            <v>-20000</v>
          </cell>
        </row>
        <row r="192">
          <cell r="E192" t="str">
            <v>C9149</v>
          </cell>
          <cell r="O192">
            <v>-36000</v>
          </cell>
        </row>
        <row r="193">
          <cell r="E193" t="str">
            <v xml:space="preserve">
</v>
          </cell>
          <cell r="O193">
            <v>0</v>
          </cell>
        </row>
        <row r="194">
          <cell r="E194" t="str">
            <v>S9001A</v>
          </cell>
          <cell r="O194">
            <v>60407</v>
          </cell>
        </row>
        <row r="195">
          <cell r="E195" t="str">
            <v>S9006</v>
          </cell>
          <cell r="O195">
            <v>6000</v>
          </cell>
        </row>
        <row r="196">
          <cell r="E196" t="str">
            <v>S9122</v>
          </cell>
          <cell r="O196">
            <v>-25000</v>
          </cell>
        </row>
        <row r="197">
          <cell r="E197" t="str">
            <v>S9123</v>
          </cell>
          <cell r="O197">
            <v>38636</v>
          </cell>
        </row>
        <row r="198">
          <cell r="E198" t="str">
            <v>M9001</v>
          </cell>
          <cell r="O198">
            <v>1134</v>
          </cell>
        </row>
        <row r="199">
          <cell r="E199" t="str">
            <v xml:space="preserve">
</v>
          </cell>
          <cell r="O199">
            <v>0</v>
          </cell>
        </row>
        <row r="200">
          <cell r="E200" t="str">
            <v xml:space="preserve">
</v>
          </cell>
          <cell r="O200">
            <v>0</v>
          </cell>
        </row>
        <row r="201">
          <cell r="E201" t="str">
            <v xml:space="preserve">
</v>
          </cell>
          <cell r="O201">
            <v>-60000</v>
          </cell>
        </row>
        <row r="202">
          <cell r="E202" t="str">
            <v xml:space="preserve">
</v>
          </cell>
          <cell r="O202">
            <v>0</v>
          </cell>
        </row>
        <row r="203">
          <cell r="E203" t="str">
            <v xml:space="preserve">
</v>
          </cell>
          <cell r="O203">
            <v>0</v>
          </cell>
        </row>
        <row r="204">
          <cell r="E204" t="str">
            <v>C8385</v>
          </cell>
          <cell r="O204">
            <v>0</v>
          </cell>
        </row>
        <row r="205">
          <cell r="E205" t="str">
            <v>C8397</v>
          </cell>
          <cell r="O205">
            <v>252</v>
          </cell>
        </row>
        <row r="206">
          <cell r="E206" t="str">
            <v>C9150</v>
          </cell>
          <cell r="O206">
            <v>-2000</v>
          </cell>
        </row>
        <row r="207">
          <cell r="E207" t="str">
            <v>C9151</v>
          </cell>
          <cell r="O207">
            <v>-1600</v>
          </cell>
        </row>
        <row r="208">
          <cell r="E208" t="str">
            <v xml:space="preserve">
</v>
          </cell>
          <cell r="O208">
            <v>0</v>
          </cell>
        </row>
        <row r="209">
          <cell r="E209" t="str">
            <v>O9108</v>
          </cell>
          <cell r="O209">
            <v>-1000</v>
          </cell>
        </row>
        <row r="210">
          <cell r="E210" t="str">
            <v xml:space="preserve">
</v>
          </cell>
          <cell r="O210">
            <v>0</v>
          </cell>
        </row>
        <row r="211">
          <cell r="E211" t="str">
            <v>C9152</v>
          </cell>
          <cell r="O211">
            <v>-1458</v>
          </cell>
        </row>
        <row r="212">
          <cell r="E212" t="str">
            <v>C9153</v>
          </cell>
          <cell r="O212">
            <v>-875</v>
          </cell>
        </row>
        <row r="213">
          <cell r="E213" t="str">
            <v>C9154</v>
          </cell>
          <cell r="O213">
            <v>-583</v>
          </cell>
        </row>
        <row r="214">
          <cell r="E214" t="str">
            <v xml:space="preserve">
</v>
          </cell>
          <cell r="O214">
            <v>0</v>
          </cell>
        </row>
        <row r="215">
          <cell r="E215" t="str">
            <v>S9124</v>
          </cell>
          <cell r="O215">
            <v>-1458</v>
          </cell>
        </row>
        <row r="216">
          <cell r="E216" t="str">
            <v>S9125</v>
          </cell>
          <cell r="O216">
            <v>-875</v>
          </cell>
        </row>
        <row r="217">
          <cell r="E217" t="str">
            <v>S9126</v>
          </cell>
          <cell r="O217">
            <v>-583</v>
          </cell>
        </row>
        <row r="218">
          <cell r="E218" t="str">
            <v xml:space="preserve">
</v>
          </cell>
          <cell r="O218">
            <v>0</v>
          </cell>
        </row>
        <row r="219">
          <cell r="E219" t="str">
            <v>O9109</v>
          </cell>
          <cell r="O219">
            <v>-1167</v>
          </cell>
        </row>
        <row r="220">
          <cell r="E220" t="str">
            <v xml:space="preserve">
</v>
          </cell>
          <cell r="O220">
            <v>0</v>
          </cell>
        </row>
        <row r="221">
          <cell r="E221" t="str">
            <v>C9002</v>
          </cell>
          <cell r="O221">
            <v>8465</v>
          </cell>
        </row>
        <row r="222">
          <cell r="E222" t="str">
            <v>C9155</v>
          </cell>
          <cell r="O222">
            <v>0</v>
          </cell>
        </row>
        <row r="223">
          <cell r="E223" t="str">
            <v xml:space="preserve">
</v>
          </cell>
          <cell r="O223">
            <v>0</v>
          </cell>
        </row>
        <row r="224">
          <cell r="E224" t="str">
            <v>O9110</v>
          </cell>
          <cell r="O224">
            <v>-3000</v>
          </cell>
        </row>
        <row r="225">
          <cell r="E225" t="str">
            <v>O9111</v>
          </cell>
          <cell r="O225">
            <v>-1000</v>
          </cell>
        </row>
        <row r="226">
          <cell r="E226" t="str">
            <v xml:space="preserve">
</v>
          </cell>
          <cell r="O226">
            <v>0</v>
          </cell>
        </row>
        <row r="227">
          <cell r="E227" t="str">
            <v>R9117</v>
          </cell>
          <cell r="O227">
            <v>-1575</v>
          </cell>
        </row>
        <row r="228">
          <cell r="E228" t="str">
            <v xml:space="preserve">
</v>
          </cell>
          <cell r="O228">
            <v>0</v>
          </cell>
        </row>
        <row r="229">
          <cell r="E229" t="str">
            <v>C9003</v>
          </cell>
          <cell r="O229">
            <v>2458</v>
          </cell>
        </row>
        <row r="230">
          <cell r="E230" t="str">
            <v>C9005</v>
          </cell>
          <cell r="O230">
            <v>2665</v>
          </cell>
        </row>
        <row r="231">
          <cell r="E231" t="str">
            <v>C9156</v>
          </cell>
          <cell r="O231">
            <v>-14292</v>
          </cell>
        </row>
        <row r="232">
          <cell r="E232" t="str">
            <v>C9156D</v>
          </cell>
          <cell r="O232">
            <v>204</v>
          </cell>
        </row>
        <row r="233">
          <cell r="E233" t="str">
            <v>C9156E</v>
          </cell>
          <cell r="O233">
            <v>204</v>
          </cell>
        </row>
        <row r="234">
          <cell r="E234" t="str">
            <v>C9156F</v>
          </cell>
          <cell r="O234">
            <v>204</v>
          </cell>
        </row>
        <row r="235">
          <cell r="E235" t="str">
            <v>C9156G</v>
          </cell>
          <cell r="O235">
            <v>472</v>
          </cell>
        </row>
        <row r="236">
          <cell r="E236" t="str">
            <v xml:space="preserve">
</v>
          </cell>
          <cell r="O236">
            <v>0</v>
          </cell>
        </row>
        <row r="237">
          <cell r="E237" t="str">
            <v>S9127</v>
          </cell>
          <cell r="O237">
            <v>-17500</v>
          </cell>
        </row>
        <row r="238">
          <cell r="E238" t="str">
            <v>O8107</v>
          </cell>
          <cell r="O238">
            <v>881</v>
          </cell>
        </row>
        <row r="239">
          <cell r="E239" t="str">
            <v xml:space="preserve">
</v>
          </cell>
          <cell r="O239">
            <v>0</v>
          </cell>
        </row>
        <row r="240">
          <cell r="E240" t="str">
            <v>B9100</v>
          </cell>
          <cell r="O240">
            <v>-10000</v>
          </cell>
        </row>
        <row r="241">
          <cell r="E241" t="str">
            <v>B9101</v>
          </cell>
          <cell r="O241">
            <v>-5000</v>
          </cell>
        </row>
        <row r="242">
          <cell r="E242" t="str">
            <v xml:space="preserve">
</v>
          </cell>
          <cell r="O242">
            <v>0</v>
          </cell>
        </row>
        <row r="243">
          <cell r="E243" t="str">
            <v>R8416</v>
          </cell>
          <cell r="O243">
            <v>-107</v>
          </cell>
        </row>
        <row r="244">
          <cell r="E244" t="str">
            <v>R9118</v>
          </cell>
          <cell r="O244">
            <v>0</v>
          </cell>
        </row>
        <row r="245">
          <cell r="E245" t="str">
            <v xml:space="preserve">
</v>
          </cell>
          <cell r="O245">
            <v>0</v>
          </cell>
        </row>
        <row r="246">
          <cell r="E246" t="str">
            <v>C8402</v>
          </cell>
          <cell r="O246">
            <v>0</v>
          </cell>
        </row>
        <row r="247">
          <cell r="E247" t="str">
            <v>C8403</v>
          </cell>
          <cell r="O247">
            <v>-755</v>
          </cell>
        </row>
        <row r="248">
          <cell r="E248" t="str">
            <v>C9008</v>
          </cell>
          <cell r="O248">
            <v>247</v>
          </cell>
        </row>
        <row r="249">
          <cell r="E249" t="str">
            <v>C9157</v>
          </cell>
          <cell r="O249">
            <v>0</v>
          </cell>
        </row>
        <row r="250">
          <cell r="E250" t="str">
            <v>C9158</v>
          </cell>
          <cell r="O250">
            <v>0</v>
          </cell>
        </row>
        <row r="251">
          <cell r="E251" t="str">
            <v>C9159</v>
          </cell>
          <cell r="O251">
            <v>0</v>
          </cell>
        </row>
        <row r="252">
          <cell r="E252" t="str">
            <v>C9160</v>
          </cell>
          <cell r="O252">
            <v>0</v>
          </cell>
        </row>
        <row r="253">
          <cell r="E253" t="str">
            <v xml:space="preserve">
</v>
          </cell>
          <cell r="O253">
            <v>0</v>
          </cell>
        </row>
        <row r="254">
          <cell r="E254" t="str">
            <v>S9128</v>
          </cell>
          <cell r="O254">
            <v>0</v>
          </cell>
        </row>
        <row r="255">
          <cell r="E255" t="str">
            <v xml:space="preserve">
</v>
          </cell>
          <cell r="O255">
            <v>0</v>
          </cell>
        </row>
        <row r="256">
          <cell r="E256" t="str">
            <v>O8076</v>
          </cell>
          <cell r="O256">
            <v>4</v>
          </cell>
        </row>
        <row r="257">
          <cell r="E257" t="str">
            <v>O9112</v>
          </cell>
          <cell r="O257">
            <v>-1500</v>
          </cell>
        </row>
        <row r="258">
          <cell r="E258" t="str">
            <v>O9113</v>
          </cell>
          <cell r="O258">
            <v>-3000</v>
          </cell>
        </row>
        <row r="259">
          <cell r="E259" t="str">
            <v>O9114</v>
          </cell>
          <cell r="O259">
            <v>-10000</v>
          </cell>
        </row>
        <row r="260">
          <cell r="E260" t="str">
            <v>O9115</v>
          </cell>
          <cell r="O260">
            <v>-1500</v>
          </cell>
        </row>
        <row r="261">
          <cell r="E261" t="str">
            <v>O9116</v>
          </cell>
          <cell r="O261">
            <v>-1000</v>
          </cell>
        </row>
        <row r="262">
          <cell r="E262" t="str">
            <v xml:space="preserve">
</v>
          </cell>
          <cell r="O262">
            <v>0</v>
          </cell>
        </row>
        <row r="263">
          <cell r="E263" t="str">
            <v>M9002</v>
          </cell>
          <cell r="O263">
            <v>2171</v>
          </cell>
        </row>
        <row r="264">
          <cell r="E264" t="str">
            <v>M9003</v>
          </cell>
          <cell r="O264">
            <v>3526</v>
          </cell>
        </row>
        <row r="265">
          <cell r="E265" t="str">
            <v>M9103</v>
          </cell>
          <cell r="O265">
            <v>-10000</v>
          </cell>
        </row>
        <row r="266">
          <cell r="E266" t="str">
            <v>M9104</v>
          </cell>
          <cell r="O266">
            <v>-2500</v>
          </cell>
        </row>
        <row r="267">
          <cell r="E267" t="str">
            <v>M9105</v>
          </cell>
          <cell r="O267">
            <v>-5000</v>
          </cell>
        </row>
        <row r="268">
          <cell r="E268" t="str">
            <v>M9106</v>
          </cell>
          <cell r="O268">
            <v>-4500</v>
          </cell>
        </row>
        <row r="269">
          <cell r="E269" t="str">
            <v>M9107</v>
          </cell>
          <cell r="O269">
            <v>-3750</v>
          </cell>
        </row>
        <row r="270">
          <cell r="E270" t="str">
            <v>M9108</v>
          </cell>
          <cell r="O270">
            <v>-1050</v>
          </cell>
        </row>
        <row r="271">
          <cell r="E271" t="str">
            <v>M9109</v>
          </cell>
          <cell r="O271">
            <v>-1250</v>
          </cell>
        </row>
        <row r="272">
          <cell r="E272" t="str">
            <v>M9110</v>
          </cell>
          <cell r="O272">
            <v>-1875</v>
          </cell>
        </row>
        <row r="273">
          <cell r="E273" t="str">
            <v>M9111</v>
          </cell>
          <cell r="O273">
            <v>-9000</v>
          </cell>
        </row>
        <row r="274">
          <cell r="E274" t="str">
            <v xml:space="preserve">
</v>
          </cell>
          <cell r="O274">
            <v>0</v>
          </cell>
        </row>
        <row r="275">
          <cell r="E275" t="str">
            <v>T8317</v>
          </cell>
          <cell r="O275">
            <v>0</v>
          </cell>
        </row>
        <row r="276">
          <cell r="E276" t="str">
            <v>T8323</v>
          </cell>
          <cell r="O276">
            <v>-10</v>
          </cell>
        </row>
        <row r="277">
          <cell r="E277" t="str">
            <v>T8382</v>
          </cell>
          <cell r="O277">
            <v>1005</v>
          </cell>
        </row>
        <row r="278">
          <cell r="E278" t="str">
            <v>T8390</v>
          </cell>
          <cell r="O278">
            <v>1455</v>
          </cell>
        </row>
        <row r="279">
          <cell r="E279" t="str">
            <v>T8391</v>
          </cell>
          <cell r="O279">
            <v>1718</v>
          </cell>
        </row>
        <row r="280">
          <cell r="E280" t="str">
            <v>T8395</v>
          </cell>
          <cell r="O280">
            <v>0</v>
          </cell>
        </row>
        <row r="281">
          <cell r="E281" t="str">
            <v>T8396</v>
          </cell>
          <cell r="O281">
            <v>0</v>
          </cell>
        </row>
        <row r="282">
          <cell r="E282" t="str">
            <v>T8401</v>
          </cell>
          <cell r="O282">
            <v>-3272</v>
          </cell>
        </row>
        <row r="283">
          <cell r="E283" t="str">
            <v>T8402</v>
          </cell>
          <cell r="O283">
            <v>2156</v>
          </cell>
        </row>
        <row r="284">
          <cell r="E284" t="str">
            <v>T9003</v>
          </cell>
          <cell r="O284">
            <v>4455</v>
          </cell>
        </row>
        <row r="285">
          <cell r="E285" t="str">
            <v>T9004</v>
          </cell>
          <cell r="O285">
            <v>2579</v>
          </cell>
        </row>
        <row r="286">
          <cell r="E286" t="str">
            <v>T9005</v>
          </cell>
          <cell r="O286">
            <v>5554</v>
          </cell>
        </row>
        <row r="287">
          <cell r="E287" t="str">
            <v>T9006</v>
          </cell>
          <cell r="O287">
            <v>4211</v>
          </cell>
        </row>
        <row r="288">
          <cell r="E288" t="str">
            <v>T9010</v>
          </cell>
          <cell r="O288">
            <v>915</v>
          </cell>
        </row>
        <row r="289">
          <cell r="E289" t="str">
            <v>T9012</v>
          </cell>
          <cell r="O289">
            <v>1932</v>
          </cell>
        </row>
        <row r="290">
          <cell r="E290" t="str">
            <v>T9014</v>
          </cell>
          <cell r="O290">
            <v>17672</v>
          </cell>
        </row>
        <row r="291">
          <cell r="E291" t="str">
            <v>T9015</v>
          </cell>
          <cell r="O291">
            <v>33786</v>
          </cell>
        </row>
        <row r="292">
          <cell r="E292" t="str">
            <v>T9031</v>
          </cell>
          <cell r="O292">
            <v>5930</v>
          </cell>
        </row>
        <row r="293">
          <cell r="E293" t="str">
            <v>T9032</v>
          </cell>
          <cell r="O293">
            <v>3708</v>
          </cell>
        </row>
        <row r="294">
          <cell r="E294" t="str">
            <v>T9034</v>
          </cell>
          <cell r="O294">
            <v>546</v>
          </cell>
        </row>
        <row r="295">
          <cell r="E295" t="str">
            <v>T9035</v>
          </cell>
          <cell r="O295">
            <v>9911</v>
          </cell>
        </row>
        <row r="296">
          <cell r="E296" t="str">
            <v>T9036</v>
          </cell>
          <cell r="O296">
            <v>2705</v>
          </cell>
        </row>
        <row r="297">
          <cell r="E297" t="str">
            <v>T9037</v>
          </cell>
          <cell r="O297">
            <v>2880</v>
          </cell>
        </row>
        <row r="298">
          <cell r="E298" t="str">
            <v>T9038</v>
          </cell>
          <cell r="O298">
            <v>393</v>
          </cell>
        </row>
        <row r="299">
          <cell r="E299" t="str">
            <v>T9106</v>
          </cell>
          <cell r="O299">
            <v>-1200</v>
          </cell>
        </row>
        <row r="300">
          <cell r="E300" t="str">
            <v>T9107</v>
          </cell>
          <cell r="O300">
            <v>-5000</v>
          </cell>
        </row>
        <row r="301">
          <cell r="E301" t="str">
            <v>T9108</v>
          </cell>
          <cell r="O301">
            <v>-2500</v>
          </cell>
        </row>
        <row r="302">
          <cell r="E302" t="str">
            <v>T9109</v>
          </cell>
          <cell r="O302">
            <v>-5000</v>
          </cell>
        </row>
        <row r="303">
          <cell r="E303" t="str">
            <v>T9110</v>
          </cell>
          <cell r="O303">
            <v>-2000</v>
          </cell>
        </row>
        <row r="304">
          <cell r="E304" t="str">
            <v>T9111</v>
          </cell>
          <cell r="O304">
            <v>138</v>
          </cell>
        </row>
        <row r="305">
          <cell r="E305" t="str">
            <v>T9112</v>
          </cell>
          <cell r="O305">
            <v>-10000</v>
          </cell>
        </row>
        <row r="306">
          <cell r="E306" t="str">
            <v>T9112A</v>
          </cell>
          <cell r="O306">
            <v>5886</v>
          </cell>
        </row>
        <row r="307">
          <cell r="E307" t="str">
            <v>T9113</v>
          </cell>
          <cell r="O307">
            <v>-2000</v>
          </cell>
        </row>
        <row r="308">
          <cell r="E308" t="str">
            <v>T9114</v>
          </cell>
          <cell r="O308">
            <v>-10000</v>
          </cell>
        </row>
        <row r="309">
          <cell r="E309" t="str">
            <v>T9115</v>
          </cell>
          <cell r="O309">
            <v>-5000</v>
          </cell>
        </row>
        <row r="310">
          <cell r="E310" t="str">
            <v>T9116</v>
          </cell>
          <cell r="O310">
            <v>0</v>
          </cell>
        </row>
        <row r="311">
          <cell r="E311" t="str">
            <v>T9117</v>
          </cell>
          <cell r="O311">
            <v>-2500</v>
          </cell>
        </row>
        <row r="312">
          <cell r="E312" t="str">
            <v>T9118</v>
          </cell>
          <cell r="O312">
            <v>-2500</v>
          </cell>
        </row>
        <row r="313">
          <cell r="E313" t="str">
            <v>T9119</v>
          </cell>
          <cell r="O313">
            <v>-1139</v>
          </cell>
        </row>
        <row r="314">
          <cell r="E314" t="str">
            <v>T9120</v>
          </cell>
          <cell r="O314">
            <v>-2500</v>
          </cell>
        </row>
        <row r="315">
          <cell r="E315" t="str">
            <v>T9121</v>
          </cell>
          <cell r="O315">
            <v>-9000</v>
          </cell>
        </row>
        <row r="316">
          <cell r="E316" t="str">
            <v>T9122</v>
          </cell>
          <cell r="O316">
            <v>-6000</v>
          </cell>
        </row>
        <row r="317">
          <cell r="E317" t="str">
            <v>T9123</v>
          </cell>
          <cell r="O317">
            <v>-1500</v>
          </cell>
        </row>
        <row r="318">
          <cell r="E318" t="str">
            <v>T9124</v>
          </cell>
          <cell r="O318">
            <v>-3125</v>
          </cell>
        </row>
        <row r="319">
          <cell r="E319" t="str">
            <v>T9125</v>
          </cell>
          <cell r="O319">
            <v>1734</v>
          </cell>
        </row>
        <row r="320">
          <cell r="E320" t="str">
            <v>T9126</v>
          </cell>
          <cell r="O320">
            <v>-3000</v>
          </cell>
        </row>
        <row r="321">
          <cell r="E321" t="str">
            <v xml:space="preserve">
</v>
          </cell>
          <cell r="O321">
            <v>0</v>
          </cell>
        </row>
        <row r="322">
          <cell r="E322" t="str">
            <v>F9100</v>
          </cell>
          <cell r="O322">
            <v>-41760</v>
          </cell>
        </row>
        <row r="323">
          <cell r="E323" t="str">
            <v xml:space="preserve">
</v>
          </cell>
          <cell r="O323">
            <v>0</v>
          </cell>
        </row>
        <row r="324">
          <cell r="E324" t="str">
            <v>C9161</v>
          </cell>
          <cell r="O324">
            <v>15189</v>
          </cell>
        </row>
        <row r="325">
          <cell r="E325" t="str">
            <v>C9162</v>
          </cell>
          <cell r="O325">
            <v>3595</v>
          </cell>
        </row>
        <row r="326">
          <cell r="E326" t="str">
            <v>C9163</v>
          </cell>
          <cell r="O326">
            <v>0</v>
          </cell>
        </row>
        <row r="327">
          <cell r="E327" t="str">
            <v>C9191</v>
          </cell>
          <cell r="O327">
            <v>-972</v>
          </cell>
        </row>
        <row r="328">
          <cell r="E328" t="str">
            <v xml:space="preserve">
</v>
          </cell>
          <cell r="O328">
            <v>0</v>
          </cell>
        </row>
        <row r="329">
          <cell r="E329" t="str">
            <v>O9117</v>
          </cell>
          <cell r="O329">
            <v>-540</v>
          </cell>
        </row>
        <row r="330">
          <cell r="E330" t="str">
            <v xml:space="preserve">
</v>
          </cell>
          <cell r="O330">
            <v>0</v>
          </cell>
        </row>
        <row r="331">
          <cell r="E331" t="str">
            <v>M9113</v>
          </cell>
          <cell r="O331">
            <v>-700</v>
          </cell>
        </row>
        <row r="332">
          <cell r="E332" t="str">
            <v xml:space="preserve">
</v>
          </cell>
          <cell r="O332">
            <v>0</v>
          </cell>
        </row>
        <row r="333">
          <cell r="E333" t="str">
            <v>T8339</v>
          </cell>
          <cell r="O333">
            <v>0</v>
          </cell>
        </row>
        <row r="334">
          <cell r="E334" t="str">
            <v>T9001</v>
          </cell>
          <cell r="O334">
            <v>4755</v>
          </cell>
        </row>
        <row r="335">
          <cell r="E335" t="str">
            <v>T9127</v>
          </cell>
          <cell r="O335">
            <v>-412</v>
          </cell>
        </row>
        <row r="336">
          <cell r="E336" t="str">
            <v>T9128</v>
          </cell>
          <cell r="O336">
            <v>1693</v>
          </cell>
        </row>
        <row r="337">
          <cell r="E337" t="str">
            <v>T9129</v>
          </cell>
          <cell r="O337">
            <v>-900</v>
          </cell>
        </row>
        <row r="338">
          <cell r="E338" t="str">
            <v>T9130</v>
          </cell>
          <cell r="O338">
            <v>-47</v>
          </cell>
        </row>
        <row r="339">
          <cell r="E339" t="str">
            <v>T9131</v>
          </cell>
          <cell r="O339">
            <v>57</v>
          </cell>
        </row>
        <row r="340">
          <cell r="E340" t="str">
            <v>T9132</v>
          </cell>
          <cell r="O340">
            <v>1446</v>
          </cell>
        </row>
        <row r="341">
          <cell r="E341" t="str">
            <v>T9133</v>
          </cell>
          <cell r="O341">
            <v>-15000</v>
          </cell>
        </row>
        <row r="342">
          <cell r="E342" t="str">
            <v>T9134</v>
          </cell>
          <cell r="O342">
            <v>-1000</v>
          </cell>
        </row>
        <row r="343">
          <cell r="E343" t="str">
            <v>T9135</v>
          </cell>
          <cell r="O343">
            <v>698</v>
          </cell>
        </row>
        <row r="344">
          <cell r="E344" t="str">
            <v>T9136</v>
          </cell>
          <cell r="O344">
            <v>-14581</v>
          </cell>
        </row>
        <row r="345">
          <cell r="E345" t="str">
            <v>T9137</v>
          </cell>
          <cell r="O345">
            <v>-800</v>
          </cell>
        </row>
        <row r="346">
          <cell r="E346" t="str">
            <v>T9138</v>
          </cell>
          <cell r="O346">
            <v>-350</v>
          </cell>
        </row>
        <row r="347">
          <cell r="E347" t="str">
            <v>T9139</v>
          </cell>
          <cell r="O347">
            <v>114</v>
          </cell>
        </row>
        <row r="348">
          <cell r="E348" t="str">
            <v>T9140</v>
          </cell>
          <cell r="O348">
            <v>-5000</v>
          </cell>
        </row>
        <row r="349">
          <cell r="E349" t="str">
            <v>T9141</v>
          </cell>
          <cell r="O349">
            <v>-409</v>
          </cell>
        </row>
        <row r="350">
          <cell r="E350" t="str">
            <v>T9142</v>
          </cell>
          <cell r="O350">
            <v>-24000</v>
          </cell>
        </row>
        <row r="351">
          <cell r="E351" t="str">
            <v xml:space="preserve">
</v>
          </cell>
          <cell r="O351">
            <v>0</v>
          </cell>
        </row>
        <row r="352">
          <cell r="E352" t="str">
            <v>R9119</v>
          </cell>
          <cell r="O352">
            <v>-298</v>
          </cell>
        </row>
        <row r="353">
          <cell r="E353" t="str">
            <v xml:space="preserve">
</v>
          </cell>
          <cell r="O353">
            <v>0</v>
          </cell>
        </row>
        <row r="354">
          <cell r="E354" t="str">
            <v>C9164</v>
          </cell>
          <cell r="O354">
            <v>-1250</v>
          </cell>
        </row>
        <row r="355">
          <cell r="E355" t="str">
            <v xml:space="preserve">
</v>
          </cell>
          <cell r="O355">
            <v>0</v>
          </cell>
        </row>
        <row r="356">
          <cell r="E356" t="str">
            <v>C9165</v>
          </cell>
          <cell r="O356">
            <v>-4668</v>
          </cell>
        </row>
        <row r="357">
          <cell r="E357" t="str">
            <v xml:space="preserve">
</v>
          </cell>
          <cell r="O357">
            <v>0</v>
          </cell>
        </row>
        <row r="358">
          <cell r="E358" t="str">
            <v xml:space="preserve">
</v>
          </cell>
          <cell r="O358">
            <v>0</v>
          </cell>
        </row>
        <row r="359">
          <cell r="E359" t="str">
            <v>C8137</v>
          </cell>
          <cell r="O359">
            <v>-1630</v>
          </cell>
        </row>
        <row r="360">
          <cell r="E360" t="str">
            <v>C9166</v>
          </cell>
          <cell r="O360">
            <v>-15000</v>
          </cell>
        </row>
        <row r="361">
          <cell r="E361" t="str">
            <v>C9166A</v>
          </cell>
          <cell r="O361">
            <v>33</v>
          </cell>
        </row>
        <row r="362">
          <cell r="E362" t="str">
            <v>C9166B</v>
          </cell>
          <cell r="O362">
            <v>2671</v>
          </cell>
        </row>
        <row r="363">
          <cell r="E363" t="str">
            <v>C9167</v>
          </cell>
          <cell r="O363">
            <v>-4200</v>
          </cell>
        </row>
        <row r="364">
          <cell r="E364" t="str">
            <v>C9167A</v>
          </cell>
          <cell r="O364">
            <v>218</v>
          </cell>
        </row>
        <row r="365">
          <cell r="E365" t="str">
            <v>C9167B</v>
          </cell>
          <cell r="O365">
            <v>310</v>
          </cell>
        </row>
        <row r="366">
          <cell r="E366" t="str">
            <v>C9167C</v>
          </cell>
          <cell r="O366">
            <v>310</v>
          </cell>
        </row>
        <row r="367">
          <cell r="E367" t="str">
            <v>C9167D</v>
          </cell>
          <cell r="O367">
            <v>310</v>
          </cell>
        </row>
        <row r="368">
          <cell r="E368" t="str">
            <v>C9167E</v>
          </cell>
          <cell r="O368">
            <v>310</v>
          </cell>
        </row>
        <row r="369">
          <cell r="E369" t="str">
            <v>C9167F</v>
          </cell>
          <cell r="O369">
            <v>310</v>
          </cell>
        </row>
        <row r="370">
          <cell r="E370" t="str">
            <v xml:space="preserve">
</v>
          </cell>
          <cell r="O370">
            <v>0</v>
          </cell>
        </row>
        <row r="371">
          <cell r="E371" t="str">
            <v>S9129</v>
          </cell>
          <cell r="O371">
            <v>-5000</v>
          </cell>
        </row>
        <row r="372">
          <cell r="E372" t="str">
            <v xml:space="preserve">
</v>
          </cell>
          <cell r="O372">
            <v>0</v>
          </cell>
        </row>
        <row r="373">
          <cell r="E373" t="str">
            <v xml:space="preserve">
</v>
          </cell>
          <cell r="O373">
            <v>0</v>
          </cell>
        </row>
        <row r="374">
          <cell r="E374" t="str">
            <v>B9102</v>
          </cell>
          <cell r="O374">
            <v>-8500</v>
          </cell>
        </row>
        <row r="375">
          <cell r="E375" t="str">
            <v xml:space="preserve">
</v>
          </cell>
          <cell r="O375">
            <v>0</v>
          </cell>
        </row>
        <row r="376">
          <cell r="E376" t="str">
            <v>R9120</v>
          </cell>
          <cell r="O376">
            <v>73</v>
          </cell>
        </row>
        <row r="377">
          <cell r="E377" t="str">
            <v xml:space="preserve">
</v>
          </cell>
          <cell r="O377">
            <v>0</v>
          </cell>
        </row>
        <row r="378">
          <cell r="E378" t="str">
            <v>C8163</v>
          </cell>
          <cell r="O378">
            <v>350</v>
          </cell>
        </row>
        <row r="379">
          <cell r="E379" t="str">
            <v>C9168</v>
          </cell>
          <cell r="O379">
            <v>-2000</v>
          </cell>
        </row>
        <row r="380">
          <cell r="E380" t="str">
            <v>C9169</v>
          </cell>
          <cell r="O380">
            <v>-3000</v>
          </cell>
        </row>
        <row r="381">
          <cell r="E381" t="str">
            <v>C9170</v>
          </cell>
          <cell r="O381">
            <v>-1000</v>
          </cell>
        </row>
        <row r="382">
          <cell r="E382" t="str">
            <v>C9170A</v>
          </cell>
          <cell r="O382">
            <v>219</v>
          </cell>
        </row>
        <row r="383">
          <cell r="E383" t="str">
            <v>C9170B</v>
          </cell>
          <cell r="O383">
            <v>339</v>
          </cell>
        </row>
        <row r="384">
          <cell r="E384" t="str">
            <v>C9171</v>
          </cell>
          <cell r="O384">
            <v>-4200</v>
          </cell>
        </row>
        <row r="385">
          <cell r="E385" t="str">
            <v>C9172</v>
          </cell>
          <cell r="O385">
            <v>-4500</v>
          </cell>
        </row>
        <row r="386">
          <cell r="E386" t="str">
            <v>C9173</v>
          </cell>
          <cell r="O386">
            <v>-3553</v>
          </cell>
        </row>
        <row r="387">
          <cell r="E387" t="str">
            <v>C9174</v>
          </cell>
          <cell r="O387">
            <v>-3000</v>
          </cell>
        </row>
        <row r="388">
          <cell r="E388" t="str">
            <v>C9175</v>
          </cell>
          <cell r="O388">
            <v>-5000</v>
          </cell>
        </row>
        <row r="389">
          <cell r="E389" t="str">
            <v>C9176</v>
          </cell>
          <cell r="O389">
            <v>-75000</v>
          </cell>
        </row>
        <row r="390">
          <cell r="E390" t="str">
            <v xml:space="preserve">
</v>
          </cell>
          <cell r="O390">
            <v>0</v>
          </cell>
        </row>
        <row r="391">
          <cell r="E391" t="str">
            <v>S9131</v>
          </cell>
          <cell r="O391">
            <v>-15000</v>
          </cell>
        </row>
        <row r="392">
          <cell r="E392" t="str">
            <v xml:space="preserve">
</v>
          </cell>
          <cell r="O392">
            <v>0</v>
          </cell>
        </row>
        <row r="393">
          <cell r="E393" t="str">
            <v>O9010</v>
          </cell>
          <cell r="O393">
            <v>17353</v>
          </cell>
        </row>
        <row r="394">
          <cell r="E394" t="str">
            <v>O9118</v>
          </cell>
          <cell r="O394">
            <v>208</v>
          </cell>
        </row>
        <row r="395">
          <cell r="E395" t="str">
            <v>O9119</v>
          </cell>
          <cell r="O395">
            <v>-4100</v>
          </cell>
        </row>
        <row r="396">
          <cell r="E396" t="str">
            <v>O9120</v>
          </cell>
          <cell r="O396">
            <v>-16200</v>
          </cell>
        </row>
        <row r="397">
          <cell r="E397" t="str">
            <v>O9121</v>
          </cell>
          <cell r="O397">
            <v>-1500</v>
          </cell>
        </row>
        <row r="398">
          <cell r="E398" t="str">
            <v xml:space="preserve">
</v>
          </cell>
          <cell r="O398">
            <v>0</v>
          </cell>
        </row>
        <row r="399">
          <cell r="E399" t="str">
            <v>Y9100</v>
          </cell>
          <cell r="O399">
            <v>14953</v>
          </cell>
        </row>
        <row r="400">
          <cell r="E400" t="str">
            <v xml:space="preserve">
</v>
          </cell>
          <cell r="O400">
            <v>0</v>
          </cell>
        </row>
        <row r="401">
          <cell r="E401" t="str">
            <v>R9134</v>
          </cell>
          <cell r="O401">
            <v>-800</v>
          </cell>
        </row>
        <row r="402">
          <cell r="E402" t="str">
            <v>R9135</v>
          </cell>
          <cell r="O402">
            <v>0</v>
          </cell>
        </row>
        <row r="403">
          <cell r="E403" t="str">
            <v xml:space="preserve">
</v>
          </cell>
          <cell r="O403">
            <v>0</v>
          </cell>
        </row>
        <row r="404">
          <cell r="E404" t="str">
            <v>C9193</v>
          </cell>
          <cell r="O404">
            <v>-4000</v>
          </cell>
        </row>
        <row r="405">
          <cell r="E405" t="str">
            <v xml:space="preserve">
</v>
          </cell>
          <cell r="O405">
            <v>0</v>
          </cell>
        </row>
        <row r="406">
          <cell r="E406" t="str">
            <v>S9140</v>
          </cell>
          <cell r="O406">
            <v>-4000</v>
          </cell>
        </row>
        <row r="407">
          <cell r="E407" t="str">
            <v>S9141</v>
          </cell>
          <cell r="O407">
            <v>-29162</v>
          </cell>
        </row>
        <row r="408">
          <cell r="E408" t="str">
            <v>S9142</v>
          </cell>
          <cell r="O408">
            <v>-43750</v>
          </cell>
        </row>
        <row r="409">
          <cell r="E409" t="str">
            <v>O9012</v>
          </cell>
          <cell r="O409">
            <v>22969</v>
          </cell>
        </row>
        <row r="410">
          <cell r="E410" t="str">
            <v>B9003</v>
          </cell>
          <cell r="O410">
            <v>0</v>
          </cell>
        </row>
        <row r="411">
          <cell r="E411" t="str">
            <v>B9107</v>
          </cell>
          <cell r="O411">
            <v>690</v>
          </cell>
        </row>
        <row r="412">
          <cell r="E412" t="str">
            <v xml:space="preserve">
</v>
          </cell>
          <cell r="O412">
            <v>0</v>
          </cell>
        </row>
        <row r="413">
          <cell r="E413" t="str">
            <v>R9121</v>
          </cell>
          <cell r="O413">
            <v>-10500</v>
          </cell>
        </row>
        <row r="414">
          <cell r="E414" t="str">
            <v>R9122</v>
          </cell>
          <cell r="O414">
            <v>-2399</v>
          </cell>
        </row>
        <row r="415">
          <cell r="E415" t="str">
            <v>R9123</v>
          </cell>
          <cell r="O415">
            <v>-3000</v>
          </cell>
        </row>
        <row r="416">
          <cell r="E416" t="str">
            <v>R9124</v>
          </cell>
          <cell r="O416">
            <v>-325</v>
          </cell>
        </row>
        <row r="417">
          <cell r="E417" t="str">
            <v>R9125</v>
          </cell>
          <cell r="O417">
            <v>-300</v>
          </cell>
        </row>
        <row r="418">
          <cell r="E418" t="str">
            <v>R9126</v>
          </cell>
          <cell r="O418">
            <v>-300</v>
          </cell>
        </row>
        <row r="419">
          <cell r="E419" t="str">
            <v xml:space="preserve">
</v>
          </cell>
          <cell r="O419">
            <v>0</v>
          </cell>
        </row>
        <row r="420">
          <cell r="E420" t="str">
            <v>C9177</v>
          </cell>
          <cell r="O420">
            <v>-3000</v>
          </cell>
        </row>
        <row r="421">
          <cell r="E421" t="str">
            <v>C9178</v>
          </cell>
          <cell r="O421">
            <v>-325</v>
          </cell>
        </row>
        <row r="422">
          <cell r="E422" t="str">
            <v>C9179</v>
          </cell>
          <cell r="O422">
            <v>-300</v>
          </cell>
        </row>
        <row r="423">
          <cell r="E423" t="str">
            <v>C9180</v>
          </cell>
          <cell r="O423">
            <v>-300</v>
          </cell>
        </row>
        <row r="424">
          <cell r="E424" t="str">
            <v>C9181</v>
          </cell>
          <cell r="O424">
            <v>-500</v>
          </cell>
        </row>
        <row r="425">
          <cell r="E425" t="str">
            <v>C9182</v>
          </cell>
          <cell r="O425">
            <v>-500</v>
          </cell>
        </row>
        <row r="426">
          <cell r="E426" t="str">
            <v>C9183</v>
          </cell>
          <cell r="O426">
            <v>-1500</v>
          </cell>
        </row>
        <row r="427">
          <cell r="E427" t="str">
            <v>C9184</v>
          </cell>
          <cell r="O427">
            <v>-500</v>
          </cell>
        </row>
        <row r="428">
          <cell r="E428" t="str">
            <v>C9185</v>
          </cell>
          <cell r="O428">
            <v>-400</v>
          </cell>
        </row>
        <row r="429">
          <cell r="E429" t="str">
            <v xml:space="preserve">
</v>
          </cell>
          <cell r="O429">
            <v>0</v>
          </cell>
        </row>
        <row r="430">
          <cell r="E430" t="str">
            <v>S9132</v>
          </cell>
          <cell r="O430">
            <v>-2000</v>
          </cell>
        </row>
        <row r="431">
          <cell r="E431" t="str">
            <v xml:space="preserve">
</v>
          </cell>
          <cell r="O431">
            <v>0</v>
          </cell>
        </row>
        <row r="432">
          <cell r="E432" t="str">
            <v>M9114</v>
          </cell>
          <cell r="O432">
            <v>55</v>
          </cell>
        </row>
        <row r="433">
          <cell r="E433" t="str">
            <v>M9115</v>
          </cell>
          <cell r="O433">
            <v>-24000</v>
          </cell>
        </row>
        <row r="434">
          <cell r="E434" t="str">
            <v xml:space="preserve">
</v>
          </cell>
          <cell r="O434">
            <v>0</v>
          </cell>
        </row>
        <row r="435">
          <cell r="E435" t="str">
            <v>D9001</v>
          </cell>
          <cell r="O435">
            <v>0</v>
          </cell>
        </row>
        <row r="436">
          <cell r="E436" t="str">
            <v>D9100</v>
          </cell>
          <cell r="O436">
            <v>-4500</v>
          </cell>
        </row>
        <row r="437">
          <cell r="E437" t="str">
            <v>D9101</v>
          </cell>
          <cell r="O437">
            <v>-5694</v>
          </cell>
        </row>
        <row r="438">
          <cell r="E438" t="str">
            <v>D9102</v>
          </cell>
          <cell r="O438">
            <v>-1000</v>
          </cell>
        </row>
        <row r="439">
          <cell r="E439" t="str">
            <v>D9103</v>
          </cell>
          <cell r="O439">
            <v>-108</v>
          </cell>
        </row>
        <row r="440">
          <cell r="E440" t="str">
            <v>D9104</v>
          </cell>
          <cell r="O440">
            <v>-4500</v>
          </cell>
        </row>
        <row r="441">
          <cell r="E441" t="str">
            <v>D9105</v>
          </cell>
          <cell r="O441">
            <v>-5694</v>
          </cell>
        </row>
        <row r="442">
          <cell r="E442" t="str">
            <v>D9106</v>
          </cell>
          <cell r="O442">
            <v>-1000</v>
          </cell>
        </row>
        <row r="443">
          <cell r="E443" t="str">
            <v>D9107</v>
          </cell>
          <cell r="O443">
            <v>-108</v>
          </cell>
        </row>
        <row r="444">
          <cell r="E444" t="str">
            <v>D9108</v>
          </cell>
          <cell r="O444">
            <v>-4500</v>
          </cell>
        </row>
        <row r="445">
          <cell r="E445" t="str">
            <v>D9109</v>
          </cell>
          <cell r="O445">
            <v>-5694</v>
          </cell>
        </row>
        <row r="446">
          <cell r="E446" t="str">
            <v>D9110</v>
          </cell>
          <cell r="O446">
            <v>-1000</v>
          </cell>
        </row>
        <row r="447">
          <cell r="E447" t="str">
            <v>D9111</v>
          </cell>
          <cell r="O447">
            <v>-108</v>
          </cell>
        </row>
        <row r="448">
          <cell r="E448" t="str">
            <v>D9001</v>
          </cell>
          <cell r="O448">
            <v>12420</v>
          </cell>
        </row>
        <row r="449">
          <cell r="E449" t="str">
            <v xml:space="preserve">
</v>
          </cell>
          <cell r="O449">
            <v>0</v>
          </cell>
        </row>
        <row r="450">
          <cell r="E450" t="str">
            <v>T8356</v>
          </cell>
          <cell r="O450">
            <v>-127</v>
          </cell>
        </row>
        <row r="451">
          <cell r="E451" t="str">
            <v>T9016</v>
          </cell>
          <cell r="O451">
            <v>1951</v>
          </cell>
        </row>
        <row r="452">
          <cell r="E452" t="str">
            <v>T9143</v>
          </cell>
          <cell r="O452">
            <v>-8000</v>
          </cell>
        </row>
        <row r="453">
          <cell r="E453" t="str">
            <v>T9144</v>
          </cell>
          <cell r="O453">
            <v>-6000</v>
          </cell>
        </row>
        <row r="454">
          <cell r="E454" t="str">
            <v>O8106</v>
          </cell>
          <cell r="O454">
            <v>406</v>
          </cell>
        </row>
        <row r="455">
          <cell r="E455" t="str">
            <v xml:space="preserve">
</v>
          </cell>
          <cell r="O455">
            <v>0</v>
          </cell>
        </row>
        <row r="456">
          <cell r="E456" t="str">
            <v>C9186</v>
          </cell>
          <cell r="O456">
            <v>-1486</v>
          </cell>
        </row>
        <row r="457">
          <cell r="E457" t="str">
            <v xml:space="preserve">
</v>
          </cell>
          <cell r="O457">
            <v>0</v>
          </cell>
        </row>
        <row r="458">
          <cell r="E458" t="str">
            <v>S9133</v>
          </cell>
          <cell r="O458">
            <v>-500</v>
          </cell>
        </row>
        <row r="459">
          <cell r="E459" t="str">
            <v>O9011</v>
          </cell>
          <cell r="O459">
            <v>1805</v>
          </cell>
        </row>
        <row r="460">
          <cell r="E460" t="str">
            <v xml:space="preserve">
</v>
          </cell>
          <cell r="O460">
            <v>0</v>
          </cell>
        </row>
        <row r="461">
          <cell r="E461" t="str">
            <v>B8443</v>
          </cell>
          <cell r="O461">
            <v>-556</v>
          </cell>
        </row>
        <row r="462">
          <cell r="E462" t="str">
            <v>B9103</v>
          </cell>
          <cell r="O462">
            <v>0</v>
          </cell>
        </row>
        <row r="463">
          <cell r="E463" t="str">
            <v>B9104</v>
          </cell>
          <cell r="O463">
            <v>-60000</v>
          </cell>
        </row>
        <row r="464">
          <cell r="E464" t="str">
            <v xml:space="preserve">
</v>
          </cell>
          <cell r="O464">
            <v>0</v>
          </cell>
        </row>
        <row r="465">
          <cell r="E465" t="str">
            <v>R9127</v>
          </cell>
          <cell r="O465">
            <v>-5611</v>
          </cell>
        </row>
        <row r="466">
          <cell r="E466" t="str">
            <v>R9128</v>
          </cell>
          <cell r="O466">
            <v>-20000</v>
          </cell>
        </row>
        <row r="467">
          <cell r="E467" t="str">
            <v>R9129</v>
          </cell>
          <cell r="O467">
            <v>-20000</v>
          </cell>
        </row>
        <row r="468">
          <cell r="E468" t="str">
            <v xml:space="preserve">
</v>
          </cell>
          <cell r="O468">
            <v>0</v>
          </cell>
        </row>
        <row r="469">
          <cell r="E469" t="str">
            <v>C9187</v>
          </cell>
          <cell r="O469">
            <v>-15000</v>
          </cell>
        </row>
        <row r="470">
          <cell r="E470" t="str">
            <v xml:space="preserve">
</v>
          </cell>
          <cell r="O470">
            <v>0</v>
          </cell>
        </row>
        <row r="471">
          <cell r="E471" t="str">
            <v>S9134</v>
          </cell>
          <cell r="O471">
            <v>-10000</v>
          </cell>
        </row>
        <row r="472">
          <cell r="E472" t="str">
            <v xml:space="preserve">
</v>
          </cell>
          <cell r="O472">
            <v>0</v>
          </cell>
        </row>
        <row r="473">
          <cell r="E473" t="str">
            <v>T9145</v>
          </cell>
          <cell r="O473">
            <v>-1000</v>
          </cell>
        </row>
        <row r="474">
          <cell r="E474" t="str">
            <v>T9146</v>
          </cell>
          <cell r="O474">
            <v>-1000</v>
          </cell>
        </row>
        <row r="475">
          <cell r="E475" t="str">
            <v xml:space="preserve">
</v>
          </cell>
          <cell r="O475">
            <v>0</v>
          </cell>
        </row>
        <row r="476">
          <cell r="E476" t="str">
            <v>F9001</v>
          </cell>
          <cell r="O476">
            <v>22577</v>
          </cell>
        </row>
        <row r="477">
          <cell r="E477" t="str">
            <v>F9002</v>
          </cell>
          <cell r="O477">
            <v>8604</v>
          </cell>
        </row>
        <row r="478">
          <cell r="E478" t="str">
            <v>F9101</v>
          </cell>
          <cell r="O478">
            <v>154624</v>
          </cell>
        </row>
        <row r="479">
          <cell r="E479" t="str">
            <v>F9103</v>
          </cell>
          <cell r="O479">
            <v>-356</v>
          </cell>
        </row>
        <row r="480">
          <cell r="E480" t="str">
            <v>F9104</v>
          </cell>
          <cell r="O480">
            <v>-35630</v>
          </cell>
        </row>
        <row r="481">
          <cell r="E481" t="str">
            <v>F9105</v>
          </cell>
          <cell r="O481">
            <v>24370</v>
          </cell>
        </row>
        <row r="482">
          <cell r="E482" t="str">
            <v>F9106</v>
          </cell>
          <cell r="O482">
            <v>0</v>
          </cell>
        </row>
        <row r="483">
          <cell r="E483" t="str">
            <v>F9107</v>
          </cell>
          <cell r="O483">
            <v>0</v>
          </cell>
        </row>
        <row r="484">
          <cell r="E484" t="str">
            <v>F9108</v>
          </cell>
          <cell r="O484">
            <v>39096</v>
          </cell>
        </row>
        <row r="485">
          <cell r="E485" t="str">
            <v>F9109</v>
          </cell>
          <cell r="O485">
            <v>0</v>
          </cell>
        </row>
        <row r="486">
          <cell r="E486" t="str">
            <v>F9110</v>
          </cell>
          <cell r="O486">
            <v>77768</v>
          </cell>
        </row>
        <row r="487">
          <cell r="E487" t="str">
            <v>F9111</v>
          </cell>
          <cell r="O487">
            <v>-6000</v>
          </cell>
        </row>
        <row r="488">
          <cell r="E488" t="str">
            <v>F9112</v>
          </cell>
          <cell r="O488">
            <v>-70000</v>
          </cell>
        </row>
        <row r="489">
          <cell r="E489" t="str">
            <v>F9113</v>
          </cell>
          <cell r="O489">
            <v>50210</v>
          </cell>
        </row>
        <row r="490">
          <cell r="E490" t="str">
            <v>F9114</v>
          </cell>
          <cell r="O490">
            <v>0</v>
          </cell>
        </row>
        <row r="491">
          <cell r="E491" t="str">
            <v>F9115</v>
          </cell>
          <cell r="O491">
            <v>0</v>
          </cell>
        </row>
        <row r="492">
          <cell r="E492" t="str">
            <v>F9116</v>
          </cell>
          <cell r="O492">
            <v>-25000</v>
          </cell>
        </row>
        <row r="493">
          <cell r="E493" t="str">
            <v xml:space="preserve">
</v>
          </cell>
          <cell r="O493">
            <v>0</v>
          </cell>
        </row>
        <row r="494">
          <cell r="E494" t="str">
            <v>B9105</v>
          </cell>
          <cell r="O494">
            <v>-24020</v>
          </cell>
        </row>
        <row r="495">
          <cell r="E495" t="str">
            <v>B9106</v>
          </cell>
          <cell r="O495">
            <v>-10000</v>
          </cell>
        </row>
        <row r="496">
          <cell r="E496" t="str">
            <v>B9107</v>
          </cell>
          <cell r="O496">
            <v>0</v>
          </cell>
        </row>
        <row r="497">
          <cell r="E497" t="str">
            <v>B9108</v>
          </cell>
          <cell r="O497">
            <v>-50000</v>
          </cell>
        </row>
        <row r="498">
          <cell r="E498" t="str">
            <v>B9109</v>
          </cell>
          <cell r="O498">
            <v>-15000</v>
          </cell>
        </row>
        <row r="499">
          <cell r="E499" t="str">
            <v xml:space="preserve">
</v>
          </cell>
          <cell r="O499">
            <v>0</v>
          </cell>
        </row>
        <row r="500">
          <cell r="E500" t="str">
            <v>R9130</v>
          </cell>
          <cell r="O500">
            <v>-2000</v>
          </cell>
        </row>
        <row r="501">
          <cell r="E501" t="str">
            <v>R9131</v>
          </cell>
          <cell r="O501">
            <v>-1000</v>
          </cell>
        </row>
        <row r="502">
          <cell r="E502" t="str">
            <v xml:space="preserve">
</v>
          </cell>
          <cell r="O502">
            <v>0</v>
          </cell>
        </row>
        <row r="503">
          <cell r="E503" t="str">
            <v>C9027</v>
          </cell>
          <cell r="O503">
            <v>2113</v>
          </cell>
        </row>
        <row r="504">
          <cell r="E504" t="str">
            <v>C9188</v>
          </cell>
          <cell r="O504">
            <v>-4000</v>
          </cell>
        </row>
        <row r="505">
          <cell r="E505" t="str">
            <v>C9189</v>
          </cell>
          <cell r="O505">
            <v>-1000</v>
          </cell>
        </row>
        <row r="506">
          <cell r="E506" t="str">
            <v xml:space="preserve">
</v>
          </cell>
          <cell r="O506">
            <v>0</v>
          </cell>
        </row>
        <row r="507">
          <cell r="E507" t="str">
            <v>S9135</v>
          </cell>
          <cell r="O507">
            <v>-30053</v>
          </cell>
        </row>
        <row r="508">
          <cell r="E508" t="str">
            <v>S9136</v>
          </cell>
          <cell r="O508">
            <v>-40000</v>
          </cell>
        </row>
        <row r="509">
          <cell r="E509" t="str">
            <v>S9137</v>
          </cell>
          <cell r="O509">
            <v>-20000</v>
          </cell>
        </row>
        <row r="510">
          <cell r="E510" t="str">
            <v xml:space="preserve">
</v>
          </cell>
          <cell r="O510">
            <v>0</v>
          </cell>
        </row>
        <row r="511">
          <cell r="E511" t="str">
            <v>O8105</v>
          </cell>
          <cell r="O511">
            <v>0</v>
          </cell>
        </row>
        <row r="512">
          <cell r="E512" t="str">
            <v>O9122</v>
          </cell>
          <cell r="O512">
            <v>-20000</v>
          </cell>
        </row>
        <row r="513">
          <cell r="E513" t="str">
            <v>O9123</v>
          </cell>
          <cell r="O513">
            <v>0</v>
          </cell>
        </row>
        <row r="514">
          <cell r="E514" t="str">
            <v xml:space="preserve">
</v>
          </cell>
          <cell r="O514">
            <v>0</v>
          </cell>
        </row>
        <row r="515">
          <cell r="E515" t="str">
            <v>E8301A</v>
          </cell>
          <cell r="O515">
            <v>25383</v>
          </cell>
        </row>
        <row r="516">
          <cell r="E516" t="str">
            <v>E9000</v>
          </cell>
          <cell r="O516">
            <v>24433</v>
          </cell>
        </row>
        <row r="517">
          <cell r="E517" t="str">
            <v>E9102</v>
          </cell>
          <cell r="O517">
            <v>-30000</v>
          </cell>
        </row>
        <row r="518">
          <cell r="E518" t="str">
            <v>E9103</v>
          </cell>
          <cell r="O518">
            <v>8155</v>
          </cell>
        </row>
        <row r="519">
          <cell r="E519" t="str">
            <v>E9104</v>
          </cell>
          <cell r="O519">
            <v>-10000</v>
          </cell>
        </row>
        <row r="520">
          <cell r="E520" t="str">
            <v>E9105</v>
          </cell>
          <cell r="O520">
            <v>0</v>
          </cell>
        </row>
        <row r="521">
          <cell r="E521" t="str">
            <v xml:space="preserve">
</v>
          </cell>
          <cell r="O521">
            <v>0</v>
          </cell>
        </row>
        <row r="522">
          <cell r="E522" t="str">
            <v>T8392</v>
          </cell>
          <cell r="O522">
            <v>0</v>
          </cell>
        </row>
        <row r="523">
          <cell r="E523" t="str">
            <v>T9147</v>
          </cell>
          <cell r="O523">
            <v>-1544</v>
          </cell>
        </row>
        <row r="524">
          <cell r="E524" t="str">
            <v xml:space="preserve">
</v>
          </cell>
          <cell r="O524">
            <v>0</v>
          </cell>
        </row>
        <row r="525">
          <cell r="E525" t="str">
            <v>C9190</v>
          </cell>
          <cell r="O525">
            <v>-3033</v>
          </cell>
        </row>
        <row r="526">
          <cell r="E526" t="str">
            <v xml:space="preserve">
</v>
          </cell>
          <cell r="O526">
            <v>0</v>
          </cell>
        </row>
        <row r="527">
          <cell r="E527" t="str">
            <v>S9138</v>
          </cell>
          <cell r="O527">
            <v>-292</v>
          </cell>
        </row>
        <row r="528">
          <cell r="E528" t="str">
            <v xml:space="preserve">
</v>
          </cell>
          <cell r="O528">
            <v>0</v>
          </cell>
        </row>
        <row r="529">
          <cell r="E529" t="str">
            <v>R9132</v>
          </cell>
          <cell r="O529">
            <v>-800</v>
          </cell>
        </row>
        <row r="530">
          <cell r="E530" t="str">
            <v xml:space="preserve">
</v>
          </cell>
          <cell r="O530">
            <v>0</v>
          </cell>
        </row>
        <row r="531">
          <cell r="E531" t="str">
            <v>C9001</v>
          </cell>
          <cell r="O531">
            <v>2013</v>
          </cell>
        </row>
        <row r="532">
          <cell r="E532" t="str">
            <v>C9191</v>
          </cell>
          <cell r="O532">
            <v>-4000</v>
          </cell>
        </row>
        <row r="533">
          <cell r="E533" t="str">
            <v xml:space="preserve">
</v>
          </cell>
          <cell r="O533">
            <v>0</v>
          </cell>
        </row>
        <row r="534">
          <cell r="E534" t="str">
            <v>R9133</v>
          </cell>
          <cell r="O534">
            <v>-1000</v>
          </cell>
        </row>
        <row r="535">
          <cell r="E535" t="str">
            <v xml:space="preserve">
</v>
          </cell>
          <cell r="O535">
            <v>0</v>
          </cell>
        </row>
        <row r="536">
          <cell r="E536" t="str">
            <v>C9192</v>
          </cell>
          <cell r="O536">
            <v>-10000</v>
          </cell>
        </row>
        <row r="537">
          <cell r="E537" t="str">
            <v xml:space="preserve">
</v>
          </cell>
          <cell r="O537">
            <v>0</v>
          </cell>
        </row>
        <row r="538">
          <cell r="E538" t="str">
            <v>S9009</v>
          </cell>
          <cell r="O538">
            <v>680</v>
          </cell>
        </row>
        <row r="539">
          <cell r="E539" t="str">
            <v>S9139</v>
          </cell>
          <cell r="O539">
            <v>-2912</v>
          </cell>
        </row>
        <row r="540">
          <cell r="E540" t="str">
            <v>O9020</v>
          </cell>
          <cell r="O540">
            <v>1050</v>
          </cell>
        </row>
        <row r="541">
          <cell r="E541" t="str">
            <v xml:space="preserve">
</v>
          </cell>
          <cell r="O541">
            <v>0</v>
          </cell>
        </row>
        <row r="542">
          <cell r="E542" t="str">
            <v>C8099</v>
          </cell>
          <cell r="O542">
            <v>549</v>
          </cell>
        </row>
        <row r="543">
          <cell r="E543" t="str">
            <v>C8100</v>
          </cell>
          <cell r="O543">
            <v>0</v>
          </cell>
        </row>
        <row r="544">
          <cell r="E544" t="str">
            <v>C8101</v>
          </cell>
          <cell r="O544">
            <v>0</v>
          </cell>
        </row>
        <row r="545">
          <cell r="E545" t="str">
            <v>C8103</v>
          </cell>
          <cell r="O545">
            <v>1373</v>
          </cell>
        </row>
        <row r="546">
          <cell r="E546" t="str">
            <v>C9194</v>
          </cell>
          <cell r="O546">
            <v>-4000</v>
          </cell>
        </row>
        <row r="547">
          <cell r="E547" t="str">
            <v xml:space="preserve">
</v>
          </cell>
          <cell r="O547">
            <v>0</v>
          </cell>
        </row>
        <row r="548">
          <cell r="E548" t="str">
            <v>O9005</v>
          </cell>
          <cell r="O548">
            <v>3715</v>
          </cell>
        </row>
        <row r="549">
          <cell r="E549" t="str">
            <v>O9128</v>
          </cell>
          <cell r="O549">
            <v>-5000</v>
          </cell>
        </row>
        <row r="550">
          <cell r="E550" t="str">
            <v xml:space="preserve">
</v>
          </cell>
          <cell r="O550">
            <v>0</v>
          </cell>
        </row>
        <row r="551">
          <cell r="E551" t="str">
            <v>C9195</v>
          </cell>
          <cell r="O551">
            <v>-27</v>
          </cell>
        </row>
        <row r="552">
          <cell r="E552" t="str">
            <v>C9196</v>
          </cell>
          <cell r="O552">
            <v>-500</v>
          </cell>
        </row>
        <row r="553">
          <cell r="E553" t="str">
            <v>C9197</v>
          </cell>
          <cell r="O553">
            <v>-4000</v>
          </cell>
        </row>
        <row r="554">
          <cell r="E554" t="str">
            <v>C9198</v>
          </cell>
          <cell r="O554">
            <v>-4000</v>
          </cell>
        </row>
        <row r="555">
          <cell r="E555" t="str">
            <v xml:space="preserve">
</v>
          </cell>
          <cell r="O555">
            <v>0</v>
          </cell>
        </row>
        <row r="556">
          <cell r="E556" t="str">
            <v>O9129</v>
          </cell>
          <cell r="O556">
            <v>-750</v>
          </cell>
        </row>
        <row r="557">
          <cell r="E557" t="str">
            <v>O9134</v>
          </cell>
          <cell r="O557">
            <v>-4500</v>
          </cell>
        </row>
        <row r="558">
          <cell r="E558" t="str">
            <v xml:space="preserve">
</v>
          </cell>
          <cell r="O558">
            <v>0</v>
          </cell>
        </row>
        <row r="559">
          <cell r="E559" t="str">
            <v>M9116</v>
          </cell>
          <cell r="O559">
            <v>-1000</v>
          </cell>
        </row>
        <row r="560">
          <cell r="E560" t="str">
            <v xml:space="preserve">
</v>
          </cell>
          <cell r="O560">
            <v>0</v>
          </cell>
        </row>
        <row r="561">
          <cell r="E561" t="str">
            <v>C9006</v>
          </cell>
          <cell r="O561">
            <v>311</v>
          </cell>
        </row>
        <row r="562">
          <cell r="E562" t="str">
            <v>C9199</v>
          </cell>
          <cell r="O562">
            <v>-28000</v>
          </cell>
        </row>
        <row r="563">
          <cell r="E563" t="str">
            <v>C9199A</v>
          </cell>
          <cell r="O563">
            <v>5372</v>
          </cell>
        </row>
        <row r="564">
          <cell r="E564" t="str">
            <v>S9005</v>
          </cell>
          <cell r="O564">
            <v>455</v>
          </cell>
        </row>
        <row r="565">
          <cell r="E565" t="str">
            <v>B9004</v>
          </cell>
          <cell r="O565">
            <v>3050</v>
          </cell>
        </row>
        <row r="566">
          <cell r="E566" t="str">
            <v>O9007</v>
          </cell>
          <cell r="O566">
            <v>26464</v>
          </cell>
        </row>
        <row r="567">
          <cell r="E567" t="str">
            <v xml:space="preserve">
</v>
          </cell>
          <cell r="O567">
            <v>0</v>
          </cell>
        </row>
        <row r="568">
          <cell r="E568" t="str">
            <v>B9002A</v>
          </cell>
          <cell r="O568">
            <v>54013</v>
          </cell>
        </row>
        <row r="569">
          <cell r="E569" t="str">
            <v>B9110</v>
          </cell>
          <cell r="O569">
            <v>-960</v>
          </cell>
        </row>
        <row r="570">
          <cell r="E570" t="str">
            <v>B9111</v>
          </cell>
          <cell r="O570">
            <v>-20419</v>
          </cell>
        </row>
        <row r="571">
          <cell r="E571" t="str">
            <v>B9112</v>
          </cell>
          <cell r="O571">
            <v>-60000</v>
          </cell>
        </row>
        <row r="572">
          <cell r="E572" t="str">
            <v>B9113</v>
          </cell>
          <cell r="O572">
            <v>-25000</v>
          </cell>
        </row>
        <row r="573">
          <cell r="E573" t="str">
            <v xml:space="preserve">
</v>
          </cell>
          <cell r="O573">
            <v>0</v>
          </cell>
        </row>
        <row r="574">
          <cell r="E574" t="str">
            <v>O9135</v>
          </cell>
          <cell r="O574">
            <v>-60000</v>
          </cell>
        </row>
        <row r="575">
          <cell r="E575" t="str">
            <v>O9136</v>
          </cell>
          <cell r="O575">
            <v>-2250</v>
          </cell>
        </row>
        <row r="576">
          <cell r="E576" t="str">
            <v>O9137</v>
          </cell>
          <cell r="O576">
            <v>-6000</v>
          </cell>
        </row>
        <row r="577">
          <cell r="E577" t="str">
            <v xml:space="preserve">
</v>
          </cell>
          <cell r="O577">
            <v>0</v>
          </cell>
        </row>
        <row r="578">
          <cell r="E578" t="str">
            <v>T9148</v>
          </cell>
          <cell r="O578">
            <v>-8335</v>
          </cell>
        </row>
        <row r="579">
          <cell r="E579" t="str">
            <v xml:space="preserve">
</v>
          </cell>
          <cell r="O579">
            <v>0</v>
          </cell>
        </row>
        <row r="580">
          <cell r="E580" t="str">
            <v>B9010</v>
          </cell>
          <cell r="O580">
            <v>2989</v>
          </cell>
        </row>
        <row r="581">
          <cell r="E581" t="str">
            <v>B9114</v>
          </cell>
          <cell r="O581">
            <v>-1920</v>
          </cell>
        </row>
        <row r="582">
          <cell r="E582" t="str">
            <v>B9115</v>
          </cell>
          <cell r="O582">
            <v>-85000</v>
          </cell>
        </row>
        <row r="583">
          <cell r="E583" t="str">
            <v>B9116</v>
          </cell>
          <cell r="O583">
            <v>-25000</v>
          </cell>
        </row>
        <row r="584">
          <cell r="E584" t="str">
            <v xml:space="preserve">
</v>
          </cell>
          <cell r="O584">
            <v>0</v>
          </cell>
        </row>
        <row r="585">
          <cell r="E585" t="str">
            <v>O9139</v>
          </cell>
          <cell r="O585">
            <v>-1169</v>
          </cell>
        </row>
        <row r="586">
          <cell r="E586" t="str">
            <v xml:space="preserve">
</v>
          </cell>
          <cell r="O586">
            <v>0</v>
          </cell>
        </row>
        <row r="587">
          <cell r="E587" t="str">
            <v>T9149</v>
          </cell>
          <cell r="O587">
            <v>-10000</v>
          </cell>
        </row>
        <row r="588">
          <cell r="E588" t="str">
            <v xml:space="preserve">
</v>
          </cell>
          <cell r="O588">
            <v>0</v>
          </cell>
        </row>
        <row r="589">
          <cell r="E589" t="str">
            <v>B9117</v>
          </cell>
          <cell r="O589">
            <v>-40000</v>
          </cell>
        </row>
        <row r="590">
          <cell r="E590" t="str">
            <v>B9118</v>
          </cell>
          <cell r="O590">
            <v>0</v>
          </cell>
        </row>
        <row r="591">
          <cell r="E591" t="str">
            <v xml:space="preserve">
</v>
          </cell>
          <cell r="O591">
            <v>0</v>
          </cell>
        </row>
        <row r="592">
          <cell r="E592" t="str">
            <v>T9150</v>
          </cell>
          <cell r="O592">
            <v>-1169</v>
          </cell>
        </row>
        <row r="593">
          <cell r="E593" t="str">
            <v xml:space="preserve">
</v>
          </cell>
          <cell r="O593">
            <v>0</v>
          </cell>
        </row>
        <row r="594">
          <cell r="E594" t="str">
            <v>B9005</v>
          </cell>
          <cell r="O594">
            <v>12375</v>
          </cell>
        </row>
        <row r="595">
          <cell r="E595" t="str">
            <v>B9119</v>
          </cell>
          <cell r="O595">
            <v>-40000</v>
          </cell>
        </row>
        <row r="596">
          <cell r="E596" t="str">
            <v>B9120</v>
          </cell>
          <cell r="O596">
            <v>0</v>
          </cell>
        </row>
        <row r="597">
          <cell r="E597" t="str">
            <v>B9121</v>
          </cell>
          <cell r="O597">
            <v>-1750</v>
          </cell>
        </row>
        <row r="598">
          <cell r="E598" t="str">
            <v>T9033</v>
          </cell>
          <cell r="O598">
            <v>778</v>
          </cell>
        </row>
        <row r="599">
          <cell r="E599" t="str">
            <v xml:space="preserve">
</v>
          </cell>
          <cell r="O599">
            <v>0</v>
          </cell>
        </row>
        <row r="600">
          <cell r="E600" t="str">
            <v>C8391</v>
          </cell>
          <cell r="O600">
            <v>0</v>
          </cell>
        </row>
        <row r="601">
          <cell r="E601" t="str">
            <v>C9200</v>
          </cell>
          <cell r="O601">
            <v>-16000</v>
          </cell>
        </row>
        <row r="602">
          <cell r="E602" t="str">
            <v>C9201</v>
          </cell>
          <cell r="O602">
            <v>-4000</v>
          </cell>
        </row>
        <row r="603">
          <cell r="E603" t="str">
            <v>C9202</v>
          </cell>
          <cell r="O603">
            <v>-4000</v>
          </cell>
        </row>
        <row r="604">
          <cell r="E604" t="str">
            <v>C9203</v>
          </cell>
          <cell r="O604">
            <v>-3000</v>
          </cell>
        </row>
        <row r="605">
          <cell r="E605" t="str">
            <v>C9204</v>
          </cell>
          <cell r="O605">
            <v>-12000</v>
          </cell>
        </row>
        <row r="606">
          <cell r="E606" t="str">
            <v>C9205</v>
          </cell>
          <cell r="O606">
            <v>-25000</v>
          </cell>
        </row>
        <row r="607">
          <cell r="E607" t="str">
            <v xml:space="preserve">
</v>
          </cell>
          <cell r="O607">
            <v>0</v>
          </cell>
        </row>
        <row r="608">
          <cell r="E608" t="str">
            <v>S9013</v>
          </cell>
          <cell r="O608">
            <v>329</v>
          </cell>
        </row>
        <row r="609">
          <cell r="E609" t="str">
            <v>S9143</v>
          </cell>
          <cell r="O609">
            <v>-2000</v>
          </cell>
        </row>
        <row r="610">
          <cell r="E610" t="str">
            <v xml:space="preserve">
</v>
          </cell>
          <cell r="O610">
            <v>0</v>
          </cell>
        </row>
        <row r="611">
          <cell r="E611" t="str">
            <v>O9140</v>
          </cell>
          <cell r="O611">
            <v>-3000</v>
          </cell>
        </row>
        <row r="612">
          <cell r="E612" t="str">
            <v>O9141</v>
          </cell>
          <cell r="O612">
            <v>-15000</v>
          </cell>
        </row>
        <row r="613">
          <cell r="E613" t="str">
            <v>O9142</v>
          </cell>
          <cell r="O613">
            <v>-4500</v>
          </cell>
        </row>
        <row r="614">
          <cell r="E614" t="str">
            <v xml:space="preserve">
</v>
          </cell>
          <cell r="O614">
            <v>0</v>
          </cell>
        </row>
        <row r="615">
          <cell r="E615" t="str">
            <v>O9144</v>
          </cell>
          <cell r="O615">
            <v>-65000</v>
          </cell>
        </row>
        <row r="616">
          <cell r="E616" t="str">
            <v>B9002</v>
          </cell>
          <cell r="O616">
            <v>2954</v>
          </cell>
        </row>
        <row r="617">
          <cell r="E617" t="str">
            <v>B9007</v>
          </cell>
          <cell r="O617">
            <v>3738</v>
          </cell>
        </row>
        <row r="618">
          <cell r="E618" t="str">
            <v>B9121</v>
          </cell>
          <cell r="O618">
            <v>570</v>
          </cell>
        </row>
        <row r="619">
          <cell r="E619" t="str">
            <v>C8129</v>
          </cell>
          <cell r="O619">
            <v>1621</v>
          </cell>
        </row>
        <row r="620">
          <cell r="E620" t="str">
            <v>C8390</v>
          </cell>
          <cell r="O620">
            <v>907</v>
          </cell>
        </row>
        <row r="621">
          <cell r="E621" t="str">
            <v>C9013</v>
          </cell>
          <cell r="O621">
            <v>1307</v>
          </cell>
        </row>
        <row r="622">
          <cell r="E622" t="str">
            <v>C9014</v>
          </cell>
          <cell r="O622">
            <v>1406</v>
          </cell>
        </row>
        <row r="623">
          <cell r="E623" t="str">
            <v>C9015</v>
          </cell>
          <cell r="O623">
            <v>1280</v>
          </cell>
        </row>
        <row r="624">
          <cell r="E624" t="str">
            <v>C9130</v>
          </cell>
          <cell r="O624">
            <v>200</v>
          </cell>
        </row>
        <row r="625">
          <cell r="E625" t="str">
            <v>S900-2055A</v>
          </cell>
          <cell r="O625">
            <v>0</v>
          </cell>
        </row>
        <row r="626">
          <cell r="E626" t="str">
            <v>S9004</v>
          </cell>
          <cell r="O626">
            <v>390</v>
          </cell>
        </row>
        <row r="627">
          <cell r="E627" t="str">
            <v>S9107</v>
          </cell>
          <cell r="O627">
            <v>-429</v>
          </cell>
        </row>
        <row r="628">
          <cell r="E628" t="str">
            <v>S9108</v>
          </cell>
          <cell r="O628">
            <v>23639</v>
          </cell>
        </row>
        <row r="629">
          <cell r="E629" t="str">
            <v>S9115</v>
          </cell>
          <cell r="O629">
            <v>6221</v>
          </cell>
        </row>
        <row r="630">
          <cell r="E630" t="str">
            <v>S9136</v>
          </cell>
          <cell r="O630">
            <v>5969</v>
          </cell>
        </row>
        <row r="631">
          <cell r="E631" t="str">
            <v xml:space="preserve">
</v>
          </cell>
          <cell r="O631">
            <v>2851911</v>
          </cell>
        </row>
        <row r="632">
          <cell r="E632" t="str">
            <v>400407CAP</v>
          </cell>
          <cell r="O632">
            <v>-13213</v>
          </cell>
        </row>
        <row r="633">
          <cell r="E633" t="str">
            <v>46507CAP</v>
          </cell>
          <cell r="O633">
            <v>-14250</v>
          </cell>
        </row>
        <row r="634">
          <cell r="E634" t="str">
            <v>46797CAP</v>
          </cell>
          <cell r="O634">
            <v>-11160</v>
          </cell>
        </row>
        <row r="635">
          <cell r="E635" t="str">
            <v>46868CAP</v>
          </cell>
          <cell r="O635">
            <v>-1234</v>
          </cell>
        </row>
        <row r="636">
          <cell r="E636" t="str">
            <v>6391CAP</v>
          </cell>
          <cell r="O636">
            <v>-12302</v>
          </cell>
        </row>
        <row r="637">
          <cell r="E637" t="str">
            <v>6687CAP</v>
          </cell>
          <cell r="O637">
            <v>-14363</v>
          </cell>
        </row>
        <row r="638">
          <cell r="E638" t="str">
            <v>6697CAP</v>
          </cell>
          <cell r="O638">
            <v>-15629</v>
          </cell>
        </row>
        <row r="639">
          <cell r="E639" t="str">
            <v>6718CAP</v>
          </cell>
          <cell r="O639">
            <v>-7340</v>
          </cell>
        </row>
        <row r="640">
          <cell r="E640" t="str">
            <v>6843CAP</v>
          </cell>
          <cell r="O640">
            <v>18838</v>
          </cell>
        </row>
        <row r="641">
          <cell r="E641" t="str">
            <v>6867CAP</v>
          </cell>
          <cell r="O641">
            <v>0</v>
          </cell>
        </row>
        <row r="642">
          <cell r="E642" t="str">
            <v>6911CAP</v>
          </cell>
          <cell r="O642">
            <v>-12556</v>
          </cell>
        </row>
        <row r="643">
          <cell r="E643" t="str">
            <v>7019CAP</v>
          </cell>
          <cell r="O643">
            <v>-548</v>
          </cell>
        </row>
        <row r="644">
          <cell r="E644" t="str">
            <v>7047CAP</v>
          </cell>
          <cell r="O644">
            <v>-14918</v>
          </cell>
        </row>
        <row r="645">
          <cell r="E645" t="str">
            <v>7062CAP</v>
          </cell>
          <cell r="O645">
            <v>-12389</v>
          </cell>
        </row>
        <row r="646">
          <cell r="E646" t="str">
            <v>7114CAP</v>
          </cell>
          <cell r="O646">
            <v>-2160</v>
          </cell>
        </row>
        <row r="647">
          <cell r="E647" t="str">
            <v>7122CAP</v>
          </cell>
          <cell r="O647">
            <v>-5583</v>
          </cell>
        </row>
        <row r="648">
          <cell r="E648" t="str">
            <v>7201CAP</v>
          </cell>
          <cell r="O648">
            <v>3486</v>
          </cell>
        </row>
        <row r="649">
          <cell r="E649" t="str">
            <v>7219CAP</v>
          </cell>
          <cell r="O649">
            <v>-17247</v>
          </cell>
        </row>
        <row r="650">
          <cell r="E650" t="str">
            <v>7220CAP</v>
          </cell>
          <cell r="O650">
            <v>-5709</v>
          </cell>
        </row>
        <row r="651">
          <cell r="E651" t="str">
            <v>7258CAP</v>
          </cell>
          <cell r="O651">
            <v>-19000</v>
          </cell>
        </row>
        <row r="652">
          <cell r="E652" t="str">
            <v>7319CAP</v>
          </cell>
          <cell r="O652">
            <v>-10277</v>
          </cell>
        </row>
        <row r="653">
          <cell r="E653" t="str">
            <v>7419CAP</v>
          </cell>
          <cell r="O653">
            <v>6900</v>
          </cell>
        </row>
        <row r="654">
          <cell r="E654" t="str">
            <v>74685CAP</v>
          </cell>
          <cell r="O654">
            <v>-4500</v>
          </cell>
        </row>
        <row r="655">
          <cell r="E655" t="str">
            <v>7779CAP</v>
          </cell>
          <cell r="O655">
            <v>-28541</v>
          </cell>
        </row>
        <row r="656">
          <cell r="E656" t="str">
            <v>7896CAP</v>
          </cell>
          <cell r="O656">
            <v>-86602</v>
          </cell>
        </row>
        <row r="657">
          <cell r="E657" t="str">
            <v>7942CAP</v>
          </cell>
          <cell r="O657">
            <v>-22656</v>
          </cell>
        </row>
        <row r="658">
          <cell r="E658" t="str">
            <v>7943CAP</v>
          </cell>
          <cell r="O658">
            <v>-128860</v>
          </cell>
        </row>
        <row r="659">
          <cell r="E659" t="str">
            <v>8192CAP</v>
          </cell>
          <cell r="O659">
            <v>-121644</v>
          </cell>
        </row>
        <row r="660">
          <cell r="E660" t="str">
            <v>8196CAP</v>
          </cell>
          <cell r="O660">
            <v>-32020</v>
          </cell>
        </row>
        <row r="661">
          <cell r="E661" t="str">
            <v>8247CAP</v>
          </cell>
          <cell r="O661">
            <v>-31233</v>
          </cell>
        </row>
        <row r="662">
          <cell r="E662" t="str">
            <v>8443CAP</v>
          </cell>
          <cell r="O662">
            <v>-38362</v>
          </cell>
        </row>
        <row r="663">
          <cell r="E663" t="str">
            <v>8487CAP</v>
          </cell>
          <cell r="O663">
            <v>28371</v>
          </cell>
        </row>
        <row r="664">
          <cell r="E664" t="str">
            <v>8497CAP</v>
          </cell>
          <cell r="O664">
            <v>-51953</v>
          </cell>
        </row>
        <row r="665">
          <cell r="E665" t="str">
            <v>8511CAP</v>
          </cell>
          <cell r="O665">
            <v>-4407</v>
          </cell>
        </row>
        <row r="666">
          <cell r="E666" t="str">
            <v>8535CAP</v>
          </cell>
          <cell r="O666">
            <v>0</v>
          </cell>
        </row>
        <row r="667">
          <cell r="E667" t="str">
            <v>8550CAP</v>
          </cell>
          <cell r="O667">
            <v>-33958</v>
          </cell>
        </row>
        <row r="668">
          <cell r="E668" t="str">
            <v>8705CAP</v>
          </cell>
          <cell r="O668">
            <v>-22313</v>
          </cell>
        </row>
        <row r="669">
          <cell r="E669" t="str">
            <v>8851CAP</v>
          </cell>
          <cell r="O669">
            <v>-6792</v>
          </cell>
        </row>
        <row r="670">
          <cell r="E670" t="str">
            <v>8855PC</v>
          </cell>
          <cell r="O670">
            <v>-3900</v>
          </cell>
        </row>
        <row r="671">
          <cell r="E671" t="str">
            <v>CAPH0109</v>
          </cell>
          <cell r="O671">
            <v>-14152</v>
          </cell>
        </row>
        <row r="672">
          <cell r="E672" t="str">
            <v>CAPS0109</v>
          </cell>
          <cell r="O672">
            <v>-524</v>
          </cell>
        </row>
        <row r="673">
          <cell r="E673" t="str">
            <v>CC0209H</v>
          </cell>
          <cell r="O673">
            <v>-12930</v>
          </cell>
        </row>
        <row r="674">
          <cell r="E674" t="str">
            <v>CC0209S</v>
          </cell>
          <cell r="O674">
            <v>-5395</v>
          </cell>
        </row>
        <row r="675">
          <cell r="E675" t="str">
            <v>CC0309H</v>
          </cell>
          <cell r="O675">
            <v>-17020</v>
          </cell>
        </row>
        <row r="676">
          <cell r="E676" t="str">
            <v>CC0309S</v>
          </cell>
          <cell r="O676">
            <v>-15520</v>
          </cell>
        </row>
        <row r="677">
          <cell r="E677" t="str">
            <v>CC0409H</v>
          </cell>
          <cell r="O677">
            <v>-30739</v>
          </cell>
        </row>
        <row r="678">
          <cell r="E678" t="str">
            <v>CC0409S</v>
          </cell>
          <cell r="O678">
            <v>-2883</v>
          </cell>
        </row>
        <row r="679">
          <cell r="E679" t="str">
            <v>CC0509H</v>
          </cell>
          <cell r="O679">
            <v>-22641</v>
          </cell>
        </row>
        <row r="680">
          <cell r="E680" t="str">
            <v>CC0509S</v>
          </cell>
          <cell r="O680">
            <v>-4746</v>
          </cell>
        </row>
        <row r="681">
          <cell r="E681" t="str">
            <v>CC0609H</v>
          </cell>
          <cell r="O681">
            <v>-6160</v>
          </cell>
        </row>
        <row r="682">
          <cell r="E682" t="str">
            <v>CC0609S</v>
          </cell>
          <cell r="O682">
            <v>-8241</v>
          </cell>
        </row>
        <row r="683">
          <cell r="E683" t="str">
            <v>CC0709H</v>
          </cell>
          <cell r="O683">
            <v>-30730</v>
          </cell>
        </row>
        <row r="684">
          <cell r="E684" t="str">
            <v>CC0709S</v>
          </cell>
          <cell r="O684">
            <v>-15878</v>
          </cell>
        </row>
        <row r="685">
          <cell r="E685" t="str">
            <v>CONTH1108</v>
          </cell>
          <cell r="O685">
            <v>5699</v>
          </cell>
        </row>
        <row r="686">
          <cell r="E686" t="str">
            <v>D202216CAP</v>
          </cell>
          <cell r="O686">
            <v>-27773</v>
          </cell>
        </row>
        <row r="687">
          <cell r="E687" t="str">
            <v>D301116CAP</v>
          </cell>
          <cell r="O687">
            <v>-12394</v>
          </cell>
        </row>
        <row r="688">
          <cell r="E688" t="str">
            <v>D301127CAP</v>
          </cell>
          <cell r="O688">
            <v>2340</v>
          </cell>
        </row>
        <row r="689">
          <cell r="E689" t="str">
            <v>D301130CAP</v>
          </cell>
          <cell r="O689">
            <v>-5222</v>
          </cell>
        </row>
        <row r="690">
          <cell r="E690" t="str">
            <v>D301132CAP</v>
          </cell>
          <cell r="O690">
            <v>-2464</v>
          </cell>
        </row>
        <row r="691">
          <cell r="E691" t="str">
            <v>D400425CAP</v>
          </cell>
          <cell r="O691">
            <v>-9209</v>
          </cell>
        </row>
        <row r="692">
          <cell r="E692" t="str">
            <v>O9001</v>
          </cell>
          <cell r="O692">
            <v>2</v>
          </cell>
        </row>
        <row r="693">
          <cell r="E693" t="str">
            <v>O9002</v>
          </cell>
          <cell r="O693">
            <v>4096</v>
          </cell>
        </row>
        <row r="694">
          <cell r="E694" t="str">
            <v>O9003</v>
          </cell>
          <cell r="O694">
            <v>4096</v>
          </cell>
        </row>
        <row r="695">
          <cell r="E695" t="str">
            <v>O9004</v>
          </cell>
          <cell r="O695">
            <v>4096</v>
          </cell>
        </row>
        <row r="696">
          <cell r="E696" t="str">
            <v>O9006</v>
          </cell>
          <cell r="O696">
            <v>4096</v>
          </cell>
        </row>
        <row r="697">
          <cell r="E697" t="str">
            <v>O9014</v>
          </cell>
          <cell r="O697">
            <v>1227</v>
          </cell>
        </row>
        <row r="698">
          <cell r="E698" t="str">
            <v>O9015</v>
          </cell>
          <cell r="O698">
            <v>12552</v>
          </cell>
        </row>
        <row r="699">
          <cell r="E699" t="str">
            <v>O9016</v>
          </cell>
          <cell r="O699">
            <v>46096</v>
          </cell>
        </row>
        <row r="700">
          <cell r="E700" t="str">
            <v>O9017</v>
          </cell>
          <cell r="O700">
            <v>9900</v>
          </cell>
        </row>
        <row r="701">
          <cell r="E701" t="str">
            <v>O9018</v>
          </cell>
          <cell r="O701">
            <v>753</v>
          </cell>
        </row>
        <row r="702">
          <cell r="E702" t="str">
            <v>O9019</v>
          </cell>
          <cell r="O702">
            <v>7009</v>
          </cell>
        </row>
        <row r="703">
          <cell r="E703" t="str">
            <v>O9122</v>
          </cell>
          <cell r="O703">
            <v>39666</v>
          </cell>
        </row>
        <row r="704">
          <cell r="E704" t="str">
            <v>O9140</v>
          </cell>
          <cell r="O704">
            <v>1057</v>
          </cell>
        </row>
        <row r="705">
          <cell r="E705" t="str">
            <v>C9148</v>
          </cell>
          <cell r="O705">
            <v>8268</v>
          </cell>
        </row>
        <row r="706">
          <cell r="E706" t="str">
            <v>M8389</v>
          </cell>
          <cell r="O706">
            <v>0</v>
          </cell>
        </row>
        <row r="707">
          <cell r="E707" t="str">
            <v>M8395</v>
          </cell>
          <cell r="O707">
            <v>259</v>
          </cell>
        </row>
        <row r="708">
          <cell r="E708" t="str">
            <v>M9004</v>
          </cell>
          <cell r="O708">
            <v>567</v>
          </cell>
        </row>
        <row r="709">
          <cell r="E709" t="str">
            <v xml:space="preserve">
</v>
          </cell>
          <cell r="O709">
            <v>-852474</v>
          </cell>
        </row>
        <row r="710">
          <cell r="E710" t="str">
            <v>MINVH0509</v>
          </cell>
          <cell r="O710">
            <v>45804</v>
          </cell>
        </row>
        <row r="711">
          <cell r="E711" t="str">
            <v>MINVH0609</v>
          </cell>
          <cell r="O711">
            <v>-40058</v>
          </cell>
        </row>
        <row r="712">
          <cell r="E712" t="str">
            <v>MINVH0709</v>
          </cell>
          <cell r="O712">
            <v>6647</v>
          </cell>
        </row>
        <row r="713">
          <cell r="E713" t="str">
            <v>MINVS0509</v>
          </cell>
          <cell r="O713">
            <v>34473</v>
          </cell>
        </row>
        <row r="714">
          <cell r="E714" t="str">
            <v>MINVS0609</v>
          </cell>
          <cell r="O714">
            <v>32615</v>
          </cell>
        </row>
        <row r="715">
          <cell r="E715" t="str">
            <v>MTRH0109</v>
          </cell>
          <cell r="O715">
            <v>-32881</v>
          </cell>
        </row>
        <row r="716">
          <cell r="E716" t="str">
            <v>MTRH0109A</v>
          </cell>
          <cell r="O716">
            <v>64012</v>
          </cell>
        </row>
        <row r="717">
          <cell r="E717" t="str">
            <v>MTRH0209</v>
          </cell>
          <cell r="O717">
            <v>26725</v>
          </cell>
        </row>
        <row r="718">
          <cell r="E718" t="str">
            <v>MTRH0309</v>
          </cell>
          <cell r="O718">
            <v>52852</v>
          </cell>
        </row>
        <row r="719">
          <cell r="E719" t="str">
            <v>MTRH0309IN</v>
          </cell>
          <cell r="O719">
            <v>11795</v>
          </cell>
        </row>
        <row r="720">
          <cell r="E720" t="str">
            <v>MTRH0409</v>
          </cell>
          <cell r="O720">
            <v>29396</v>
          </cell>
        </row>
        <row r="721">
          <cell r="E721" t="str">
            <v>MTRH0509</v>
          </cell>
          <cell r="O721">
            <v>86177</v>
          </cell>
        </row>
        <row r="722">
          <cell r="E722" t="str">
            <v>MTRH0609</v>
          </cell>
          <cell r="O722">
            <v>32028</v>
          </cell>
        </row>
        <row r="723">
          <cell r="E723" t="str">
            <v>MTRH0709</v>
          </cell>
          <cell r="O723">
            <v>48343</v>
          </cell>
        </row>
        <row r="724">
          <cell r="E724" t="str">
            <v>MTRS0109</v>
          </cell>
          <cell r="O724">
            <v>32779</v>
          </cell>
        </row>
        <row r="725">
          <cell r="E725" t="str">
            <v>MTRS0209</v>
          </cell>
          <cell r="O725">
            <v>47180</v>
          </cell>
        </row>
        <row r="726">
          <cell r="E726" t="str">
            <v>MTRS0309</v>
          </cell>
          <cell r="O726">
            <v>18354</v>
          </cell>
        </row>
        <row r="727">
          <cell r="E727" t="str">
            <v>MTRS0309IN</v>
          </cell>
          <cell r="O727">
            <v>17972</v>
          </cell>
        </row>
        <row r="728">
          <cell r="E728" t="str">
            <v>MTRS0409</v>
          </cell>
          <cell r="O728">
            <v>1726</v>
          </cell>
        </row>
        <row r="729">
          <cell r="E729" t="str">
            <v>MTRS0509</v>
          </cell>
          <cell r="O729">
            <v>18709</v>
          </cell>
        </row>
        <row r="730">
          <cell r="E730" t="str">
            <v>MTRS0609</v>
          </cell>
          <cell r="O730">
            <v>16793</v>
          </cell>
        </row>
        <row r="731">
          <cell r="E731" t="str">
            <v>MTRS0709</v>
          </cell>
          <cell r="O731">
            <v>80755</v>
          </cell>
        </row>
        <row r="732">
          <cell r="E732" t="str">
            <v>SCMINV1108</v>
          </cell>
          <cell r="O732">
            <v>-40551</v>
          </cell>
        </row>
        <row r="733">
          <cell r="E733" t="str">
            <v xml:space="preserve">
</v>
          </cell>
          <cell r="O733">
            <v>-2818564</v>
          </cell>
        </row>
        <row r="734">
          <cell r="E734">
            <v>100007</v>
          </cell>
          <cell r="O734">
            <v>26500</v>
          </cell>
        </row>
        <row r="735">
          <cell r="E735" t="str">
            <v>7942C</v>
          </cell>
          <cell r="O735">
            <v>3195</v>
          </cell>
        </row>
        <row r="736">
          <cell r="E736" t="str">
            <v>8264C</v>
          </cell>
          <cell r="O736">
            <v>5298</v>
          </cell>
        </row>
        <row r="737">
          <cell r="E737" t="str">
            <v>8280C</v>
          </cell>
          <cell r="O737">
            <v>1085</v>
          </cell>
        </row>
        <row r="738">
          <cell r="E738" t="str">
            <v>8511C</v>
          </cell>
          <cell r="O738">
            <v>2052</v>
          </cell>
        </row>
        <row r="739">
          <cell r="E739" t="str">
            <v>8550C</v>
          </cell>
          <cell r="O739">
            <v>3967</v>
          </cell>
        </row>
        <row r="740">
          <cell r="E740" t="str">
            <v>8705C</v>
          </cell>
          <cell r="O740">
            <v>1861</v>
          </cell>
        </row>
        <row r="741">
          <cell r="E741" t="str">
            <v>8742C</v>
          </cell>
          <cell r="O741">
            <v>1555</v>
          </cell>
        </row>
        <row r="742">
          <cell r="E742" t="str">
            <v>8761C</v>
          </cell>
          <cell r="O742">
            <v>1209</v>
          </cell>
        </row>
        <row r="743">
          <cell r="E743" t="str">
            <v>8825C</v>
          </cell>
          <cell r="O743">
            <v>33291</v>
          </cell>
        </row>
        <row r="744">
          <cell r="E744" t="str">
            <v>901-17356C</v>
          </cell>
          <cell r="O744">
            <v>375</v>
          </cell>
        </row>
        <row r="745">
          <cell r="E745" t="str">
            <v>901-17357C</v>
          </cell>
          <cell r="O745">
            <v>187</v>
          </cell>
        </row>
        <row r="746">
          <cell r="E746" t="str">
            <v>901-17358C</v>
          </cell>
          <cell r="O746">
            <v>321</v>
          </cell>
        </row>
        <row r="747">
          <cell r="E747" t="str">
            <v>901-17535C</v>
          </cell>
          <cell r="O747">
            <v>113</v>
          </cell>
        </row>
        <row r="748">
          <cell r="E748" t="str">
            <v>901-17537C</v>
          </cell>
          <cell r="O748">
            <v>461</v>
          </cell>
        </row>
        <row r="749">
          <cell r="E749" t="str">
            <v>901-17618C</v>
          </cell>
          <cell r="O749">
            <v>3708</v>
          </cell>
        </row>
        <row r="750">
          <cell r="E750" t="str">
            <v>901-17619C</v>
          </cell>
          <cell r="O750">
            <v>478</v>
          </cell>
        </row>
        <row r="751">
          <cell r="E751" t="str">
            <v>901-17622C</v>
          </cell>
          <cell r="O751">
            <v>300</v>
          </cell>
        </row>
        <row r="752">
          <cell r="E752" t="str">
            <v>901-17623C</v>
          </cell>
          <cell r="O752">
            <v>187</v>
          </cell>
        </row>
        <row r="753">
          <cell r="E753" t="str">
            <v>901-18805C</v>
          </cell>
          <cell r="O753">
            <v>1983</v>
          </cell>
        </row>
        <row r="754">
          <cell r="E754" t="str">
            <v>901-74172C</v>
          </cell>
          <cell r="O754">
            <v>2478</v>
          </cell>
        </row>
        <row r="755">
          <cell r="E755" t="str">
            <v xml:space="preserve">
</v>
          </cell>
          <cell r="O755">
            <v>-5010574</v>
          </cell>
        </row>
        <row r="756">
          <cell r="E756" t="str">
            <v>74393P</v>
          </cell>
          <cell r="O756">
            <v>9669</v>
          </cell>
        </row>
        <row r="757">
          <cell r="E757" t="str">
            <v>7942P</v>
          </cell>
          <cell r="O757">
            <v>4935</v>
          </cell>
        </row>
        <row r="758">
          <cell r="E758" t="str">
            <v>8055P</v>
          </cell>
          <cell r="O758">
            <v>492</v>
          </cell>
        </row>
        <row r="759">
          <cell r="E759" t="str">
            <v>8187P</v>
          </cell>
          <cell r="O759">
            <v>558</v>
          </cell>
        </row>
        <row r="760">
          <cell r="E760" t="str">
            <v>8192P</v>
          </cell>
          <cell r="O760">
            <v>121089</v>
          </cell>
        </row>
        <row r="761">
          <cell r="E761" t="str">
            <v>8340P</v>
          </cell>
          <cell r="O761">
            <v>341</v>
          </cell>
        </row>
        <row r="762">
          <cell r="E762" t="str">
            <v>8511P</v>
          </cell>
          <cell r="O762">
            <v>3181</v>
          </cell>
        </row>
        <row r="763">
          <cell r="E763" t="str">
            <v>8511PC</v>
          </cell>
          <cell r="O763">
            <v>3512</v>
          </cell>
        </row>
        <row r="764">
          <cell r="E764" t="str">
            <v>8855P</v>
          </cell>
          <cell r="O764">
            <v>4433</v>
          </cell>
        </row>
        <row r="765">
          <cell r="E765" t="str">
            <v>901-17483P</v>
          </cell>
          <cell r="O765">
            <v>1598</v>
          </cell>
        </row>
        <row r="766">
          <cell r="E766" t="str">
            <v>901-17605C</v>
          </cell>
          <cell r="O766">
            <v>917</v>
          </cell>
        </row>
        <row r="767">
          <cell r="E767" t="str">
            <v>901-17616</v>
          </cell>
          <cell r="O767">
            <v>950</v>
          </cell>
        </row>
        <row r="768">
          <cell r="E768" t="str">
            <v>901-17617P</v>
          </cell>
          <cell r="O768">
            <v>5632</v>
          </cell>
        </row>
        <row r="769">
          <cell r="E769" t="str">
            <v>901-17620P</v>
          </cell>
          <cell r="O769">
            <v>1254</v>
          </cell>
        </row>
        <row r="770">
          <cell r="E770" t="str">
            <v>901-17621P</v>
          </cell>
          <cell r="O770">
            <v>946</v>
          </cell>
        </row>
        <row r="771">
          <cell r="E771" t="str">
            <v>901-18343P</v>
          </cell>
          <cell r="O771">
            <v>173</v>
          </cell>
        </row>
        <row r="772">
          <cell r="E772" t="str">
            <v>901-19263P</v>
          </cell>
          <cell r="O772">
            <v>1375</v>
          </cell>
        </row>
        <row r="773">
          <cell r="E773" t="str">
            <v>901-19275P</v>
          </cell>
          <cell r="O773">
            <v>1056</v>
          </cell>
        </row>
        <row r="774">
          <cell r="E774" t="str">
            <v>901-46507P</v>
          </cell>
          <cell r="O774">
            <v>1316</v>
          </cell>
        </row>
        <row r="775">
          <cell r="E775" t="str">
            <v>901-74393P</v>
          </cell>
          <cell r="O775">
            <v>0</v>
          </cell>
        </row>
        <row r="776">
          <cell r="E776" t="str">
            <v>901-74423P</v>
          </cell>
          <cell r="O776">
            <v>105</v>
          </cell>
        </row>
        <row r="777">
          <cell r="E777" t="str">
            <v>901-74718P</v>
          </cell>
          <cell r="O777">
            <v>4312</v>
          </cell>
        </row>
        <row r="778">
          <cell r="E778" t="str">
            <v>901-74722P</v>
          </cell>
          <cell r="O778">
            <v>4243</v>
          </cell>
        </row>
        <row r="779">
          <cell r="E779" t="str">
            <v>9132P</v>
          </cell>
          <cell r="O779">
            <v>296</v>
          </cell>
        </row>
        <row r="780">
          <cell r="E780" t="str">
            <v>9162P</v>
          </cell>
          <cell r="O780">
            <v>2201</v>
          </cell>
        </row>
        <row r="781">
          <cell r="E781" t="str">
            <v>AA00000042</v>
          </cell>
          <cell r="O781">
            <v>23886</v>
          </cell>
        </row>
        <row r="782">
          <cell r="E782" t="str">
            <v>AA00000044</v>
          </cell>
          <cell r="O782">
            <v>21320</v>
          </cell>
        </row>
        <row r="783">
          <cell r="E783" t="str">
            <v>ROAD08HOH</v>
          </cell>
          <cell r="O783">
            <v>32719</v>
          </cell>
        </row>
        <row r="784">
          <cell r="E784" t="str">
            <v xml:space="preserve">
</v>
          </cell>
          <cell r="O784">
            <v>-585573</v>
          </cell>
        </row>
        <row r="785">
          <cell r="E785" t="str">
            <v>SERVH0109</v>
          </cell>
          <cell r="O785">
            <v>107602</v>
          </cell>
        </row>
        <row r="786">
          <cell r="E786" t="str">
            <v>SERVH0209</v>
          </cell>
          <cell r="O786">
            <v>59354</v>
          </cell>
        </row>
        <row r="787">
          <cell r="E787" t="str">
            <v>SERVH0309</v>
          </cell>
          <cell r="O787">
            <v>96801</v>
          </cell>
        </row>
        <row r="788">
          <cell r="E788" t="str">
            <v>SERVH0409</v>
          </cell>
          <cell r="O788">
            <v>77096</v>
          </cell>
        </row>
        <row r="789">
          <cell r="E789" t="str">
            <v>SERVH0509</v>
          </cell>
          <cell r="O789">
            <v>208367</v>
          </cell>
        </row>
        <row r="790">
          <cell r="E790" t="str">
            <v>SERVH0709</v>
          </cell>
          <cell r="O790">
            <v>81458</v>
          </cell>
        </row>
        <row r="791">
          <cell r="E791" t="str">
            <v>SERVS0109</v>
          </cell>
          <cell r="O791">
            <v>26837</v>
          </cell>
        </row>
        <row r="792">
          <cell r="E792" t="str">
            <v>SERVS0209</v>
          </cell>
          <cell r="O792">
            <v>21510</v>
          </cell>
        </row>
        <row r="793">
          <cell r="E793" t="str">
            <v>SERVS0309</v>
          </cell>
          <cell r="O793">
            <v>19868</v>
          </cell>
        </row>
        <row r="794">
          <cell r="E794" t="str">
            <v>SERVS0409</v>
          </cell>
          <cell r="O794">
            <v>27328</v>
          </cell>
        </row>
        <row r="795">
          <cell r="E795" t="str">
            <v>SERVS0509</v>
          </cell>
          <cell r="O795">
            <v>27827</v>
          </cell>
        </row>
        <row r="796">
          <cell r="E796" t="str">
            <v>SERVS0609</v>
          </cell>
          <cell r="O796">
            <v>40370</v>
          </cell>
        </row>
        <row r="797">
          <cell r="E797" t="str">
            <v>SERVS0709</v>
          </cell>
          <cell r="O797">
            <v>22351</v>
          </cell>
        </row>
        <row r="798">
          <cell r="E798" t="str">
            <v xml:space="preserve">
</v>
          </cell>
          <cell r="O798">
            <v>-4667601</v>
          </cell>
        </row>
        <row r="799">
          <cell r="E799" t="str">
            <v>HSMACCR</v>
          </cell>
          <cell r="O799">
            <v>-946674</v>
          </cell>
        </row>
        <row r="800">
          <cell r="E800" t="str">
            <v>SMACCR</v>
          </cell>
          <cell r="O800">
            <v>218483</v>
          </cell>
        </row>
        <row r="801">
          <cell r="E801" t="str">
            <v>SMINVH0409</v>
          </cell>
          <cell r="O801">
            <v>424053</v>
          </cell>
        </row>
        <row r="802">
          <cell r="E802" t="str">
            <v>SMINVH0509</v>
          </cell>
          <cell r="O802">
            <v>1060772</v>
          </cell>
        </row>
        <row r="803">
          <cell r="E803" t="str">
            <v>SMINVH0609</v>
          </cell>
          <cell r="O803">
            <v>1178890</v>
          </cell>
        </row>
        <row r="804">
          <cell r="E804" t="str">
            <v>SMINVH0709</v>
          </cell>
          <cell r="O804">
            <v>1028633</v>
          </cell>
        </row>
        <row r="805">
          <cell r="E805" t="str">
            <v>SMTRH0109</v>
          </cell>
          <cell r="O805">
            <v>264934</v>
          </cell>
        </row>
        <row r="806">
          <cell r="E806" t="str">
            <v>SMTRH0209</v>
          </cell>
          <cell r="O806">
            <v>105679</v>
          </cell>
        </row>
        <row r="807">
          <cell r="E807" t="str">
            <v>SMTRH0309</v>
          </cell>
          <cell r="O807">
            <v>131921</v>
          </cell>
        </row>
        <row r="808">
          <cell r="E808" t="str">
            <v>SMTRH0409</v>
          </cell>
          <cell r="O808">
            <v>68212</v>
          </cell>
        </row>
        <row r="809">
          <cell r="E809" t="str">
            <v>SMTRH0509</v>
          </cell>
          <cell r="O809">
            <v>56531</v>
          </cell>
        </row>
        <row r="810">
          <cell r="E810" t="str">
            <v>SMTRH0609</v>
          </cell>
          <cell r="O810">
            <v>308905</v>
          </cell>
        </row>
        <row r="811">
          <cell r="E811" t="str">
            <v>SMTRH0709</v>
          </cell>
          <cell r="O811">
            <v>29038</v>
          </cell>
        </row>
        <row r="812">
          <cell r="E812" t="str">
            <v>SMTRH1208</v>
          </cell>
          <cell r="O812">
            <v>-1255537</v>
          </cell>
        </row>
        <row r="813">
          <cell r="E813" t="str">
            <v>SMTRS0109</v>
          </cell>
          <cell r="O813">
            <v>1667137</v>
          </cell>
        </row>
        <row r="814">
          <cell r="E814" t="str">
            <v>SMTRS0109A</v>
          </cell>
          <cell r="O814">
            <v>538</v>
          </cell>
        </row>
        <row r="815">
          <cell r="E815" t="str">
            <v>SMTRS0209</v>
          </cell>
          <cell r="O815">
            <v>22280</v>
          </cell>
        </row>
        <row r="816">
          <cell r="E816" t="str">
            <v>SMTRS0309</v>
          </cell>
          <cell r="O816">
            <v>56373</v>
          </cell>
        </row>
        <row r="817">
          <cell r="E817" t="str">
            <v>SMTRS0409</v>
          </cell>
          <cell r="O817">
            <v>0</v>
          </cell>
        </row>
        <row r="818">
          <cell r="E818" t="str">
            <v>SMTRS0509</v>
          </cell>
          <cell r="O818">
            <v>1413</v>
          </cell>
        </row>
        <row r="819">
          <cell r="E819" t="str">
            <v>SMTRS0609</v>
          </cell>
          <cell r="O819">
            <v>178861</v>
          </cell>
        </row>
        <row r="820">
          <cell r="E820" t="str">
            <v>SMTRS0709</v>
          </cell>
          <cell r="O820">
            <v>39032</v>
          </cell>
        </row>
        <row r="821">
          <cell r="E821" t="str">
            <v>SMTS0309IN</v>
          </cell>
          <cell r="O821">
            <v>771</v>
          </cell>
        </row>
        <row r="822">
          <cell r="E822" t="str">
            <v>T8316</v>
          </cell>
          <cell r="O822">
            <v>94</v>
          </cell>
        </row>
        <row r="823">
          <cell r="E823" t="str">
            <v>T8317</v>
          </cell>
          <cell r="O823">
            <v>0</v>
          </cell>
        </row>
        <row r="824">
          <cell r="E824" t="str">
            <v>T8327</v>
          </cell>
          <cell r="O824">
            <v>0</v>
          </cell>
        </row>
        <row r="825">
          <cell r="E825" t="str">
            <v>T8356</v>
          </cell>
          <cell r="O825">
            <v>0</v>
          </cell>
        </row>
        <row r="826">
          <cell r="E826" t="str">
            <v>T8382</v>
          </cell>
          <cell r="O826">
            <v>0</v>
          </cell>
        </row>
        <row r="827">
          <cell r="E827" t="str">
            <v>T8390</v>
          </cell>
          <cell r="O827">
            <v>0</v>
          </cell>
        </row>
        <row r="828">
          <cell r="E828" t="str">
            <v>T8391</v>
          </cell>
          <cell r="O828">
            <v>-3724</v>
          </cell>
        </row>
        <row r="829">
          <cell r="E829" t="str">
            <v>T8391-1</v>
          </cell>
          <cell r="O829">
            <v>6009</v>
          </cell>
        </row>
        <row r="830">
          <cell r="E830" t="str">
            <v>T9009</v>
          </cell>
          <cell r="O830">
            <v>2555</v>
          </cell>
        </row>
        <row r="831">
          <cell r="E831" t="str">
            <v>T9112</v>
          </cell>
          <cell r="O831">
            <v>1709</v>
          </cell>
        </row>
        <row r="832">
          <cell r="E832" t="str">
            <v>T9143</v>
          </cell>
          <cell r="O832">
            <v>7684</v>
          </cell>
        </row>
        <row r="833">
          <cell r="E833" t="str">
            <v>T9144</v>
          </cell>
          <cell r="O833">
            <v>8185</v>
          </cell>
        </row>
        <row r="834">
          <cell r="E834" t="str">
            <v>T9148</v>
          </cell>
          <cell r="O834">
            <v>1957</v>
          </cell>
        </row>
        <row r="835">
          <cell r="E835" t="str">
            <v xml:space="preserve">
</v>
          </cell>
          <cell r="O835">
            <v>-3018256</v>
          </cell>
        </row>
        <row r="836">
          <cell r="E836" t="str">
            <v>7634T</v>
          </cell>
          <cell r="O836">
            <v>666</v>
          </cell>
        </row>
        <row r="837">
          <cell r="E837" t="str">
            <v>7779T</v>
          </cell>
          <cell r="O837">
            <v>24300</v>
          </cell>
        </row>
        <row r="838">
          <cell r="E838" t="str">
            <v>7942T</v>
          </cell>
          <cell r="O838">
            <v>16342</v>
          </cell>
        </row>
        <row r="839">
          <cell r="E839" t="str">
            <v>8195T</v>
          </cell>
          <cell r="O839">
            <v>19074</v>
          </cell>
        </row>
        <row r="840">
          <cell r="E840" t="str">
            <v>8247TC</v>
          </cell>
          <cell r="O840">
            <v>5650</v>
          </cell>
        </row>
        <row r="841">
          <cell r="E841" t="str">
            <v>8264T</v>
          </cell>
          <cell r="O841">
            <v>32349</v>
          </cell>
        </row>
        <row r="842">
          <cell r="E842" t="str">
            <v>8280T</v>
          </cell>
          <cell r="O842">
            <v>3614</v>
          </cell>
        </row>
        <row r="843">
          <cell r="E843" t="str">
            <v>8340T</v>
          </cell>
          <cell r="O843">
            <v>3988</v>
          </cell>
        </row>
        <row r="844">
          <cell r="E844" t="str">
            <v>8419T</v>
          </cell>
          <cell r="O844">
            <v>7502</v>
          </cell>
        </row>
        <row r="845">
          <cell r="E845" t="str">
            <v>8497TC</v>
          </cell>
          <cell r="O845">
            <v>28700</v>
          </cell>
        </row>
        <row r="846">
          <cell r="E846" t="str">
            <v>8511T</v>
          </cell>
          <cell r="O846">
            <v>12467</v>
          </cell>
        </row>
        <row r="847">
          <cell r="E847" t="str">
            <v>8535T</v>
          </cell>
          <cell r="O847">
            <v>45224</v>
          </cell>
        </row>
        <row r="848">
          <cell r="E848" t="str">
            <v>8550T</v>
          </cell>
          <cell r="O848">
            <v>46241</v>
          </cell>
        </row>
        <row r="849">
          <cell r="E849" t="str">
            <v>8637T</v>
          </cell>
          <cell r="O849">
            <v>20741</v>
          </cell>
        </row>
        <row r="850">
          <cell r="E850" t="str">
            <v>8705T</v>
          </cell>
          <cell r="O850">
            <v>15129</v>
          </cell>
        </row>
        <row r="851">
          <cell r="E851" t="str">
            <v>8742T</v>
          </cell>
          <cell r="O851">
            <v>18604</v>
          </cell>
        </row>
        <row r="852">
          <cell r="E852" t="str">
            <v>8761T</v>
          </cell>
          <cell r="O852">
            <v>274</v>
          </cell>
        </row>
        <row r="853">
          <cell r="E853" t="str">
            <v>8836T</v>
          </cell>
          <cell r="O853">
            <v>6877</v>
          </cell>
        </row>
        <row r="854">
          <cell r="E854" t="str">
            <v>8851T</v>
          </cell>
          <cell r="O854">
            <v>19239</v>
          </cell>
        </row>
        <row r="855">
          <cell r="E855" t="str">
            <v>8854T</v>
          </cell>
          <cell r="O855">
            <v>41365</v>
          </cell>
        </row>
        <row r="856">
          <cell r="E856" t="str">
            <v>9087T</v>
          </cell>
          <cell r="O856">
            <v>26086</v>
          </cell>
        </row>
        <row r="857">
          <cell r="E857" t="str">
            <v>D202216T</v>
          </cell>
          <cell r="O857">
            <v>2783</v>
          </cell>
        </row>
        <row r="858">
          <cell r="E858" t="str">
            <v>D202216TC</v>
          </cell>
          <cell r="O858">
            <v>2377</v>
          </cell>
        </row>
        <row r="859">
          <cell r="E859" t="str">
            <v>D301116T</v>
          </cell>
          <cell r="O859">
            <v>27972</v>
          </cell>
        </row>
        <row r="860">
          <cell r="E860" t="str">
            <v>D301130T</v>
          </cell>
          <cell r="O860">
            <v>3900</v>
          </cell>
        </row>
        <row r="861">
          <cell r="E861" t="str">
            <v>D301132T</v>
          </cell>
          <cell r="O861">
            <v>7200</v>
          </cell>
        </row>
        <row r="862">
          <cell r="E862" t="str">
            <v>D400425T</v>
          </cell>
          <cell r="O862">
            <v>2575</v>
          </cell>
        </row>
        <row r="863">
          <cell r="E863" t="str">
            <v>D400425TC</v>
          </cell>
          <cell r="O863">
            <v>1575</v>
          </cell>
        </row>
        <row r="864">
          <cell r="E864" t="str">
            <v>HTINV1108</v>
          </cell>
          <cell r="O864">
            <v>-180427</v>
          </cell>
        </row>
        <row r="865">
          <cell r="E865" t="str">
            <v>S18501208</v>
          </cell>
          <cell r="O865">
            <v>-33032</v>
          </cell>
        </row>
        <row r="866">
          <cell r="E866" t="str">
            <v>SCTINV1108</v>
          </cell>
          <cell r="O866">
            <v>-24042</v>
          </cell>
        </row>
        <row r="867">
          <cell r="E867" t="str">
            <v>TRFRH0309</v>
          </cell>
          <cell r="O867">
            <v>238974</v>
          </cell>
        </row>
        <row r="868">
          <cell r="E868" t="str">
            <v>TRFRS0309</v>
          </cell>
          <cell r="O868">
            <v>29425</v>
          </cell>
        </row>
        <row r="869">
          <cell r="E869" t="str">
            <v>TRH0109</v>
          </cell>
          <cell r="O869">
            <v>208811</v>
          </cell>
        </row>
        <row r="870">
          <cell r="E870" t="str">
            <v>TRINVH0409</v>
          </cell>
          <cell r="O870">
            <v>42426</v>
          </cell>
        </row>
        <row r="871">
          <cell r="E871" t="str">
            <v>TRINVH0509</v>
          </cell>
          <cell r="O871">
            <v>144218</v>
          </cell>
        </row>
        <row r="872">
          <cell r="E872" t="str">
            <v>TRINVS0409</v>
          </cell>
          <cell r="O872">
            <v>21703</v>
          </cell>
        </row>
        <row r="873">
          <cell r="E873" t="str">
            <v>TRINVS0509</v>
          </cell>
          <cell r="O873">
            <v>29997</v>
          </cell>
        </row>
        <row r="874">
          <cell r="E874" t="str">
            <v>TRS0209</v>
          </cell>
          <cell r="O874">
            <v>34187</v>
          </cell>
        </row>
        <row r="875">
          <cell r="E875" t="str">
            <v>Z9001</v>
          </cell>
          <cell r="O875">
            <v>10095</v>
          </cell>
        </row>
        <row r="876">
          <cell r="E876" t="str">
            <v xml:space="preserve">
</v>
          </cell>
          <cell r="O876">
            <v>-4341899</v>
          </cell>
        </row>
        <row r="877">
          <cell r="E877" t="str">
            <v>7634W</v>
          </cell>
          <cell r="O877">
            <v>15407</v>
          </cell>
        </row>
        <row r="878">
          <cell r="E878" t="str">
            <v>7779W</v>
          </cell>
          <cell r="O878">
            <v>40111</v>
          </cell>
        </row>
        <row r="879">
          <cell r="E879" t="str">
            <v>7942W</v>
          </cell>
          <cell r="O879">
            <v>15369</v>
          </cell>
        </row>
        <row r="880">
          <cell r="E880" t="str">
            <v>7943W</v>
          </cell>
          <cell r="O880">
            <v>17590</v>
          </cell>
        </row>
        <row r="881">
          <cell r="E881" t="str">
            <v>8055W</v>
          </cell>
          <cell r="O881">
            <v>3127</v>
          </cell>
        </row>
        <row r="882">
          <cell r="E882" t="str">
            <v>8247WC</v>
          </cell>
          <cell r="O882">
            <v>26099</v>
          </cell>
        </row>
        <row r="883">
          <cell r="E883" t="str">
            <v>8264W</v>
          </cell>
          <cell r="O883">
            <v>9641</v>
          </cell>
        </row>
        <row r="884">
          <cell r="E884" t="str">
            <v>8280W</v>
          </cell>
          <cell r="O884">
            <v>13389</v>
          </cell>
        </row>
        <row r="885">
          <cell r="E885" t="str">
            <v>8406U</v>
          </cell>
          <cell r="O885">
            <v>1231</v>
          </cell>
        </row>
        <row r="886">
          <cell r="E886" t="str">
            <v>8419W</v>
          </cell>
          <cell r="O886">
            <v>1494</v>
          </cell>
        </row>
        <row r="887">
          <cell r="E887" t="str">
            <v>8497WC</v>
          </cell>
          <cell r="O887">
            <v>42096</v>
          </cell>
        </row>
        <row r="888">
          <cell r="E888" t="str">
            <v>8511W</v>
          </cell>
          <cell r="O888">
            <v>33898</v>
          </cell>
        </row>
        <row r="889">
          <cell r="E889" t="str">
            <v>8535W</v>
          </cell>
          <cell r="O889">
            <v>126306</v>
          </cell>
        </row>
        <row r="890">
          <cell r="E890" t="str">
            <v>8550W</v>
          </cell>
          <cell r="O890">
            <v>4696</v>
          </cell>
        </row>
        <row r="891">
          <cell r="E891" t="str">
            <v>8637W</v>
          </cell>
          <cell r="O891">
            <v>8084</v>
          </cell>
        </row>
        <row r="892">
          <cell r="E892" t="str">
            <v>8705W</v>
          </cell>
          <cell r="O892">
            <v>7732</v>
          </cell>
        </row>
        <row r="893">
          <cell r="E893" t="str">
            <v>901-46372C</v>
          </cell>
          <cell r="O893">
            <v>215</v>
          </cell>
        </row>
        <row r="894">
          <cell r="E894" t="str">
            <v>901-46509W</v>
          </cell>
          <cell r="O894">
            <v>3897</v>
          </cell>
        </row>
        <row r="895">
          <cell r="E895" t="str">
            <v>901-74249W</v>
          </cell>
          <cell r="O895">
            <v>10696</v>
          </cell>
        </row>
        <row r="896">
          <cell r="E896" t="str">
            <v>901-74685W</v>
          </cell>
          <cell r="O896">
            <v>4779</v>
          </cell>
        </row>
        <row r="897">
          <cell r="E897" t="str">
            <v>D202216W</v>
          </cell>
          <cell r="O897">
            <v>21114</v>
          </cell>
        </row>
        <row r="898">
          <cell r="E898" t="str">
            <v>D202216WC</v>
          </cell>
          <cell r="O898">
            <v>18031</v>
          </cell>
        </row>
        <row r="899">
          <cell r="E899" t="str">
            <v>D301116W</v>
          </cell>
          <cell r="O899">
            <v>41784</v>
          </cell>
        </row>
        <row r="900">
          <cell r="E900" t="str">
            <v>D301127W</v>
          </cell>
          <cell r="O900">
            <v>7787</v>
          </cell>
        </row>
        <row r="901">
          <cell r="E901" t="str">
            <v>D301130W</v>
          </cell>
          <cell r="O901">
            <v>9834</v>
          </cell>
        </row>
        <row r="902">
          <cell r="E902" t="str">
            <v>D301132W</v>
          </cell>
          <cell r="O902">
            <v>10987</v>
          </cell>
        </row>
        <row r="903">
          <cell r="E903" t="str">
            <v>D400407W</v>
          </cell>
          <cell r="O903">
            <v>18315</v>
          </cell>
        </row>
        <row r="904">
          <cell r="E904" t="str">
            <v>D400425W</v>
          </cell>
          <cell r="O904">
            <v>8857</v>
          </cell>
        </row>
        <row r="905">
          <cell r="E905" t="str">
            <v>D400425WC</v>
          </cell>
          <cell r="O905">
            <v>5420</v>
          </cell>
        </row>
        <row r="906">
          <cell r="E906" t="str">
            <v xml:space="preserve">
</v>
          </cell>
          <cell r="O906">
            <v>-1762414</v>
          </cell>
        </row>
        <row r="907">
          <cell r="E907">
            <v>100004</v>
          </cell>
          <cell r="O907">
            <v>52822</v>
          </cell>
        </row>
        <row r="908">
          <cell r="E908" t="str">
            <v>7634U</v>
          </cell>
          <cell r="O908">
            <v>5110</v>
          </cell>
        </row>
        <row r="909">
          <cell r="E909" t="str">
            <v>7779U</v>
          </cell>
          <cell r="O909">
            <v>16383</v>
          </cell>
        </row>
        <row r="910">
          <cell r="E910" t="str">
            <v>8247UC</v>
          </cell>
          <cell r="O910">
            <v>10660</v>
          </cell>
        </row>
        <row r="911">
          <cell r="E911" t="str">
            <v>8264U</v>
          </cell>
          <cell r="O911">
            <v>5851</v>
          </cell>
        </row>
        <row r="912">
          <cell r="E912" t="str">
            <v>8280U</v>
          </cell>
          <cell r="O912">
            <v>8292</v>
          </cell>
        </row>
        <row r="913">
          <cell r="E913" t="str">
            <v>8417U</v>
          </cell>
          <cell r="O913">
            <v>462</v>
          </cell>
        </row>
        <row r="914">
          <cell r="E914" t="str">
            <v>8419U</v>
          </cell>
          <cell r="O914">
            <v>2800</v>
          </cell>
        </row>
        <row r="915">
          <cell r="E915" t="str">
            <v>8450U</v>
          </cell>
          <cell r="O915">
            <v>5315</v>
          </cell>
        </row>
        <row r="916">
          <cell r="E916" t="str">
            <v>8497UC</v>
          </cell>
          <cell r="O916">
            <v>17194</v>
          </cell>
        </row>
        <row r="917">
          <cell r="E917" t="str">
            <v>8511U</v>
          </cell>
          <cell r="O917">
            <v>16618</v>
          </cell>
        </row>
        <row r="918">
          <cell r="E918" t="str">
            <v>8535U</v>
          </cell>
          <cell r="O918">
            <v>122294</v>
          </cell>
        </row>
        <row r="919">
          <cell r="E919" t="str">
            <v>8550U</v>
          </cell>
          <cell r="O919">
            <v>2414</v>
          </cell>
        </row>
        <row r="920">
          <cell r="E920" t="str">
            <v>8561U</v>
          </cell>
          <cell r="O920">
            <v>924</v>
          </cell>
        </row>
        <row r="921">
          <cell r="E921" t="str">
            <v>8637U</v>
          </cell>
          <cell r="O921">
            <v>9293</v>
          </cell>
        </row>
        <row r="922">
          <cell r="E922" t="str">
            <v>8705U</v>
          </cell>
          <cell r="O922">
            <v>2400</v>
          </cell>
        </row>
        <row r="923">
          <cell r="E923" t="str">
            <v>8825U</v>
          </cell>
          <cell r="O923">
            <v>168</v>
          </cell>
        </row>
        <row r="924">
          <cell r="E924" t="str">
            <v>901-18746U</v>
          </cell>
          <cell r="O924">
            <v>3554</v>
          </cell>
        </row>
        <row r="925">
          <cell r="E925" t="str">
            <v>901-44145C</v>
          </cell>
          <cell r="O925">
            <v>144</v>
          </cell>
        </row>
        <row r="926">
          <cell r="E926" t="str">
            <v>901-45792U</v>
          </cell>
          <cell r="O926">
            <v>124</v>
          </cell>
        </row>
        <row r="927">
          <cell r="E927" t="str">
            <v>901-46508U</v>
          </cell>
          <cell r="O927">
            <v>487</v>
          </cell>
        </row>
        <row r="928">
          <cell r="E928" t="str">
            <v>901-46510U</v>
          </cell>
          <cell r="O928">
            <v>517</v>
          </cell>
        </row>
        <row r="929">
          <cell r="E929" t="str">
            <v>901-46797U</v>
          </cell>
          <cell r="O929">
            <v>4543</v>
          </cell>
        </row>
        <row r="930">
          <cell r="E930" t="str">
            <v>901-46822U</v>
          </cell>
          <cell r="O930">
            <v>2933</v>
          </cell>
        </row>
        <row r="931">
          <cell r="E931" t="str">
            <v>901-46868U</v>
          </cell>
          <cell r="O931">
            <v>850</v>
          </cell>
        </row>
        <row r="932">
          <cell r="E932" t="str">
            <v>901-72232C</v>
          </cell>
          <cell r="O932">
            <v>410</v>
          </cell>
        </row>
        <row r="933">
          <cell r="E933" t="str">
            <v>901-72651C</v>
          </cell>
          <cell r="O933">
            <v>411</v>
          </cell>
        </row>
        <row r="934">
          <cell r="E934" t="str">
            <v>901-73993C</v>
          </cell>
          <cell r="O934">
            <v>148</v>
          </cell>
        </row>
        <row r="935">
          <cell r="E935" t="str">
            <v>901-74486U</v>
          </cell>
          <cell r="O935">
            <v>2250</v>
          </cell>
        </row>
        <row r="936">
          <cell r="E936" t="str">
            <v>901-74492U</v>
          </cell>
          <cell r="O936">
            <v>99</v>
          </cell>
        </row>
        <row r="937">
          <cell r="E937" t="str">
            <v>901-74519W</v>
          </cell>
          <cell r="O937">
            <v>10011</v>
          </cell>
        </row>
        <row r="938">
          <cell r="E938" t="str">
            <v>901-74530U</v>
          </cell>
          <cell r="O938">
            <v>155</v>
          </cell>
        </row>
        <row r="939">
          <cell r="E939" t="str">
            <v>901-74562U</v>
          </cell>
          <cell r="O939">
            <v>2495</v>
          </cell>
        </row>
        <row r="940">
          <cell r="E940" t="str">
            <v>D202216U</v>
          </cell>
          <cell r="O940">
            <v>8624</v>
          </cell>
        </row>
        <row r="941">
          <cell r="E941" t="str">
            <v>D202216UC</v>
          </cell>
          <cell r="O941">
            <v>7365</v>
          </cell>
        </row>
        <row r="942">
          <cell r="E942" t="str">
            <v>D301116U</v>
          </cell>
          <cell r="O942">
            <v>17067</v>
          </cell>
        </row>
        <row r="943">
          <cell r="E943" t="str">
            <v>D301127U</v>
          </cell>
          <cell r="O943">
            <v>3180</v>
          </cell>
        </row>
        <row r="944">
          <cell r="E944" t="str">
            <v>D301130U</v>
          </cell>
          <cell r="O944">
            <v>4017</v>
          </cell>
        </row>
        <row r="945">
          <cell r="E945" t="str">
            <v>D301132U</v>
          </cell>
          <cell r="O945">
            <v>4487</v>
          </cell>
        </row>
        <row r="946">
          <cell r="E946" t="str">
            <v>D400407U</v>
          </cell>
          <cell r="O946">
            <v>7481</v>
          </cell>
        </row>
        <row r="947">
          <cell r="E947" t="str">
            <v>D400425U</v>
          </cell>
          <cell r="O947">
            <v>3618</v>
          </cell>
        </row>
        <row r="948">
          <cell r="E948" t="str">
            <v>D400425UC</v>
          </cell>
          <cell r="O948">
            <v>2214</v>
          </cell>
        </row>
        <row r="949">
          <cell r="E949" t="str">
            <v xml:space="preserve">
</v>
          </cell>
          <cell r="O949">
            <v>-1304244</v>
          </cell>
        </row>
        <row r="950">
          <cell r="E950" t="str">
            <v>TR232A</v>
          </cell>
          <cell r="O950">
            <v>-51895</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hodology"/>
      <sheetName val="Monthly Comparison"/>
      <sheetName val="Cumulative Balances"/>
      <sheetName val="monthly details by account"/>
      <sheetName val="Energy Revenue"/>
      <sheetName val="Cost of Power"/>
    </sheetNames>
    <sheetDataSet>
      <sheetData sheetId="0" refreshError="1"/>
      <sheetData sheetId="1" refreshError="1"/>
      <sheetData sheetId="2" refreshError="1"/>
      <sheetData sheetId="3">
        <row r="99">
          <cell r="F99">
            <v>964444.8900000006</v>
          </cell>
          <cell r="H99">
            <v>688116.44000000041</v>
          </cell>
          <cell r="J99">
            <v>115392.68000000063</v>
          </cell>
          <cell r="L99">
            <v>131847.30999999866</v>
          </cell>
          <cell r="N99">
            <v>1361782.6100000003</v>
          </cell>
          <cell r="P99">
            <v>67119.200000000186</v>
          </cell>
          <cell r="R99">
            <v>0</v>
          </cell>
          <cell r="T99">
            <v>0</v>
          </cell>
          <cell r="V99">
            <v>0</v>
          </cell>
          <cell r="X99">
            <v>0</v>
          </cell>
          <cell r="Z99">
            <v>0</v>
          </cell>
          <cell r="AB99">
            <v>0</v>
          </cell>
        </row>
        <row r="100">
          <cell r="F100">
            <v>135893.67000000086</v>
          </cell>
          <cell r="H100">
            <v>-1434526.5799999998</v>
          </cell>
          <cell r="J100">
            <v>1117352.52</v>
          </cell>
          <cell r="L100">
            <v>-534620.20999999973</v>
          </cell>
          <cell r="N100">
            <v>-871390.5699999996</v>
          </cell>
          <cell r="P100">
            <v>-677947.60000000009</v>
          </cell>
          <cell r="R100">
            <v>0</v>
          </cell>
          <cell r="T100">
            <v>0</v>
          </cell>
          <cell r="V100">
            <v>0</v>
          </cell>
          <cell r="X100">
            <v>0</v>
          </cell>
          <cell r="Z100">
            <v>0</v>
          </cell>
          <cell r="AB100">
            <v>0</v>
          </cell>
        </row>
        <row r="101">
          <cell r="F101">
            <v>-130897.73999999999</v>
          </cell>
          <cell r="H101">
            <v>-213875.70000000019</v>
          </cell>
          <cell r="J101">
            <v>-185937.58000000007</v>
          </cell>
          <cell r="L101">
            <v>-48965.829999999842</v>
          </cell>
          <cell r="N101">
            <v>-195780.47000000015</v>
          </cell>
          <cell r="P101">
            <v>-104009.77000000002</v>
          </cell>
          <cell r="R101">
            <v>0</v>
          </cell>
          <cell r="T101">
            <v>0</v>
          </cell>
          <cell r="V101">
            <v>0</v>
          </cell>
          <cell r="X101">
            <v>0</v>
          </cell>
          <cell r="Z101">
            <v>0</v>
          </cell>
          <cell r="AB101">
            <v>0</v>
          </cell>
        </row>
        <row r="102">
          <cell r="F102">
            <v>60611.269999999902</v>
          </cell>
          <cell r="H102">
            <v>110365.42999999993</v>
          </cell>
          <cell r="J102">
            <v>20701.180000000168</v>
          </cell>
          <cell r="L102">
            <v>69970.859999999986</v>
          </cell>
          <cell r="N102">
            <v>200959.26</v>
          </cell>
          <cell r="P102">
            <v>216195.64000000013</v>
          </cell>
          <cell r="R102">
            <v>0</v>
          </cell>
          <cell r="T102">
            <v>0</v>
          </cell>
          <cell r="V102">
            <v>0</v>
          </cell>
          <cell r="X102">
            <v>0</v>
          </cell>
          <cell r="Z102">
            <v>0</v>
          </cell>
          <cell r="AB102">
            <v>0</v>
          </cell>
        </row>
        <row r="103">
          <cell r="F103">
            <v>-49692.449999999953</v>
          </cell>
          <cell r="H103">
            <v>60696.790000000037</v>
          </cell>
          <cell r="J103">
            <v>-87238.229999999981</v>
          </cell>
          <cell r="L103">
            <v>-14669.79999999993</v>
          </cell>
          <cell r="N103">
            <v>191218.35999999987</v>
          </cell>
          <cell r="P103">
            <v>120514.62999999989</v>
          </cell>
          <cell r="R103">
            <v>0</v>
          </cell>
          <cell r="T103">
            <v>0</v>
          </cell>
          <cell r="V103">
            <v>0</v>
          </cell>
          <cell r="X103">
            <v>0</v>
          </cell>
          <cell r="Z103">
            <v>0</v>
          </cell>
          <cell r="AB103">
            <v>0</v>
          </cell>
        </row>
        <row r="104">
          <cell r="F104">
            <v>7595.1999999999534</v>
          </cell>
          <cell r="H104">
            <v>-26873.680000000022</v>
          </cell>
          <cell r="J104">
            <v>13270.789999999979</v>
          </cell>
          <cell r="L104">
            <v>-215.39999999996508</v>
          </cell>
          <cell r="N104">
            <v>-3366.2999999999884</v>
          </cell>
          <cell r="P104">
            <v>11626.479999999981</v>
          </cell>
          <cell r="R104">
            <v>0</v>
          </cell>
          <cell r="T104">
            <v>0</v>
          </cell>
          <cell r="V104">
            <v>0</v>
          </cell>
          <cell r="X104">
            <v>0</v>
          </cell>
          <cell r="Z104">
            <v>0</v>
          </cell>
          <cell r="AB104">
            <v>0</v>
          </cell>
        </row>
        <row r="105">
          <cell r="F105">
            <v>20314.990000000002</v>
          </cell>
          <cell r="H105">
            <v>24919.8</v>
          </cell>
          <cell r="J105">
            <v>23005.919999999998</v>
          </cell>
          <cell r="L105">
            <v>22074.98</v>
          </cell>
          <cell r="N105">
            <v>36064.839999999997</v>
          </cell>
          <cell r="P105">
            <v>29371.200000000001</v>
          </cell>
          <cell r="R105">
            <v>0</v>
          </cell>
          <cell r="T105">
            <v>0</v>
          </cell>
          <cell r="V105">
            <v>0</v>
          </cell>
          <cell r="X105">
            <v>0</v>
          </cell>
          <cell r="Z105">
            <v>0</v>
          </cell>
          <cell r="AB105">
            <v>0</v>
          </cell>
        </row>
      </sheetData>
      <sheetData sheetId="4">
        <row r="5">
          <cell r="A5">
            <v>3001</v>
          </cell>
          <cell r="B5" t="str">
            <v>Engy</v>
          </cell>
          <cell r="C5">
            <v>2490358.02</v>
          </cell>
          <cell r="D5">
            <v>3120778.82</v>
          </cell>
          <cell r="E5">
            <v>2704376.86</v>
          </cell>
          <cell r="F5">
            <v>2795562.62</v>
          </cell>
          <cell r="G5">
            <v>2027186.25</v>
          </cell>
          <cell r="H5">
            <v>2883067.21</v>
          </cell>
          <cell r="P5">
            <v>16021329.780000001</v>
          </cell>
          <cell r="R5">
            <v>9018833.2799999993</v>
          </cell>
        </row>
        <row r="6">
          <cell r="A6">
            <v>3003</v>
          </cell>
          <cell r="B6" t="str">
            <v>WMS</v>
          </cell>
          <cell r="C6">
            <v>236477.91</v>
          </cell>
          <cell r="D6">
            <v>293804.25</v>
          </cell>
          <cell r="E6">
            <v>255093.47</v>
          </cell>
          <cell r="F6">
            <v>263017.17</v>
          </cell>
          <cell r="G6">
            <v>192120.62</v>
          </cell>
          <cell r="H6">
            <v>253388.75</v>
          </cell>
          <cell r="P6">
            <v>1493902.17</v>
          </cell>
          <cell r="R6">
            <v>8483725.3100000005</v>
          </cell>
          <cell r="S6">
            <v>620133.11</v>
          </cell>
        </row>
        <row r="7">
          <cell r="A7">
            <v>3005</v>
          </cell>
          <cell r="B7" t="str">
            <v>TNS</v>
          </cell>
          <cell r="C7">
            <v>240375.24</v>
          </cell>
          <cell r="D7">
            <v>299467.83</v>
          </cell>
          <cell r="E7">
            <v>260000.98</v>
          </cell>
          <cell r="F7">
            <v>268780.48</v>
          </cell>
          <cell r="G7">
            <v>196109.9</v>
          </cell>
          <cell r="H7">
            <v>263053.86</v>
          </cell>
          <cell r="P7">
            <v>1527788.29</v>
          </cell>
          <cell r="Q7">
            <v>268780.48</v>
          </cell>
          <cell r="R7">
            <v>-578812.98</v>
          </cell>
        </row>
        <row r="8">
          <cell r="A8">
            <v>3007</v>
          </cell>
          <cell r="B8" t="str">
            <v>TC</v>
          </cell>
          <cell r="C8">
            <v>231109.72</v>
          </cell>
          <cell r="D8">
            <v>288159.25</v>
          </cell>
          <cell r="E8">
            <v>250188.12</v>
          </cell>
          <cell r="F8">
            <v>258755.25</v>
          </cell>
          <cell r="G8">
            <v>187702.48</v>
          </cell>
          <cell r="H8">
            <v>236565.94</v>
          </cell>
          <cell r="P8">
            <v>1452480.76</v>
          </cell>
        </row>
        <row r="9">
          <cell r="A9">
            <v>3008</v>
          </cell>
          <cell r="B9" t="str">
            <v>LV</v>
          </cell>
          <cell r="G9">
            <v>277.88</v>
          </cell>
          <cell r="H9">
            <v>4581.54</v>
          </cell>
          <cell r="P9">
            <v>4859.42</v>
          </cell>
        </row>
        <row r="10">
          <cell r="A10">
            <v>3009</v>
          </cell>
          <cell r="B10" t="str">
            <v>RRA</v>
          </cell>
          <cell r="C10">
            <v>58431.17</v>
          </cell>
          <cell r="D10">
            <v>73460.350000000006</v>
          </cell>
          <cell r="E10">
            <v>63775.98</v>
          </cell>
          <cell r="F10">
            <v>66392.929999999993</v>
          </cell>
          <cell r="G10">
            <v>48031.25</v>
          </cell>
          <cell r="H10">
            <v>63351.040000000001</v>
          </cell>
          <cell r="P10">
            <v>373442.72000000003</v>
          </cell>
        </row>
        <row r="11">
          <cell r="A11">
            <v>3011</v>
          </cell>
          <cell r="B11" t="str">
            <v>Engy</v>
          </cell>
          <cell r="C11">
            <v>929498.49</v>
          </cell>
          <cell r="D11">
            <v>712504.15</v>
          </cell>
          <cell r="E11">
            <v>940793.6</v>
          </cell>
          <cell r="F11">
            <v>759135.05</v>
          </cell>
          <cell r="G11">
            <v>824252.58</v>
          </cell>
          <cell r="H11">
            <v>739942.86</v>
          </cell>
          <cell r="P11">
            <v>4906126.7300000004</v>
          </cell>
        </row>
        <row r="12">
          <cell r="A12">
            <v>3013</v>
          </cell>
          <cell r="B12" t="str">
            <v>WMS</v>
          </cell>
          <cell r="C12">
            <v>94597.9</v>
          </cell>
          <cell r="D12">
            <v>70804.800000000003</v>
          </cell>
          <cell r="E12">
            <v>94404.08</v>
          </cell>
          <cell r="F12">
            <v>72579.679999999993</v>
          </cell>
          <cell r="G12">
            <v>82093.759999999995</v>
          </cell>
          <cell r="H12">
            <v>69541.83</v>
          </cell>
          <cell r="P12">
            <v>484022.05000000005</v>
          </cell>
        </row>
        <row r="13">
          <cell r="A13">
            <v>3015</v>
          </cell>
          <cell r="B13" t="str">
            <v>TNS</v>
          </cell>
          <cell r="C13">
            <v>87238.21</v>
          </cell>
          <cell r="D13">
            <v>65087.11</v>
          </cell>
          <cell r="E13">
            <v>87310.23</v>
          </cell>
          <cell r="F13">
            <v>67299.17</v>
          </cell>
          <cell r="G13">
            <v>75949.91</v>
          </cell>
          <cell r="H13">
            <v>65212.76</v>
          </cell>
          <cell r="P13">
            <v>448097.39</v>
          </cell>
        </row>
        <row r="14">
          <cell r="A14">
            <v>3017</v>
          </cell>
          <cell r="B14" t="str">
            <v>TC</v>
          </cell>
          <cell r="C14">
            <v>83612.679999999993</v>
          </cell>
          <cell r="D14">
            <v>62427.26</v>
          </cell>
          <cell r="E14">
            <v>83746.31</v>
          </cell>
          <cell r="F14">
            <v>64692.59</v>
          </cell>
          <cell r="G14">
            <v>72018.94</v>
          </cell>
          <cell r="H14">
            <v>58024.13</v>
          </cell>
          <cell r="P14">
            <v>424521.91</v>
          </cell>
          <cell r="Q14">
            <v>64692.59</v>
          </cell>
          <cell r="R14">
            <v>130471.9</v>
          </cell>
        </row>
        <row r="15">
          <cell r="A15">
            <v>3018</v>
          </cell>
          <cell r="B15" t="str">
            <v>LV</v>
          </cell>
          <cell r="G15">
            <v>228.77</v>
          </cell>
          <cell r="H15">
            <v>1253.0899999999999</v>
          </cell>
          <cell r="P15">
            <v>1481.86</v>
          </cell>
        </row>
        <row r="16">
          <cell r="A16">
            <v>3019</v>
          </cell>
          <cell r="B16" t="str">
            <v>RRA</v>
          </cell>
          <cell r="C16">
            <v>23388.43</v>
          </cell>
          <cell r="D16">
            <v>17705.36</v>
          </cell>
          <cell r="E16">
            <v>23602.6</v>
          </cell>
          <cell r="F16">
            <v>18688.330000000002</v>
          </cell>
          <cell r="G16">
            <v>20524.29</v>
          </cell>
          <cell r="H16">
            <v>17386.169999999998</v>
          </cell>
          <cell r="P16">
            <v>121295.18000000001</v>
          </cell>
          <cell r="R16">
            <v>2073344.37</v>
          </cell>
        </row>
        <row r="17">
          <cell r="A17">
            <v>3021</v>
          </cell>
          <cell r="B17" t="str">
            <v>Engy</v>
          </cell>
          <cell r="C17">
            <v>1708988.84</v>
          </cell>
          <cell r="D17">
            <v>1603875.06</v>
          </cell>
          <cell r="E17">
            <v>1705196.76</v>
          </cell>
          <cell r="F17">
            <v>1274116.5</v>
          </cell>
          <cell r="G17">
            <v>1295934.8600000001</v>
          </cell>
          <cell r="H17">
            <v>1745863.08</v>
          </cell>
          <cell r="P17">
            <v>9333975.1000000015</v>
          </cell>
          <cell r="R17">
            <v>2308102.13</v>
          </cell>
          <cell r="S17">
            <v>169585.76</v>
          </cell>
        </row>
        <row r="18">
          <cell r="A18">
            <v>3023</v>
          </cell>
          <cell r="B18" t="str">
            <v>WMS</v>
          </cell>
          <cell r="C18">
            <v>291329.17</v>
          </cell>
          <cell r="D18">
            <v>269258.03000000003</v>
          </cell>
          <cell r="E18">
            <v>296079.25</v>
          </cell>
          <cell r="F18">
            <v>266017.31</v>
          </cell>
          <cell r="G18">
            <v>251080.92</v>
          </cell>
          <cell r="H18">
            <v>273026.62</v>
          </cell>
          <cell r="P18">
            <v>1646791.2999999998</v>
          </cell>
          <cell r="Q18">
            <v>266017.31</v>
          </cell>
          <cell r="R18">
            <v>-949.72</v>
          </cell>
        </row>
        <row r="19">
          <cell r="A19">
            <v>3025</v>
          </cell>
          <cell r="B19" t="str">
            <v>TNS</v>
          </cell>
          <cell r="C19">
            <v>248149.36</v>
          </cell>
          <cell r="D19">
            <v>224846.37</v>
          </cell>
          <cell r="E19">
            <v>263168.17</v>
          </cell>
          <cell r="F19">
            <v>224203.37</v>
          </cell>
          <cell r="G19">
            <v>233217.96</v>
          </cell>
          <cell r="H19">
            <v>283973.52</v>
          </cell>
          <cell r="P19">
            <v>1477558.75</v>
          </cell>
          <cell r="Q19">
            <v>224203.37</v>
          </cell>
          <cell r="R19">
            <v>-175294.73</v>
          </cell>
        </row>
        <row r="20">
          <cell r="A20">
            <v>3027</v>
          </cell>
          <cell r="B20" t="str">
            <v>TC</v>
          </cell>
          <cell r="C20">
            <v>238305.86</v>
          </cell>
          <cell r="D20">
            <v>216256.27</v>
          </cell>
          <cell r="E20">
            <v>251994.93</v>
          </cell>
          <cell r="F20">
            <v>217241.27</v>
          </cell>
          <cell r="G20">
            <v>223166.31</v>
          </cell>
          <cell r="H20">
            <v>238084.28</v>
          </cell>
          <cell r="P20">
            <v>1385048.9200000002</v>
          </cell>
        </row>
        <row r="21">
          <cell r="A21">
            <v>3028</v>
          </cell>
          <cell r="B21" t="str">
            <v>LV</v>
          </cell>
          <cell r="G21">
            <v>453.22</v>
          </cell>
          <cell r="H21">
            <v>8838.89</v>
          </cell>
          <cell r="P21">
            <v>9292.1099999999988</v>
          </cell>
        </row>
        <row r="22">
          <cell r="A22">
            <v>3029</v>
          </cell>
          <cell r="B22" t="str">
            <v>RRA</v>
          </cell>
          <cell r="C22">
            <v>72832.11</v>
          </cell>
          <cell r="D22">
            <v>67416.06</v>
          </cell>
          <cell r="E22">
            <v>74019.56</v>
          </cell>
          <cell r="F22">
            <v>66696.37</v>
          </cell>
          <cell r="G22">
            <v>62925.68</v>
          </cell>
          <cell r="H22">
            <v>68377.539999999994</v>
          </cell>
          <cell r="P22">
            <v>412267.31999999995</v>
          </cell>
        </row>
        <row r="23">
          <cell r="A23">
            <v>3031</v>
          </cell>
          <cell r="B23" t="str">
            <v>Engy</v>
          </cell>
          <cell r="C23">
            <v>298130.92</v>
          </cell>
          <cell r="D23">
            <v>319988.03999999998</v>
          </cell>
          <cell r="E23">
            <v>295820.94</v>
          </cell>
          <cell r="F23">
            <v>259100.65</v>
          </cell>
          <cell r="G23">
            <v>278831.49</v>
          </cell>
          <cell r="H23">
            <v>367644.38</v>
          </cell>
          <cell r="P23">
            <v>1819516.42</v>
          </cell>
        </row>
        <row r="24">
          <cell r="A24">
            <v>3033</v>
          </cell>
          <cell r="B24" t="str">
            <v>WMS</v>
          </cell>
          <cell r="C24">
            <v>64820.75</v>
          </cell>
          <cell r="D24">
            <v>67345.36</v>
          </cell>
          <cell r="E24">
            <v>64422.11</v>
          </cell>
          <cell r="F24">
            <v>71514.16</v>
          </cell>
          <cell r="G24">
            <v>68058.710000000006</v>
          </cell>
          <cell r="H24">
            <v>72794.570000000007</v>
          </cell>
          <cell r="P24">
            <v>408955.66000000003</v>
          </cell>
        </row>
        <row r="25">
          <cell r="A25">
            <v>3034</v>
          </cell>
          <cell r="B25" t="str">
            <v>TNS</v>
          </cell>
          <cell r="C25">
            <v>54990.75</v>
          </cell>
          <cell r="D25">
            <v>56581.38</v>
          </cell>
          <cell r="E25">
            <v>55506.96</v>
          </cell>
          <cell r="F25">
            <v>53734.91</v>
          </cell>
          <cell r="G25">
            <v>57688.03</v>
          </cell>
          <cell r="H25">
            <v>64592.6</v>
          </cell>
          <cell r="P25">
            <v>343094.63</v>
          </cell>
        </row>
        <row r="26">
          <cell r="A26">
            <v>3035</v>
          </cell>
          <cell r="B26" t="str">
            <v>TC</v>
          </cell>
          <cell r="C26">
            <v>52560.94</v>
          </cell>
          <cell r="D26">
            <v>55324.9</v>
          </cell>
          <cell r="E26">
            <v>54341.58</v>
          </cell>
          <cell r="F26">
            <v>53740.2</v>
          </cell>
          <cell r="G26">
            <v>55235.06</v>
          </cell>
          <cell r="H26">
            <v>53741.27</v>
          </cell>
          <cell r="P26">
            <v>324943.95</v>
          </cell>
          <cell r="Q26">
            <v>53740.2</v>
          </cell>
          <cell r="R26">
            <v>13656.79</v>
          </cell>
        </row>
        <row r="27">
          <cell r="A27">
            <v>3036</v>
          </cell>
          <cell r="B27" t="str">
            <v>RRA</v>
          </cell>
          <cell r="C27">
            <v>16205.18</v>
          </cell>
          <cell r="D27">
            <v>16836.34</v>
          </cell>
          <cell r="E27">
            <v>16105.5</v>
          </cell>
          <cell r="F27">
            <v>17878.560000000001</v>
          </cell>
          <cell r="G27">
            <v>17014.689999999999</v>
          </cell>
          <cell r="H27">
            <v>18198.650000000001</v>
          </cell>
          <cell r="P27">
            <v>102238.92000000001</v>
          </cell>
          <cell r="R27">
            <v>2215402.39</v>
          </cell>
          <cell r="S27">
            <v>1858.9</v>
          </cell>
        </row>
        <row r="28">
          <cell r="A28">
            <v>3038</v>
          </cell>
          <cell r="B28" t="str">
            <v>LV</v>
          </cell>
          <cell r="C28">
            <v>0</v>
          </cell>
          <cell r="D28">
            <v>0</v>
          </cell>
          <cell r="E28">
            <v>0</v>
          </cell>
          <cell r="F28">
            <v>0</v>
          </cell>
          <cell r="G28">
            <v>0</v>
          </cell>
          <cell r="H28">
            <v>2106.98</v>
          </cell>
          <cell r="P28">
            <v>2106.98</v>
          </cell>
        </row>
        <row r="29">
          <cell r="A29">
            <v>3041</v>
          </cell>
          <cell r="B29" t="str">
            <v>Engy</v>
          </cell>
          <cell r="P29">
            <v>0</v>
          </cell>
          <cell r="R29">
            <v>3542426.95</v>
          </cell>
          <cell r="S29">
            <v>59649.09</v>
          </cell>
        </row>
        <row r="30">
          <cell r="A30">
            <v>3043</v>
          </cell>
          <cell r="B30" t="str">
            <v>WMS</v>
          </cell>
          <cell r="P30">
            <v>0</v>
          </cell>
          <cell r="Q30" t="e">
            <v>#REF!</v>
          </cell>
          <cell r="R30">
            <v>-132524.57</v>
          </cell>
          <cell r="S30">
            <v>33.130000000000003</v>
          </cell>
        </row>
        <row r="31">
          <cell r="A31">
            <v>3044</v>
          </cell>
          <cell r="B31" t="str">
            <v>TNS</v>
          </cell>
          <cell r="C31">
            <v>0</v>
          </cell>
          <cell r="D31">
            <v>0</v>
          </cell>
          <cell r="E31">
            <v>0</v>
          </cell>
          <cell r="F31">
            <v>0</v>
          </cell>
          <cell r="P31">
            <v>0</v>
          </cell>
          <cell r="Q31">
            <v>0</v>
          </cell>
          <cell r="R31">
            <v>-615107.65</v>
          </cell>
        </row>
        <row r="32">
          <cell r="A32">
            <v>3045</v>
          </cell>
          <cell r="B32" t="str">
            <v>TC</v>
          </cell>
          <cell r="C32">
            <v>0</v>
          </cell>
          <cell r="D32">
            <v>0</v>
          </cell>
          <cell r="E32">
            <v>0</v>
          </cell>
          <cell r="F32">
            <v>0</v>
          </cell>
          <cell r="P32">
            <v>0</v>
          </cell>
        </row>
        <row r="33">
          <cell r="A33">
            <v>3046</v>
          </cell>
          <cell r="B33" t="str">
            <v>RRA</v>
          </cell>
          <cell r="P33">
            <v>0</v>
          </cell>
        </row>
        <row r="34">
          <cell r="A34">
            <v>3051</v>
          </cell>
          <cell r="B34" t="str">
            <v>Engy</v>
          </cell>
          <cell r="C34">
            <v>0</v>
          </cell>
          <cell r="P34">
            <v>0</v>
          </cell>
        </row>
        <row r="35">
          <cell r="A35">
            <v>3053</v>
          </cell>
          <cell r="B35" t="str">
            <v>WMS</v>
          </cell>
          <cell r="C35">
            <v>6647.82</v>
          </cell>
          <cell r="D35">
            <v>6475.56</v>
          </cell>
          <cell r="E35">
            <v>5421.41</v>
          </cell>
          <cell r="F35">
            <v>5361.59</v>
          </cell>
          <cell r="G35">
            <v>4556.92</v>
          </cell>
          <cell r="H35">
            <v>4087.58</v>
          </cell>
          <cell r="P35">
            <v>32550.880000000005</v>
          </cell>
        </row>
        <row r="36">
          <cell r="A36">
            <v>3054</v>
          </cell>
          <cell r="B36" t="str">
            <v>TNS</v>
          </cell>
          <cell r="C36">
            <v>4034.43</v>
          </cell>
          <cell r="D36">
            <v>4034.8</v>
          </cell>
          <cell r="E36">
            <v>4051.93</v>
          </cell>
          <cell r="F36">
            <v>4051.92</v>
          </cell>
          <cell r="G36">
            <v>4060.98</v>
          </cell>
          <cell r="H36">
            <v>4210.83</v>
          </cell>
          <cell r="P36">
            <v>24444.89</v>
          </cell>
        </row>
        <row r="37">
          <cell r="A37">
            <v>3055</v>
          </cell>
          <cell r="B37" t="str">
            <v>TC</v>
          </cell>
          <cell r="C37">
            <v>3845.62</v>
          </cell>
          <cell r="D37">
            <v>3845.93</v>
          </cell>
          <cell r="E37">
            <v>3862.25</v>
          </cell>
          <cell r="F37">
            <v>3862.11</v>
          </cell>
          <cell r="G37">
            <v>3870.87</v>
          </cell>
          <cell r="H37">
            <v>3463.81</v>
          </cell>
          <cell r="P37">
            <v>22750.59</v>
          </cell>
          <cell r="Q37" t="e">
            <v>#REF!</v>
          </cell>
          <cell r="R37">
            <v>1978.9</v>
          </cell>
          <cell r="S37">
            <v>6.66</v>
          </cell>
        </row>
        <row r="38">
          <cell r="A38">
            <v>3056</v>
          </cell>
          <cell r="B38" t="str">
            <v>RRA</v>
          </cell>
          <cell r="C38">
            <v>1661.96</v>
          </cell>
          <cell r="D38">
            <v>1618.89</v>
          </cell>
          <cell r="E38">
            <v>1355.35</v>
          </cell>
          <cell r="F38">
            <v>1340.4</v>
          </cell>
          <cell r="G38">
            <v>1139.23</v>
          </cell>
          <cell r="H38">
            <v>1021.9</v>
          </cell>
          <cell r="P38">
            <v>8137.73</v>
          </cell>
          <cell r="R38">
            <v>804863.43</v>
          </cell>
          <cell r="S38">
            <v>-6265.89</v>
          </cell>
        </row>
        <row r="39">
          <cell r="A39">
            <v>3061</v>
          </cell>
          <cell r="B39" t="str">
            <v>Engy</v>
          </cell>
          <cell r="C39">
            <v>712.56</v>
          </cell>
          <cell r="D39">
            <v>571.85</v>
          </cell>
          <cell r="E39">
            <v>681.95</v>
          </cell>
          <cell r="F39">
            <v>589.29999999999995</v>
          </cell>
          <cell r="G39">
            <v>667.05</v>
          </cell>
          <cell r="H39">
            <v>680.11</v>
          </cell>
          <cell r="P39">
            <v>3902.82</v>
          </cell>
          <cell r="R39">
            <v>1047419.82</v>
          </cell>
          <cell r="S39">
            <v>26293.22</v>
          </cell>
        </row>
        <row r="40">
          <cell r="A40">
            <v>3063</v>
          </cell>
          <cell r="B40" t="str">
            <v>WMS</v>
          </cell>
          <cell r="C40">
            <v>67.06</v>
          </cell>
          <cell r="D40">
            <v>53.9</v>
          </cell>
          <cell r="E40">
            <v>62.79</v>
          </cell>
          <cell r="F40">
            <v>56.33</v>
          </cell>
          <cell r="G40">
            <v>61.17</v>
          </cell>
          <cell r="H40">
            <v>58.02</v>
          </cell>
          <cell r="P40">
            <v>359.27</v>
          </cell>
          <cell r="Q40" t="e">
            <v>#REF!</v>
          </cell>
          <cell r="R40">
            <v>-270483.71000000002</v>
          </cell>
          <cell r="S40">
            <v>-2015.46</v>
          </cell>
        </row>
        <row r="41">
          <cell r="A41">
            <v>3064</v>
          </cell>
          <cell r="B41" t="str">
            <v>TNS</v>
          </cell>
          <cell r="C41">
            <v>12.64</v>
          </cell>
          <cell r="D41">
            <v>10.17</v>
          </cell>
          <cell r="E41">
            <v>11.84</v>
          </cell>
          <cell r="F41">
            <v>10.62</v>
          </cell>
          <cell r="G41">
            <v>11.53</v>
          </cell>
          <cell r="H41">
            <v>11.44</v>
          </cell>
          <cell r="P41">
            <v>68.240000000000009</v>
          </cell>
          <cell r="Q41">
            <v>10.62</v>
          </cell>
          <cell r="R41">
            <v>-234739.75</v>
          </cell>
        </row>
        <row r="42">
          <cell r="A42">
            <v>3065</v>
          </cell>
          <cell r="B42" t="str">
            <v>TC</v>
          </cell>
          <cell r="C42">
            <v>11.92</v>
          </cell>
          <cell r="D42">
            <v>9.59</v>
          </cell>
          <cell r="E42">
            <v>11.17</v>
          </cell>
          <cell r="F42">
            <v>10.02</v>
          </cell>
          <cell r="G42">
            <v>10.88</v>
          </cell>
          <cell r="H42">
            <v>9.48</v>
          </cell>
          <cell r="P42">
            <v>63.06</v>
          </cell>
        </row>
        <row r="43">
          <cell r="A43">
            <v>3066</v>
          </cell>
          <cell r="B43" t="str">
            <v>RRA</v>
          </cell>
          <cell r="C43">
            <v>16.89</v>
          </cell>
          <cell r="D43">
            <v>13.6</v>
          </cell>
          <cell r="E43">
            <v>15.84</v>
          </cell>
          <cell r="F43">
            <v>14.21</v>
          </cell>
          <cell r="G43">
            <v>15.4</v>
          </cell>
          <cell r="H43">
            <v>14.48</v>
          </cell>
          <cell r="P43">
            <v>90.42</v>
          </cell>
        </row>
        <row r="44">
          <cell r="A44">
            <v>3068</v>
          </cell>
          <cell r="B44" t="str">
            <v>LV</v>
          </cell>
          <cell r="C44">
            <v>0</v>
          </cell>
          <cell r="D44">
            <v>0</v>
          </cell>
          <cell r="E44">
            <v>0</v>
          </cell>
          <cell r="F44">
            <v>0</v>
          </cell>
          <cell r="G44">
            <v>0</v>
          </cell>
          <cell r="H44">
            <v>0.31</v>
          </cell>
          <cell r="P44">
            <v>0.31</v>
          </cell>
        </row>
        <row r="45">
          <cell r="A45">
            <v>3070</v>
          </cell>
          <cell r="B45" t="str">
            <v>FRP</v>
          </cell>
          <cell r="C45">
            <v>-11787.68</v>
          </cell>
          <cell r="D45">
            <v>-534.78</v>
          </cell>
          <cell r="E45">
            <v>75152.78</v>
          </cell>
          <cell r="F45">
            <v>623992.11</v>
          </cell>
          <cell r="G45">
            <v>-619242.42000000004</v>
          </cell>
          <cell r="H45">
            <v>-256124.2</v>
          </cell>
          <cell r="P45">
            <v>-188544.19000000012</v>
          </cell>
        </row>
        <row r="46">
          <cell r="A46">
            <v>3081</v>
          </cell>
          <cell r="B46" t="str">
            <v>Engy</v>
          </cell>
          <cell r="C46">
            <v>31852.92</v>
          </cell>
          <cell r="D46">
            <v>32769.949999999997</v>
          </cell>
          <cell r="E46">
            <v>32387.18</v>
          </cell>
          <cell r="F46">
            <v>29683.33</v>
          </cell>
          <cell r="G46">
            <v>30800.11</v>
          </cell>
          <cell r="H46">
            <v>35606.019999999997</v>
          </cell>
          <cell r="P46">
            <v>193099.50999999998</v>
          </cell>
        </row>
        <row r="47">
          <cell r="A47">
            <v>3085</v>
          </cell>
          <cell r="B47" t="str">
            <v>TNS</v>
          </cell>
          <cell r="C47">
            <v>1639.24</v>
          </cell>
          <cell r="D47">
            <v>1639.24</v>
          </cell>
          <cell r="E47">
            <v>1649.01</v>
          </cell>
          <cell r="F47">
            <v>1648.99</v>
          </cell>
          <cell r="G47">
            <v>1648.97</v>
          </cell>
          <cell r="H47">
            <v>1692.63</v>
          </cell>
          <cell r="P47">
            <v>9918.0799999999981</v>
          </cell>
        </row>
        <row r="48">
          <cell r="A48">
            <v>3087</v>
          </cell>
          <cell r="B48" t="str">
            <v>TC</v>
          </cell>
          <cell r="C48">
            <v>1571.99</v>
          </cell>
          <cell r="D48">
            <v>1571.99</v>
          </cell>
          <cell r="E48">
            <v>1581.37</v>
          </cell>
          <cell r="F48">
            <v>1581.35</v>
          </cell>
          <cell r="G48">
            <v>1581.33</v>
          </cell>
          <cell r="H48">
            <v>1394.4</v>
          </cell>
          <cell r="P48">
            <v>9282.43</v>
          </cell>
        </row>
        <row r="49">
          <cell r="A49">
            <v>3088</v>
          </cell>
          <cell r="B49" t="str">
            <v>LV</v>
          </cell>
          <cell r="C49">
            <v>0</v>
          </cell>
          <cell r="D49">
            <v>0</v>
          </cell>
          <cell r="E49">
            <v>0</v>
          </cell>
          <cell r="F49">
            <v>0</v>
          </cell>
          <cell r="G49">
            <v>0</v>
          </cell>
          <cell r="H49">
            <v>63.64</v>
          </cell>
          <cell r="P49">
            <v>63.64</v>
          </cell>
        </row>
        <row r="50">
          <cell r="A50">
            <v>3201</v>
          </cell>
          <cell r="B50" t="str">
            <v>Engy</v>
          </cell>
          <cell r="C50">
            <v>217896.57</v>
          </cell>
          <cell r="D50">
            <v>-790048.18</v>
          </cell>
          <cell r="E50">
            <v>329053.44</v>
          </cell>
          <cell r="F50">
            <v>-1058444.99</v>
          </cell>
          <cell r="G50">
            <v>512064.59</v>
          </cell>
          <cell r="H50">
            <v>212527.53</v>
          </cell>
          <cell r="P50">
            <v>-576951.04000000004</v>
          </cell>
        </row>
        <row r="51">
          <cell r="A51">
            <v>3203</v>
          </cell>
          <cell r="B51" t="str">
            <v>WMS</v>
          </cell>
          <cell r="C51">
            <v>25266.73</v>
          </cell>
          <cell r="D51">
            <v>-39455.54</v>
          </cell>
          <cell r="E51">
            <v>-5932.53</v>
          </cell>
          <cell r="F51">
            <v>-74388.52</v>
          </cell>
          <cell r="G51">
            <v>49706.32</v>
          </cell>
          <cell r="H51">
            <v>7682.09</v>
          </cell>
          <cell r="P51">
            <v>-37121.449999999997</v>
          </cell>
        </row>
        <row r="52">
          <cell r="A52">
            <v>3205</v>
          </cell>
          <cell r="B52" t="str">
            <v>TNS</v>
          </cell>
          <cell r="C52">
            <v>25752.639999999999</v>
          </cell>
          <cell r="D52">
            <v>-40214.31</v>
          </cell>
          <cell r="E52">
            <v>-6046.61</v>
          </cell>
          <cell r="F52">
            <v>-75819.08</v>
          </cell>
          <cell r="G52">
            <v>64513.52</v>
          </cell>
          <cell r="H52">
            <v>8125.28</v>
          </cell>
          <cell r="P52">
            <v>-23688.560000000005</v>
          </cell>
        </row>
        <row r="53">
          <cell r="A53">
            <v>3207</v>
          </cell>
          <cell r="B53" t="str">
            <v>TC</v>
          </cell>
          <cell r="C53">
            <v>24780.83</v>
          </cell>
          <cell r="D53">
            <v>-38696.79</v>
          </cell>
          <cell r="E53">
            <v>-5818.43</v>
          </cell>
          <cell r="F53">
            <v>-72957.98</v>
          </cell>
          <cell r="G53">
            <v>14122.19</v>
          </cell>
          <cell r="H53">
            <v>6795.69</v>
          </cell>
          <cell r="P53">
            <v>-71774.489999999991</v>
          </cell>
          <cell r="Q53" t="e">
            <v>#REF!</v>
          </cell>
          <cell r="R53">
            <v>54</v>
          </cell>
          <cell r="S53">
            <v>0.5</v>
          </cell>
        </row>
        <row r="54">
          <cell r="A54">
            <v>3208</v>
          </cell>
          <cell r="B54" t="str">
            <v>GA</v>
          </cell>
          <cell r="C54">
            <v>127645.52</v>
          </cell>
          <cell r="D54">
            <v>148627.20000000001</v>
          </cell>
          <cell r="E54">
            <v>118546.23</v>
          </cell>
          <cell r="F54">
            <v>104631.3</v>
          </cell>
          <cell r="G54">
            <v>98092.3</v>
          </cell>
          <cell r="H54">
            <v>133100.51999999999</v>
          </cell>
          <cell r="P54">
            <v>730643.07000000007</v>
          </cell>
        </row>
        <row r="55">
          <cell r="A55">
            <v>3209</v>
          </cell>
          <cell r="B55" t="str">
            <v>RRA</v>
          </cell>
          <cell r="C55">
            <v>6316.6900000000023</v>
          </cell>
          <cell r="D55">
            <v>-9863.8799999999992</v>
          </cell>
          <cell r="E55">
            <v>-1483.14</v>
          </cell>
          <cell r="F55">
            <v>-18597.130000000005</v>
          </cell>
          <cell r="G55">
            <v>12426.58</v>
          </cell>
          <cell r="H55">
            <v>1920.52</v>
          </cell>
          <cell r="P55">
            <v>-9280.3600000000024</v>
          </cell>
          <cell r="R55">
            <v>272220.82</v>
          </cell>
          <cell r="S55">
            <v>-19714.900000000001</v>
          </cell>
        </row>
        <row r="56">
          <cell r="A56">
            <v>3211</v>
          </cell>
          <cell r="B56" t="str">
            <v>Engy</v>
          </cell>
          <cell r="C56">
            <v>-248128.99</v>
          </cell>
          <cell r="D56">
            <v>-24922.07</v>
          </cell>
          <cell r="E56">
            <v>-68273.52</v>
          </cell>
          <cell r="F56">
            <v>-149791.26999999999</v>
          </cell>
          <cell r="G56">
            <v>-32264.13</v>
          </cell>
          <cell r="H56">
            <v>228060.54</v>
          </cell>
          <cell r="P56">
            <v>-295319.43999999994</v>
          </cell>
          <cell r="R56">
            <v>1038715.43</v>
          </cell>
          <cell r="S56">
            <v>-86855.01</v>
          </cell>
        </row>
        <row r="57">
          <cell r="A57">
            <v>3213</v>
          </cell>
          <cell r="B57" t="str">
            <v>WMS</v>
          </cell>
          <cell r="C57">
            <v>-16416.59</v>
          </cell>
          <cell r="D57">
            <v>5139.09</v>
          </cell>
          <cell r="E57">
            <v>-15150.84</v>
          </cell>
          <cell r="F57">
            <v>-9453.61</v>
          </cell>
          <cell r="G57">
            <v>405.83</v>
          </cell>
          <cell r="H57">
            <v>15174.12</v>
          </cell>
          <cell r="P57">
            <v>-20301.999999999993</v>
          </cell>
          <cell r="Q57" t="e">
            <v>#REF!</v>
          </cell>
          <cell r="R57">
            <v>-55019.61</v>
          </cell>
          <cell r="S57">
            <v>11104.47</v>
          </cell>
        </row>
        <row r="58">
          <cell r="A58">
            <v>3215</v>
          </cell>
          <cell r="B58" t="str">
            <v>TNS</v>
          </cell>
          <cell r="C58">
            <v>-15469.49</v>
          </cell>
          <cell r="D58">
            <v>4842.6000000000004</v>
          </cell>
          <cell r="E58">
            <v>-14276.74</v>
          </cell>
          <cell r="F58">
            <v>-8908.2099999999991</v>
          </cell>
          <cell r="G58">
            <v>4314.2</v>
          </cell>
          <cell r="H58">
            <v>14882.3</v>
          </cell>
          <cell r="P58">
            <v>-14615.339999999997</v>
          </cell>
          <cell r="Q58">
            <v>-8908.2099999999991</v>
          </cell>
          <cell r="R58">
            <v>-84628.56</v>
          </cell>
        </row>
        <row r="59">
          <cell r="A59">
            <v>3217</v>
          </cell>
          <cell r="B59" t="str">
            <v>TC</v>
          </cell>
          <cell r="C59">
            <v>-14838.08</v>
          </cell>
          <cell r="D59">
            <v>4644.95</v>
          </cell>
          <cell r="E59">
            <v>-13694.02</v>
          </cell>
          <cell r="F59">
            <v>-8544.61</v>
          </cell>
          <cell r="G59">
            <v>-9462.67</v>
          </cell>
          <cell r="H59">
            <v>12256.02</v>
          </cell>
          <cell r="P59">
            <v>-29638.41</v>
          </cell>
        </row>
        <row r="60">
          <cell r="A60">
            <v>3218</v>
          </cell>
          <cell r="B60" t="str">
            <v>GA</v>
          </cell>
          <cell r="C60">
            <v>115359.81</v>
          </cell>
          <cell r="D60">
            <v>73951.38</v>
          </cell>
          <cell r="E60">
            <v>99721.82</v>
          </cell>
          <cell r="F60">
            <v>52519.199999999997</v>
          </cell>
          <cell r="G60">
            <v>93594.71</v>
          </cell>
          <cell r="H60">
            <v>79754.06</v>
          </cell>
          <cell r="P60">
            <v>514900.98000000004</v>
          </cell>
        </row>
        <row r="61">
          <cell r="A61">
            <v>3219</v>
          </cell>
          <cell r="B61" t="str">
            <v>RRA</v>
          </cell>
          <cell r="C61">
            <v>-4104.1499999999978</v>
          </cell>
          <cell r="D61">
            <v>1284.77</v>
          </cell>
          <cell r="E61">
            <v>-3787.7</v>
          </cell>
          <cell r="F61">
            <v>-2363.41</v>
          </cell>
          <cell r="G61">
            <v>101.46</v>
          </cell>
          <cell r="H61">
            <v>3793.53</v>
          </cell>
          <cell r="P61">
            <v>-5075.4999999999982</v>
          </cell>
        </row>
        <row r="62">
          <cell r="A62">
            <v>3221</v>
          </cell>
          <cell r="B62" t="str">
            <v>Engy</v>
          </cell>
          <cell r="C62">
            <v>-103293.68</v>
          </cell>
          <cell r="D62">
            <v>-78627.78</v>
          </cell>
          <cell r="E62">
            <v>-365231.82</v>
          </cell>
          <cell r="F62">
            <v>-64114.55</v>
          </cell>
          <cell r="G62">
            <v>432809.13</v>
          </cell>
          <cell r="H62">
            <v>28142.53</v>
          </cell>
          <cell r="P62">
            <v>-150316.17000000007</v>
          </cell>
        </row>
        <row r="63">
          <cell r="A63">
            <v>3223</v>
          </cell>
          <cell r="B63" t="str">
            <v>WMS</v>
          </cell>
          <cell r="C63">
            <v>-11930.01</v>
          </cell>
          <cell r="D63">
            <v>-943.88</v>
          </cell>
          <cell r="E63">
            <v>-12227.35</v>
          </cell>
          <cell r="F63">
            <v>-12211.16</v>
          </cell>
          <cell r="G63">
            <v>13834.88</v>
          </cell>
          <cell r="H63">
            <v>3978.79</v>
          </cell>
          <cell r="P63">
            <v>-19498.729999999996</v>
          </cell>
        </row>
        <row r="64">
          <cell r="A64">
            <v>3225</v>
          </cell>
          <cell r="B64" t="str">
            <v>TNS</v>
          </cell>
          <cell r="C64">
            <v>-15037.65</v>
          </cell>
          <cell r="D64">
            <v>12131.94</v>
          </cell>
          <cell r="E64">
            <v>-9969.82</v>
          </cell>
          <cell r="F64">
            <v>6932.83</v>
          </cell>
          <cell r="G64">
            <v>19974.27</v>
          </cell>
          <cell r="H64">
            <v>-8893.14</v>
          </cell>
          <cell r="P64">
            <v>5138.4300000000021</v>
          </cell>
          <cell r="Q64" t="e">
            <v>#REF!</v>
          </cell>
          <cell r="R64">
            <v>3.75</v>
          </cell>
        </row>
        <row r="65">
          <cell r="A65">
            <v>3226</v>
          </cell>
          <cell r="B65" t="str">
            <v>GA</v>
          </cell>
          <cell r="C65">
            <v>-252695.26</v>
          </cell>
          <cell r="D65">
            <v>-6915.95</v>
          </cell>
          <cell r="E65">
            <v>94387.93</v>
          </cell>
          <cell r="F65">
            <v>217215.79</v>
          </cell>
          <cell r="G65">
            <v>-141857.81</v>
          </cell>
          <cell r="H65">
            <v>-287089.83</v>
          </cell>
          <cell r="P65">
            <v>-376955.13</v>
          </cell>
        </row>
        <row r="66">
          <cell r="A66">
            <v>3227</v>
          </cell>
          <cell r="B66" t="str">
            <v>TC</v>
          </cell>
          <cell r="C66">
            <v>-14228.43</v>
          </cell>
          <cell r="D66">
            <v>10929.36</v>
          </cell>
          <cell r="E66">
            <v>-7777.08</v>
          </cell>
          <cell r="F66">
            <v>6235.75</v>
          </cell>
          <cell r="G66">
            <v>-12088.09</v>
          </cell>
          <cell r="H66">
            <v>-11587.22</v>
          </cell>
          <cell r="P66">
            <v>-28515.71</v>
          </cell>
          <cell r="R66">
            <v>61512.97</v>
          </cell>
        </row>
        <row r="67">
          <cell r="A67">
            <v>3228</v>
          </cell>
          <cell r="B67" t="str">
            <v>GA</v>
          </cell>
          <cell r="C67">
            <v>1669073.63</v>
          </cell>
          <cell r="D67">
            <v>1330740.3999999999</v>
          </cell>
          <cell r="E67">
            <v>1485366.34</v>
          </cell>
          <cell r="F67">
            <v>1211229.17</v>
          </cell>
          <cell r="G67">
            <v>1834821.01</v>
          </cell>
          <cell r="H67">
            <v>1515584.48</v>
          </cell>
          <cell r="P67">
            <v>9046815.0299999993</v>
          </cell>
          <cell r="R67">
            <v>58226.15</v>
          </cell>
        </row>
        <row r="68">
          <cell r="A68">
            <v>3229</v>
          </cell>
          <cell r="B68" t="str">
            <v>RRA</v>
          </cell>
          <cell r="C68">
            <v>-2982.5299999999988</v>
          </cell>
          <cell r="D68">
            <v>-235.9699999999998</v>
          </cell>
          <cell r="E68">
            <v>-3056.83</v>
          </cell>
          <cell r="F68">
            <v>-3052.75</v>
          </cell>
          <cell r="G68">
            <v>3458.71</v>
          </cell>
          <cell r="H68">
            <v>994.68</v>
          </cell>
          <cell r="P68">
            <v>-4874.6899999999978</v>
          </cell>
          <cell r="Q68">
            <v>-3052.75</v>
          </cell>
          <cell r="R68">
            <v>-9980.16</v>
          </cell>
        </row>
        <row r="69">
          <cell r="A69">
            <v>3231</v>
          </cell>
          <cell r="B69" t="str">
            <v>Engy</v>
          </cell>
          <cell r="C69">
            <v>21812.66</v>
          </cell>
          <cell r="D69">
            <v>-24139.01</v>
          </cell>
          <cell r="E69">
            <v>-36032.29</v>
          </cell>
          <cell r="F69">
            <v>19730.84</v>
          </cell>
          <cell r="G69">
            <v>88812.89</v>
          </cell>
          <cell r="H69">
            <v>-21281.08</v>
          </cell>
          <cell r="P69">
            <v>48904.009999999995</v>
          </cell>
        </row>
        <row r="70">
          <cell r="A70">
            <v>3233</v>
          </cell>
          <cell r="B70" t="str">
            <v>WMS</v>
          </cell>
          <cell r="C70">
            <v>2524.6</v>
          </cell>
          <cell r="D70">
            <v>-1741.79</v>
          </cell>
          <cell r="E70">
            <v>3878.68</v>
          </cell>
          <cell r="F70">
            <v>-134.96</v>
          </cell>
          <cell r="G70">
            <v>1755.75</v>
          </cell>
          <cell r="H70">
            <v>-2220.7800000000002</v>
          </cell>
          <cell r="P70">
            <v>4061.4999999999995</v>
          </cell>
        </row>
        <row r="71">
          <cell r="A71">
            <v>3234</v>
          </cell>
          <cell r="B71" t="str">
            <v>TNS</v>
          </cell>
          <cell r="C71">
            <v>1590.61</v>
          </cell>
          <cell r="D71">
            <v>-1140.79</v>
          </cell>
          <cell r="E71">
            <v>-1308.24</v>
          </cell>
          <cell r="F71">
            <v>2791.68</v>
          </cell>
          <cell r="G71">
            <v>4962.96</v>
          </cell>
          <cell r="H71">
            <v>-5208.71</v>
          </cell>
          <cell r="P71">
            <v>1687.5099999999993</v>
          </cell>
        </row>
        <row r="72">
          <cell r="A72">
            <v>3235</v>
          </cell>
          <cell r="B72" t="str">
            <v>TC</v>
          </cell>
          <cell r="C72">
            <v>2763.96</v>
          </cell>
          <cell r="D72">
            <v>-1351.41</v>
          </cell>
          <cell r="E72">
            <v>450.5</v>
          </cell>
          <cell r="F72">
            <v>82.88</v>
          </cell>
          <cell r="G72">
            <v>-1016.25</v>
          </cell>
          <cell r="H72">
            <v>-6310.45</v>
          </cell>
          <cell r="P72">
            <v>-5380.77</v>
          </cell>
        </row>
        <row r="73">
          <cell r="A73">
            <v>3236</v>
          </cell>
          <cell r="B73" t="str">
            <v>RRA</v>
          </cell>
          <cell r="C73">
            <v>631.16</v>
          </cell>
          <cell r="D73">
            <v>-435.45</v>
          </cell>
          <cell r="E73">
            <v>969.67</v>
          </cell>
          <cell r="F73">
            <v>-33.729999999999997</v>
          </cell>
          <cell r="G73">
            <v>438.93</v>
          </cell>
          <cell r="H73">
            <v>-555.19000000000005</v>
          </cell>
          <cell r="P73">
            <v>1015.3899999999999</v>
          </cell>
        </row>
        <row r="74">
          <cell r="A74">
            <v>3238</v>
          </cell>
          <cell r="B74" t="str">
            <v>GA</v>
          </cell>
          <cell r="C74">
            <v>473690.11</v>
          </cell>
          <cell r="D74">
            <v>388530.98</v>
          </cell>
          <cell r="E74">
            <v>406354.76</v>
          </cell>
          <cell r="F74">
            <v>361696.64</v>
          </cell>
          <cell r="G74">
            <v>598131.49</v>
          </cell>
          <cell r="H74">
            <v>477364.38</v>
          </cell>
          <cell r="P74">
            <v>2705768.3600000003</v>
          </cell>
          <cell r="Q74">
            <v>361696.64</v>
          </cell>
          <cell r="R74">
            <v>14432</v>
          </cell>
        </row>
        <row r="75">
          <cell r="A75">
            <v>3239</v>
          </cell>
          <cell r="B75" t="str">
            <v>GA</v>
          </cell>
          <cell r="C75">
            <v>-85005.3</v>
          </cell>
          <cell r="D75">
            <v>12741.19</v>
          </cell>
          <cell r="E75">
            <v>-22283.8</v>
          </cell>
          <cell r="F75">
            <v>140143.39000000001</v>
          </cell>
          <cell r="G75">
            <v>-1762.33</v>
          </cell>
          <cell r="H75">
            <v>-175016.55</v>
          </cell>
          <cell r="P75">
            <v>-131183.39999999997</v>
          </cell>
        </row>
        <row r="76">
          <cell r="A76">
            <v>3241</v>
          </cell>
          <cell r="B76" t="str">
            <v>Engy</v>
          </cell>
          <cell r="P76">
            <v>0</v>
          </cell>
          <cell r="R76">
            <v>11791.52</v>
          </cell>
        </row>
        <row r="77">
          <cell r="A77">
            <v>3243</v>
          </cell>
          <cell r="B77" t="str">
            <v>WMS</v>
          </cell>
          <cell r="P77">
            <v>0</v>
          </cell>
          <cell r="R77">
            <v>724.55</v>
          </cell>
        </row>
        <row r="78">
          <cell r="A78">
            <v>3244</v>
          </cell>
          <cell r="B78" t="str">
            <v>TNS</v>
          </cell>
          <cell r="C78">
            <v>0</v>
          </cell>
          <cell r="D78">
            <v>0</v>
          </cell>
          <cell r="E78">
            <v>0</v>
          </cell>
          <cell r="F78">
            <v>0</v>
          </cell>
          <cell r="P78">
            <v>0</v>
          </cell>
        </row>
        <row r="79">
          <cell r="A79">
            <v>3245</v>
          </cell>
          <cell r="B79" t="str">
            <v>TC</v>
          </cell>
          <cell r="C79">
            <v>0</v>
          </cell>
          <cell r="D79">
            <v>0</v>
          </cell>
          <cell r="E79">
            <v>0</v>
          </cell>
          <cell r="F79">
            <v>0</v>
          </cell>
          <cell r="P79">
            <v>0</v>
          </cell>
        </row>
        <row r="80">
          <cell r="A80">
            <v>3246</v>
          </cell>
          <cell r="B80" t="str">
            <v>RRA</v>
          </cell>
          <cell r="P80">
            <v>0</v>
          </cell>
        </row>
        <row r="81">
          <cell r="A81">
            <v>3248</v>
          </cell>
          <cell r="B81" t="str">
            <v>GA</v>
          </cell>
          <cell r="P81">
            <v>0</v>
          </cell>
        </row>
        <row r="82">
          <cell r="A82">
            <v>3258</v>
          </cell>
          <cell r="B82" t="str">
            <v>GA</v>
          </cell>
          <cell r="C82">
            <v>48580.26</v>
          </cell>
          <cell r="D82">
            <v>37359.019999999997</v>
          </cell>
          <cell r="E82">
            <v>34196.639999999999</v>
          </cell>
          <cell r="F82">
            <v>27117.279999999999</v>
          </cell>
          <cell r="G82">
            <v>40048.36</v>
          </cell>
          <cell r="H82">
            <v>26805.13</v>
          </cell>
          <cell r="P82">
            <v>214106.69</v>
          </cell>
        </row>
        <row r="83">
          <cell r="A83">
            <v>3268</v>
          </cell>
          <cell r="B83" t="str">
            <v>GA</v>
          </cell>
          <cell r="C83">
            <v>14.11</v>
          </cell>
          <cell r="D83">
            <v>11.71</v>
          </cell>
          <cell r="E83">
            <v>1.19</v>
          </cell>
          <cell r="F83">
            <v>10.96</v>
          </cell>
          <cell r="G83">
            <v>1.58</v>
          </cell>
          <cell r="H83">
            <v>12.35</v>
          </cell>
          <cell r="P83">
            <v>51.9</v>
          </cell>
          <cell r="Q83">
            <v>10.96</v>
          </cell>
          <cell r="R83">
            <v>103.95</v>
          </cell>
        </row>
        <row r="84">
          <cell r="A84">
            <v>3278</v>
          </cell>
          <cell r="B84" t="str">
            <v>GA</v>
          </cell>
          <cell r="C84">
            <v>98.36</v>
          </cell>
          <cell r="D84">
            <v>77.64</v>
          </cell>
          <cell r="E84">
            <v>84.89</v>
          </cell>
          <cell r="F84">
            <v>68.09</v>
          </cell>
          <cell r="G84">
            <v>118.29</v>
          </cell>
          <cell r="H84">
            <v>87.02</v>
          </cell>
          <cell r="P84">
            <v>534.29000000000008</v>
          </cell>
        </row>
        <row r="85">
          <cell r="P85">
            <v>0</v>
          </cell>
          <cell r="Q85">
            <v>28229.72</v>
          </cell>
        </row>
        <row r="86">
          <cell r="A86">
            <v>3908</v>
          </cell>
          <cell r="B86" t="str">
            <v>WAP to Retailers</v>
          </cell>
          <cell r="C86">
            <v>1038336.75</v>
          </cell>
          <cell r="D86">
            <v>1012648.69</v>
          </cell>
          <cell r="E86">
            <v>1057814.22</v>
          </cell>
          <cell r="F86">
            <v>758398.37</v>
          </cell>
          <cell r="G86">
            <v>798100.35</v>
          </cell>
          <cell r="H86">
            <v>1176671.5</v>
          </cell>
          <cell r="P86">
            <v>5841969.8799999999</v>
          </cell>
        </row>
        <row r="87">
          <cell r="P87">
            <v>0</v>
          </cell>
        </row>
        <row r="88">
          <cell r="C88">
            <v>10579693.859999998</v>
          </cell>
          <cell r="D88">
            <v>9938935.8000000007</v>
          </cell>
          <cell r="E88">
            <v>11004668.41</v>
          </cell>
          <cell r="F88">
            <v>9161337.0599999968</v>
          </cell>
          <cell r="G88">
            <v>10187444.600000001</v>
          </cell>
          <cell r="H88">
            <v>11084352.119999999</v>
          </cell>
          <cell r="I88">
            <v>0</v>
          </cell>
          <cell r="J88">
            <v>0</v>
          </cell>
          <cell r="K88">
            <v>0</v>
          </cell>
          <cell r="L88">
            <v>0</v>
          </cell>
          <cell r="M88">
            <v>0</v>
          </cell>
          <cell r="N88">
            <v>0</v>
          </cell>
          <cell r="O88">
            <v>0</v>
          </cell>
          <cell r="P88">
            <v>61956431.849999994</v>
          </cell>
          <cell r="Q88">
            <v>103862030</v>
          </cell>
        </row>
      </sheetData>
      <sheetData sheetId="5">
        <row r="27">
          <cell r="C27">
            <v>7338822.2700000005</v>
          </cell>
          <cell r="D27">
            <v>6572981.1800000006</v>
          </cell>
          <cell r="E27">
            <v>6787132.7800000003</v>
          </cell>
          <cell r="F27">
            <v>5379805.2699999996</v>
          </cell>
          <cell r="G27">
            <v>6999735.3600000003</v>
          </cell>
          <cell r="H27">
            <v>7207919.6799999997</v>
          </cell>
          <cell r="I27">
            <v>0</v>
          </cell>
          <cell r="J27">
            <v>0</v>
          </cell>
          <cell r="K27">
            <v>0</v>
          </cell>
          <cell r="L27">
            <v>0</v>
          </cell>
          <cell r="M27">
            <v>0</v>
          </cell>
          <cell r="N27">
            <v>0</v>
          </cell>
        </row>
        <row r="28">
          <cell r="C28">
            <v>2232654.91</v>
          </cell>
          <cell r="D28">
            <v>550596.99</v>
          </cell>
          <cell r="E28">
            <v>3333728.52</v>
          </cell>
          <cell r="F28">
            <v>1580011.61</v>
          </cell>
          <cell r="G28">
            <v>1649797.03</v>
          </cell>
          <cell r="H28">
            <v>1092653.96</v>
          </cell>
          <cell r="I28">
            <v>0</v>
          </cell>
          <cell r="J28">
            <v>0</v>
          </cell>
          <cell r="K28">
            <v>0</v>
          </cell>
          <cell r="L28">
            <v>0</v>
          </cell>
          <cell r="M28">
            <v>0</v>
          </cell>
          <cell r="N28">
            <v>0</v>
          </cell>
        </row>
        <row r="29">
          <cell r="C29">
            <v>562487.6</v>
          </cell>
          <cell r="D29">
            <v>456864.07999999996</v>
          </cell>
          <cell r="E29">
            <v>500113.49</v>
          </cell>
          <cell r="F29">
            <v>533392.16</v>
          </cell>
          <cell r="G29">
            <v>467894.41</v>
          </cell>
          <cell r="H29">
            <v>593501.81999999995</v>
          </cell>
          <cell r="I29">
            <v>0</v>
          </cell>
          <cell r="J29">
            <v>0</v>
          </cell>
          <cell r="K29">
            <v>0</v>
          </cell>
          <cell r="L29">
            <v>0</v>
          </cell>
          <cell r="M29">
            <v>0</v>
          </cell>
          <cell r="N29">
            <v>0</v>
          </cell>
        </row>
        <row r="30">
          <cell r="C30">
            <v>693887.25</v>
          </cell>
          <cell r="D30">
            <v>737651.77</v>
          </cell>
          <cell r="E30">
            <v>660798.89</v>
          </cell>
          <cell r="F30">
            <v>614697.54</v>
          </cell>
          <cell r="G30">
            <v>863411.49</v>
          </cell>
          <cell r="H30">
            <v>907849.01</v>
          </cell>
          <cell r="I30">
            <v>0</v>
          </cell>
          <cell r="J30">
            <v>0</v>
          </cell>
          <cell r="K30">
            <v>0</v>
          </cell>
          <cell r="L30">
            <v>0</v>
          </cell>
          <cell r="M30">
            <v>0</v>
          </cell>
          <cell r="N30">
            <v>0</v>
          </cell>
        </row>
        <row r="31">
          <cell r="C31">
            <v>559804.56000000006</v>
          </cell>
          <cell r="D31">
            <v>663818.09000000008</v>
          </cell>
          <cell r="E31">
            <v>531648.47</v>
          </cell>
          <cell r="F31">
            <v>510029.03</v>
          </cell>
          <cell r="G31">
            <v>726359.40999999992</v>
          </cell>
          <cell r="H31">
            <v>712951.98</v>
          </cell>
          <cell r="I31">
            <v>0</v>
          </cell>
          <cell r="J31">
            <v>0</v>
          </cell>
          <cell r="K31">
            <v>0</v>
          </cell>
          <cell r="L31">
            <v>0</v>
          </cell>
          <cell r="M31">
            <v>0</v>
          </cell>
          <cell r="N31">
            <v>0</v>
          </cell>
        </row>
        <row r="32">
          <cell r="C32">
            <v>179992.11</v>
          </cell>
          <cell r="D32">
            <v>140926.39000000001</v>
          </cell>
          <cell r="E32">
            <v>184787.62</v>
          </cell>
          <cell r="F32">
            <v>146748.38</v>
          </cell>
          <cell r="G32">
            <v>162709.92000000001</v>
          </cell>
          <cell r="H32">
            <v>186129.8</v>
          </cell>
          <cell r="I32">
            <v>0</v>
          </cell>
          <cell r="J32">
            <v>0</v>
          </cell>
          <cell r="K32">
            <v>0</v>
          </cell>
          <cell r="L32">
            <v>0</v>
          </cell>
          <cell r="M32">
            <v>0</v>
          </cell>
          <cell r="N32">
            <v>0</v>
          </cell>
        </row>
        <row r="33">
          <cell r="C33">
            <v>20314.990000000002</v>
          </cell>
          <cell r="D33">
            <v>24919.8</v>
          </cell>
          <cell r="E33">
            <v>23005.919999999998</v>
          </cell>
          <cell r="F33">
            <v>22074.98</v>
          </cell>
          <cell r="G33">
            <v>37024.71</v>
          </cell>
          <cell r="H33">
            <v>46215.65</v>
          </cell>
          <cell r="I33">
            <v>0</v>
          </cell>
          <cell r="J33">
            <v>0</v>
          </cell>
          <cell r="K33">
            <v>0</v>
          </cell>
          <cell r="L33">
            <v>0</v>
          </cell>
          <cell r="M33">
            <v>0</v>
          </cell>
          <cell r="N33">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07"/>
      <sheetName val="c0504"/>
      <sheetName val="c0505"/>
      <sheetName val="c0561"/>
      <sheetName val="c0565"/>
      <sheetName val="c0563"/>
      <sheetName val="c0576"/>
      <sheetName val="c0542"/>
      <sheetName val="c0541"/>
      <sheetName val="c0531"/>
      <sheetName val="C0598"/>
      <sheetName val="C0899"/>
      <sheetName val="GEA"/>
      <sheetName val="C0597"/>
      <sheetName val="C0599"/>
      <sheetName val="c0584"/>
      <sheetName val="c0595"/>
      <sheetName val="c0585"/>
      <sheetName val="C0581"/>
      <sheetName val="co591"/>
      <sheetName val="Forecast"/>
      <sheetName val="E&amp;O Comparison"/>
      <sheetName val="E&amp;O Totals"/>
      <sheetName val="E&amp;O Projects &amp;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CAP95"/>
      <sheetName val="Zone Data"/>
      <sheetName val="SUM95"/>
      <sheetName val="SUM96"/>
      <sheetName val="SUM96 (2)"/>
      <sheetName val="Budget"/>
    </sheetNames>
    <sheetDataSet>
      <sheetData sheetId="0"/>
      <sheetData sheetId="1"/>
      <sheetData sheetId="2" refreshError="1">
        <row r="14">
          <cell r="AV14" t="str">
            <v>SUBTRANSMISSION</v>
          </cell>
        </row>
        <row r="16">
          <cell r="AV16">
            <v>9324</v>
          </cell>
          <cell r="AX16" t="str">
            <v>27.6/13.8 kV OH Rebuild</v>
          </cell>
          <cell r="BC16">
            <v>105</v>
          </cell>
          <cell r="BE16">
            <v>105</v>
          </cell>
        </row>
        <row r="17">
          <cell r="AV17">
            <v>9401</v>
          </cell>
          <cell r="AX17" t="str">
            <v>44 kV OH Burnhamthorpe Rebuild</v>
          </cell>
          <cell r="BC17">
            <v>600</v>
          </cell>
          <cell r="BE17">
            <v>600</v>
          </cell>
        </row>
        <row r="18">
          <cell r="AX18" t="str">
            <v>44/13.8 kV Eglinton  to HP</v>
          </cell>
          <cell r="BC18">
            <v>190</v>
          </cell>
          <cell r="BE18">
            <v>190</v>
          </cell>
        </row>
        <row r="19">
          <cell r="AX19" t="str">
            <v>44 kV Ont Hydro conversion to EMPk</v>
          </cell>
          <cell r="BC19">
            <v>225</v>
          </cell>
          <cell r="BE19">
            <v>225</v>
          </cell>
        </row>
        <row r="20">
          <cell r="AX20" t="str">
            <v>27.6 kV Stillmeadow</v>
          </cell>
          <cell r="BC20">
            <v>44</v>
          </cell>
          <cell r="BE20">
            <v>44</v>
          </cell>
        </row>
        <row r="21">
          <cell r="AX21" t="str">
            <v>27.6 kV Reclosers</v>
          </cell>
          <cell r="BC21">
            <v>396</v>
          </cell>
          <cell r="BE21">
            <v>396</v>
          </cell>
        </row>
        <row r="22">
          <cell r="AX22" t="str">
            <v>27.6 kV Derry-loop &amp; Scadamates</v>
          </cell>
          <cell r="BC22">
            <v>420</v>
          </cell>
          <cell r="BE22">
            <v>420</v>
          </cell>
        </row>
        <row r="24">
          <cell r="AW24" t="str">
            <v>TOTAL-SUBTRANSMISSION</v>
          </cell>
          <cell r="BC24">
            <v>1980</v>
          </cell>
          <cell r="BE24">
            <v>1980</v>
          </cell>
        </row>
        <row r="27">
          <cell r="AV27" t="str">
            <v>DISTRIBUTION</v>
          </cell>
        </row>
        <row r="29">
          <cell r="AV29">
            <v>9402</v>
          </cell>
          <cell r="AX29" t="str">
            <v>13.8 kV Streetsville Conv.</v>
          </cell>
          <cell r="BC29">
            <v>100</v>
          </cell>
          <cell r="BE29">
            <v>100</v>
          </cell>
        </row>
        <row r="30">
          <cell r="AX30" t="str">
            <v>13.8 kV Lisgar Feeder</v>
          </cell>
          <cell r="BC30">
            <v>103</v>
          </cell>
          <cell r="BE30">
            <v>103</v>
          </cell>
        </row>
        <row r="31">
          <cell r="AX31" t="str">
            <v>13.8 kV Winston Churchill Blvd.</v>
          </cell>
          <cell r="BC31">
            <v>199</v>
          </cell>
          <cell r="BE31">
            <v>199</v>
          </cell>
        </row>
        <row r="32">
          <cell r="AX32" t="str">
            <v>13.8 kV Laird Dr. U/G Tie</v>
          </cell>
          <cell r="BC32">
            <v>48</v>
          </cell>
          <cell r="BE32">
            <v>48</v>
          </cell>
        </row>
        <row r="33">
          <cell r="AX33" t="str">
            <v>13.8 kV Palgrave Recon.</v>
          </cell>
          <cell r="BC33">
            <v>36</v>
          </cell>
          <cell r="BE33">
            <v>36</v>
          </cell>
        </row>
        <row r="34">
          <cell r="AX34" t="str">
            <v>4.16 kV Clarkson Circuit</v>
          </cell>
          <cell r="BC34">
            <v>104</v>
          </cell>
          <cell r="BE34">
            <v>104</v>
          </cell>
        </row>
        <row r="35">
          <cell r="AX35" t="str">
            <v>4.16 kV Munden MS Egress</v>
          </cell>
          <cell r="BC35">
            <v>100</v>
          </cell>
          <cell r="BE35">
            <v>100</v>
          </cell>
        </row>
        <row r="37">
          <cell r="AW37" t="str">
            <v>TOTAL-DISTRIBUTION</v>
          </cell>
          <cell r="BC37">
            <v>690</v>
          </cell>
          <cell r="BE37">
            <v>690</v>
          </cell>
        </row>
        <row r="40">
          <cell r="AV40" t="str">
            <v>SUBSTATION</v>
          </cell>
        </row>
        <row r="42">
          <cell r="AV42">
            <v>9209</v>
          </cell>
          <cell r="AX42" t="str">
            <v>Confederation</v>
          </cell>
          <cell r="BC42">
            <v>2400</v>
          </cell>
          <cell r="BE42">
            <v>800</v>
          </cell>
        </row>
        <row r="43">
          <cell r="AV43">
            <v>9309</v>
          </cell>
          <cell r="AX43" t="str">
            <v>Matheson</v>
          </cell>
          <cell r="BC43">
            <v>660</v>
          </cell>
          <cell r="BE43">
            <v>160</v>
          </cell>
        </row>
        <row r="44">
          <cell r="AV44">
            <v>9403</v>
          </cell>
          <cell r="AX44" t="str">
            <v>Thomas</v>
          </cell>
          <cell r="BC44">
            <v>1380</v>
          </cell>
          <cell r="BE44">
            <v>500</v>
          </cell>
        </row>
        <row r="45">
          <cell r="AV45">
            <v>9404</v>
          </cell>
          <cell r="AX45" t="str">
            <v>Sheridan Park MS Rebuild</v>
          </cell>
          <cell r="BC45">
            <v>870</v>
          </cell>
          <cell r="BE45">
            <v>870</v>
          </cell>
        </row>
        <row r="46">
          <cell r="AV46">
            <v>9405</v>
          </cell>
          <cell r="AX46" t="str">
            <v>Orchard Heights MS Rebuild</v>
          </cell>
          <cell r="BC46">
            <v>1545</v>
          </cell>
          <cell r="BE46">
            <v>1000</v>
          </cell>
        </row>
        <row r="48">
          <cell r="AW48" t="str">
            <v>TOTAL-SUBSTATION</v>
          </cell>
          <cell r="BC48">
            <v>6855</v>
          </cell>
          <cell r="BE48">
            <v>3330</v>
          </cell>
        </row>
        <row r="51">
          <cell r="AV51" t="str">
            <v>SUBDIVISION REBUILDS</v>
          </cell>
        </row>
        <row r="53">
          <cell r="AV53">
            <v>9407</v>
          </cell>
          <cell r="AX53" t="str">
            <v>Applewood Heights Ph1</v>
          </cell>
          <cell r="BC53">
            <v>2500</v>
          </cell>
          <cell r="BE53">
            <v>250</v>
          </cell>
        </row>
        <row r="54">
          <cell r="AV54">
            <v>9408</v>
          </cell>
          <cell r="AX54" t="str">
            <v>Comanche/Cochise</v>
          </cell>
          <cell r="BC54">
            <v>500</v>
          </cell>
          <cell r="BE54">
            <v>50</v>
          </cell>
        </row>
        <row r="55">
          <cell r="AV55">
            <v>9409</v>
          </cell>
          <cell r="AX55" t="str">
            <v>Malton Ph3</v>
          </cell>
          <cell r="BC55">
            <v>1000</v>
          </cell>
          <cell r="BE55">
            <v>100</v>
          </cell>
        </row>
        <row r="56">
          <cell r="AV56">
            <v>9410</v>
          </cell>
          <cell r="AX56" t="str">
            <v>Sheridan Homelands Ph3</v>
          </cell>
          <cell r="BC56">
            <v>800</v>
          </cell>
          <cell r="BE56">
            <v>80</v>
          </cell>
        </row>
        <row r="58">
          <cell r="AW58" t="str">
            <v>TOTAL-REBUILDS</v>
          </cell>
          <cell r="BC58">
            <v>4800</v>
          </cell>
          <cell r="BE58">
            <v>480</v>
          </cell>
        </row>
        <row r="76">
          <cell r="B76" t="str">
            <v>SUBTRANSMISSION</v>
          </cell>
        </row>
        <row r="79">
          <cell r="A79" t="str">
            <v>6a</v>
          </cell>
          <cell r="B79" t="str">
            <v>44 kV Fieldgate Dr.</v>
          </cell>
        </row>
        <row r="80">
          <cell r="A80" t="str">
            <v>6b</v>
          </cell>
          <cell r="B80" t="str">
            <v>44 kV Eglinton/Dixie</v>
          </cell>
        </row>
        <row r="81">
          <cell r="A81">
            <v>7</v>
          </cell>
          <cell r="B81" t="str">
            <v>44 kV Britannia Rd.</v>
          </cell>
        </row>
        <row r="82">
          <cell r="A82" t="str">
            <v>8*</v>
          </cell>
          <cell r="B82" t="str">
            <v>44 kV Winston Churchill Blvd.</v>
          </cell>
        </row>
        <row r="83">
          <cell r="A83">
            <v>9</v>
          </cell>
          <cell r="B83" t="str">
            <v>44 kV C.P.R. Tracks</v>
          </cell>
        </row>
        <row r="84">
          <cell r="A84" t="str">
            <v>11a</v>
          </cell>
          <cell r="B84" t="str">
            <v>44 kV Glengarry</v>
          </cell>
        </row>
        <row r="85">
          <cell r="A85">
            <v>12</v>
          </cell>
          <cell r="B85" t="str">
            <v>44 kV Glen Erin Dr.</v>
          </cell>
        </row>
        <row r="86">
          <cell r="A86">
            <v>15</v>
          </cell>
          <cell r="B86" t="str">
            <v>44 kV Hurontario St.</v>
          </cell>
        </row>
        <row r="87">
          <cell r="A87">
            <v>16</v>
          </cell>
          <cell r="B87" t="str">
            <v>44 kV Mississauga Rd. - Dundas St.</v>
          </cell>
        </row>
        <row r="88">
          <cell r="A88" t="str">
            <v>17a</v>
          </cell>
          <cell r="B88" t="str">
            <v>44 kV Mississauga Rd. - Eglinton Av.</v>
          </cell>
        </row>
        <row r="89">
          <cell r="A89" t="str">
            <v>17*</v>
          </cell>
          <cell r="B89" t="str">
            <v>44 kV Meadowvale T.S. Feeders</v>
          </cell>
        </row>
        <row r="90">
          <cell r="A90" t="str">
            <v>19a</v>
          </cell>
          <cell r="B90" t="str">
            <v>44 kV Drew Rd.</v>
          </cell>
        </row>
        <row r="91">
          <cell r="A91" t="str">
            <v>*</v>
          </cell>
          <cell r="B91" t="str">
            <v>44 kV Tomken/Bloor</v>
          </cell>
        </row>
        <row r="92">
          <cell r="A92" t="str">
            <v>*</v>
          </cell>
          <cell r="B92" t="str">
            <v>44 kV Summerville</v>
          </cell>
        </row>
        <row r="93">
          <cell r="A93" t="str">
            <v>*</v>
          </cell>
          <cell r="B93" t="str">
            <v>27.6 kV Second Line Express Feeder</v>
          </cell>
        </row>
        <row r="94">
          <cell r="A94" t="str">
            <v>*</v>
          </cell>
          <cell r="B94" t="str">
            <v>27.6 kV Midway Blvd.</v>
          </cell>
        </row>
        <row r="95">
          <cell r="A95">
            <v>20</v>
          </cell>
          <cell r="B95" t="str">
            <v>27.6 kV Ontario Hydro ROW - W. C. Blvd.</v>
          </cell>
        </row>
        <row r="96">
          <cell r="A96">
            <v>24</v>
          </cell>
          <cell r="B96" t="str">
            <v>27.6 kV Ontario Hydro ROW - Queensway</v>
          </cell>
        </row>
        <row r="97">
          <cell r="A97">
            <v>25</v>
          </cell>
          <cell r="B97" t="str">
            <v>27 6 kV Dixie Mall</v>
          </cell>
        </row>
        <row r="98">
          <cell r="A98" t="str">
            <v>25a</v>
          </cell>
          <cell r="B98" t="str">
            <v>27.6 kV Lakeshore/Hwy 10</v>
          </cell>
        </row>
        <row r="99">
          <cell r="A99">
            <v>29</v>
          </cell>
          <cell r="B99" t="str">
            <v>27.6 kV Erindale T.S./Eglinton Av.</v>
          </cell>
        </row>
        <row r="100">
          <cell r="A100">
            <v>32</v>
          </cell>
          <cell r="B100" t="str">
            <v>27.6 kV Britannia Rd - Hwy 10</v>
          </cell>
        </row>
        <row r="101">
          <cell r="A101" t="str">
            <v>34a</v>
          </cell>
          <cell r="B101" t="str">
            <v>27.6 kV Bramalea T.S. - Dixie</v>
          </cell>
        </row>
        <row r="102">
          <cell r="A102" t="str">
            <v>34b</v>
          </cell>
          <cell r="B102" t="str">
            <v>27.6 kV Pacific Dr. - Midway</v>
          </cell>
        </row>
        <row r="103">
          <cell r="A103" t="str">
            <v>34c</v>
          </cell>
          <cell r="B103" t="str">
            <v>27.6 kV Highway 10</v>
          </cell>
        </row>
        <row r="104">
          <cell r="A104" t="str">
            <v>34d</v>
          </cell>
          <cell r="B104" t="str">
            <v>27.6 kV Superoir Dr.</v>
          </cell>
        </row>
        <row r="108">
          <cell r="B108" t="str">
            <v>TOTAL - TRANSMISSION</v>
          </cell>
          <cell r="C108">
            <v>0</v>
          </cell>
          <cell r="D108">
            <v>0</v>
          </cell>
          <cell r="E108">
            <v>0</v>
          </cell>
          <cell r="F108">
            <v>0</v>
          </cell>
          <cell r="G108">
            <v>0</v>
          </cell>
          <cell r="H108">
            <v>0</v>
          </cell>
          <cell r="I108">
            <v>0</v>
          </cell>
        </row>
        <row r="111">
          <cell r="B111" t="str">
            <v>DISTRIBUTION</v>
          </cell>
        </row>
        <row r="113">
          <cell r="A113">
            <v>4</v>
          </cell>
          <cell r="B113" t="str">
            <v>Streetsville Conversion</v>
          </cell>
        </row>
        <row r="114">
          <cell r="A114" t="str">
            <v>5*</v>
          </cell>
          <cell r="B114" t="str">
            <v>13.8 kV Winston Churchill Blvd.-Eglinton Av.</v>
          </cell>
        </row>
        <row r="115">
          <cell r="A115">
            <v>7</v>
          </cell>
          <cell r="B115" t="str">
            <v>13.8 kV Derry Rd. - Argentia M.S.</v>
          </cell>
        </row>
        <row r="116">
          <cell r="A116" t="str">
            <v>9*</v>
          </cell>
          <cell r="B116" t="str">
            <v>13.8 kV Chalkdene M.S. Feeders</v>
          </cell>
        </row>
        <row r="117">
          <cell r="A117" t="str">
            <v>10b</v>
          </cell>
          <cell r="B117" t="str">
            <v>13.8 kV  W. Churchill Blvd.- Canadian Tire</v>
          </cell>
        </row>
        <row r="118">
          <cell r="A118">
            <v>11</v>
          </cell>
          <cell r="B118" t="str">
            <v>13.8 kV Mavis Rd. - Stillmeadow M.S.</v>
          </cell>
        </row>
        <row r="119">
          <cell r="A119" t="str">
            <v>13*</v>
          </cell>
          <cell r="B119" t="str">
            <v>13.8 kV Burnhamthorpe - Wolfdale ?</v>
          </cell>
        </row>
        <row r="120">
          <cell r="A120">
            <v>14</v>
          </cell>
          <cell r="B120" t="str">
            <v>13.8 kV Tomken - Dundas St.</v>
          </cell>
        </row>
        <row r="121">
          <cell r="A121">
            <v>15</v>
          </cell>
          <cell r="B121" t="str">
            <v>13.8 kV Mississauga Rd. - Erin Mills Pkwy</v>
          </cell>
        </row>
        <row r="122">
          <cell r="A122" t="str">
            <v>16*</v>
          </cell>
          <cell r="B122" t="str">
            <v>13.8 kV American Drive</v>
          </cell>
        </row>
        <row r="123">
          <cell r="A123" t="str">
            <v>17a</v>
          </cell>
          <cell r="B123" t="str">
            <v>13.8 kV Sheridan Park - Erin Mills Pkwy</v>
          </cell>
        </row>
        <row r="124">
          <cell r="A124" t="str">
            <v>17g</v>
          </cell>
          <cell r="B124" t="str">
            <v>13.8 kV Eglinton - Maingate</v>
          </cell>
        </row>
        <row r="125">
          <cell r="A125" t="str">
            <v>17c</v>
          </cell>
          <cell r="B125" t="str">
            <v>13.8 kV Silver Spear</v>
          </cell>
        </row>
        <row r="126">
          <cell r="A126" t="str">
            <v>17d</v>
          </cell>
          <cell r="B126" t="str">
            <v>13.8 kV Elmbank - Orlando</v>
          </cell>
        </row>
        <row r="127">
          <cell r="A127" t="str">
            <v>17f</v>
          </cell>
          <cell r="B127" t="str">
            <v>13.8 kV Brandon Gate</v>
          </cell>
        </row>
        <row r="128">
          <cell r="A128" t="str">
            <v>17h</v>
          </cell>
          <cell r="B128" t="str">
            <v>13.8 kV Mississauga Rd. - Dundas</v>
          </cell>
        </row>
        <row r="129">
          <cell r="A129" t="str">
            <v>17b</v>
          </cell>
          <cell r="B129" t="str">
            <v>4.16 kV Shawanaga Trail Rebuild</v>
          </cell>
        </row>
        <row r="130">
          <cell r="A130" t="str">
            <v>18*</v>
          </cell>
          <cell r="B130" t="str">
            <v>4.16 kV Clarkson M.S. - Bromsgrove M.S.</v>
          </cell>
        </row>
        <row r="131">
          <cell r="A131" t="str">
            <v>19*</v>
          </cell>
          <cell r="B131" t="str">
            <v>4.16 kV Atwater - Cawthra</v>
          </cell>
        </row>
        <row r="132">
          <cell r="A132">
            <v>20</v>
          </cell>
          <cell r="B132" t="str">
            <v>4.16 kV Cawthra - Canterbury</v>
          </cell>
        </row>
        <row r="133">
          <cell r="A133">
            <v>21</v>
          </cell>
          <cell r="B133" t="str">
            <v>4.16 kV Pinetree - Melton</v>
          </cell>
        </row>
        <row r="134">
          <cell r="A134">
            <v>22</v>
          </cell>
          <cell r="B134" t="str">
            <v>4.16 kV Bromsgrove - Park West</v>
          </cell>
        </row>
        <row r="135">
          <cell r="A135">
            <v>23</v>
          </cell>
          <cell r="B135" t="str">
            <v>4.16 kV Lakeshore - Park Land M.S.</v>
          </cell>
        </row>
        <row r="136">
          <cell r="A136" t="str">
            <v>24a</v>
          </cell>
          <cell r="B136" t="str">
            <v>4.16 kV Park Royal M.S. - Park West M.S.</v>
          </cell>
        </row>
        <row r="137">
          <cell r="A137" t="str">
            <v>24c</v>
          </cell>
          <cell r="B137" t="str">
            <v>4.16 kV Ontario hydro ROW - Stanfield</v>
          </cell>
        </row>
        <row r="140">
          <cell r="B140" t="str">
            <v>TOTAL - DISTRIBUTION</v>
          </cell>
          <cell r="C140">
            <v>0</v>
          </cell>
          <cell r="D140">
            <v>0</v>
          </cell>
          <cell r="E140">
            <v>0</v>
          </cell>
          <cell r="F140">
            <v>0</v>
          </cell>
          <cell r="G140">
            <v>0</v>
          </cell>
          <cell r="H140">
            <v>0</v>
          </cell>
          <cell r="I140">
            <v>0</v>
          </cell>
        </row>
        <row r="143">
          <cell r="B143" t="str">
            <v>MUNICIPAL SUBSTATIONS</v>
          </cell>
        </row>
        <row r="145">
          <cell r="A145">
            <v>5</v>
          </cell>
          <cell r="B145" t="str">
            <v>Lisgar M.S.</v>
          </cell>
        </row>
        <row r="146">
          <cell r="A146" t="str">
            <v>5a</v>
          </cell>
          <cell r="B146" t="str">
            <v>Orlando M.S.</v>
          </cell>
        </row>
        <row r="147">
          <cell r="A147" t="str">
            <v>15e</v>
          </cell>
          <cell r="B147" t="str">
            <v>Argentia M.S.</v>
          </cell>
        </row>
        <row r="148">
          <cell r="A148" t="str">
            <v>15f</v>
          </cell>
          <cell r="B148" t="str">
            <v>Stillmeadow M.S.</v>
          </cell>
        </row>
        <row r="149">
          <cell r="A149" t="str">
            <v>15c</v>
          </cell>
          <cell r="B149" t="str">
            <v>Chalkdene M.S.</v>
          </cell>
        </row>
        <row r="150">
          <cell r="A150">
            <v>10</v>
          </cell>
          <cell r="B150" t="str">
            <v>Sheridan Park Phase ll</v>
          </cell>
        </row>
        <row r="151">
          <cell r="A151">
            <v>1</v>
          </cell>
          <cell r="B151" t="str">
            <v>Substation Egress Cable Replacement</v>
          </cell>
        </row>
        <row r="154">
          <cell r="B154" t="str">
            <v>TOTAL - SUBSTATION</v>
          </cell>
          <cell r="C154">
            <v>0</v>
          </cell>
          <cell r="D154">
            <v>0</v>
          </cell>
          <cell r="E154">
            <v>0</v>
          </cell>
          <cell r="F154">
            <v>0</v>
          </cell>
          <cell r="G154">
            <v>0</v>
          </cell>
          <cell r="H154">
            <v>0</v>
          </cell>
          <cell r="I154">
            <v>0</v>
          </cell>
        </row>
        <row r="157">
          <cell r="B157" t="str">
            <v>SUBDIVISION REBUILDS</v>
          </cell>
        </row>
        <row r="159">
          <cell r="A159">
            <v>3</v>
          </cell>
          <cell r="B159" t="str">
            <v>Forest Glen  Phase ll Rebuild</v>
          </cell>
        </row>
        <row r="160">
          <cell r="A160">
            <v>2</v>
          </cell>
          <cell r="B160" t="str">
            <v>Malton Phase V Rebuild</v>
          </cell>
        </row>
        <row r="161">
          <cell r="A161">
            <v>1</v>
          </cell>
          <cell r="B161" t="str">
            <v>Sheridan Homelands Phase V Rebuild</v>
          </cell>
        </row>
        <row r="162">
          <cell r="A162">
            <v>4</v>
          </cell>
          <cell r="B162" t="str">
            <v>Meadowvale T.C. Phase ll Rebuild</v>
          </cell>
        </row>
        <row r="165">
          <cell r="B165" t="str">
            <v>TOTAL - SUBDIVISION REBUILDS</v>
          </cell>
          <cell r="C165">
            <v>0</v>
          </cell>
          <cell r="D165">
            <v>0</v>
          </cell>
          <cell r="E165">
            <v>0</v>
          </cell>
        </row>
        <row r="168">
          <cell r="B168" t="str">
            <v xml:space="preserve">       Total - Subtransmission</v>
          </cell>
          <cell r="C168">
            <v>0</v>
          </cell>
          <cell r="D168">
            <v>0</v>
          </cell>
          <cell r="E168">
            <v>0</v>
          </cell>
          <cell r="F168">
            <v>0</v>
          </cell>
          <cell r="G168">
            <v>0</v>
          </cell>
          <cell r="H168">
            <v>0</v>
          </cell>
          <cell r="I168">
            <v>0</v>
          </cell>
        </row>
        <row r="169">
          <cell r="B169" t="str">
            <v xml:space="preserve">       Total - Distribution</v>
          </cell>
          <cell r="C169">
            <v>0</v>
          </cell>
          <cell r="D169">
            <v>0</v>
          </cell>
          <cell r="E169">
            <v>0</v>
          </cell>
          <cell r="F169">
            <v>0</v>
          </cell>
          <cell r="G169">
            <v>0</v>
          </cell>
          <cell r="H169">
            <v>0</v>
          </cell>
          <cell r="I169">
            <v>0</v>
          </cell>
        </row>
        <row r="170">
          <cell r="B170" t="str">
            <v xml:space="preserve">       Total - Substations</v>
          </cell>
          <cell r="C170">
            <v>0</v>
          </cell>
          <cell r="D170">
            <v>0</v>
          </cell>
          <cell r="E170">
            <v>0</v>
          </cell>
          <cell r="F170">
            <v>0</v>
          </cell>
          <cell r="G170">
            <v>0</v>
          </cell>
          <cell r="H170">
            <v>0</v>
          </cell>
          <cell r="I170">
            <v>0</v>
          </cell>
        </row>
        <row r="171">
          <cell r="B171" t="str">
            <v xml:space="preserve">       Total - Subdivision Rebuilds</v>
          </cell>
          <cell r="C171">
            <v>0</v>
          </cell>
          <cell r="D171">
            <v>0</v>
          </cell>
          <cell r="E171">
            <v>0</v>
          </cell>
        </row>
        <row r="174">
          <cell r="B174" t="str">
            <v xml:space="preserve">       GRAND TOTAL</v>
          </cell>
          <cell r="C174">
            <v>0</v>
          </cell>
          <cell r="D174">
            <v>0</v>
          </cell>
          <cell r="E174">
            <v>0</v>
          </cell>
        </row>
        <row r="177">
          <cell r="A177" t="str">
            <v>*</v>
          </cell>
          <cell r="B177" t="str">
            <v>Savings p.a. to the community</v>
          </cell>
        </row>
      </sheetData>
      <sheetData sheetId="3" refreshError="1">
        <row r="203">
          <cell r="E203" t="str">
            <v>TABLE 1</v>
          </cell>
        </row>
        <row r="204">
          <cell r="E204" t="str">
            <v xml:space="preserve">SUMMARY OF </v>
          </cell>
        </row>
        <row r="205">
          <cell r="E205" t="str">
            <v>RECOMMENDED SYSTEM EXPANSION PROJECTS - 1996</v>
          </cell>
        </row>
        <row r="207">
          <cell r="D207" t="str">
            <v>Project</v>
          </cell>
          <cell r="E207">
            <v>1996</v>
          </cell>
          <cell r="F207" t="str">
            <v>Future</v>
          </cell>
          <cell r="H207" t="str">
            <v xml:space="preserve">        BENEFITS</v>
          </cell>
        </row>
        <row r="208">
          <cell r="A208" t="str">
            <v>Item</v>
          </cell>
          <cell r="B208" t="str">
            <v>Item</v>
          </cell>
          <cell r="C208" t="str">
            <v>Description</v>
          </cell>
          <cell r="D208" t="str">
            <v>Cost</v>
          </cell>
          <cell r="E208" t="str">
            <v>Budget</v>
          </cell>
          <cell r="F208" t="str">
            <v>Budget</v>
          </cell>
          <cell r="G208" t="str">
            <v>Add.</v>
          </cell>
          <cell r="I208" t="str">
            <v>SAVINGS (p.a)</v>
          </cell>
          <cell r="K208" t="str">
            <v>Payback</v>
          </cell>
        </row>
        <row r="209">
          <cell r="D209" t="str">
            <v>Estimate</v>
          </cell>
          <cell r="E209" t="str">
            <v>Amount</v>
          </cell>
          <cell r="F209" t="str">
            <v>Amount</v>
          </cell>
          <cell r="G209" t="str">
            <v>Capacity(MW)</v>
          </cell>
          <cell r="H209" t="str">
            <v>Losses</v>
          </cell>
          <cell r="I209" t="str">
            <v>Cust-min.</v>
          </cell>
          <cell r="J209" t="str">
            <v>Out. Costs*</v>
          </cell>
          <cell r="K209" t="str">
            <v>Yrs</v>
          </cell>
        </row>
        <row r="211">
          <cell r="C211" t="str">
            <v>SUBTRANSMISSION</v>
          </cell>
        </row>
        <row r="214">
          <cell r="B214" t="str">
            <v/>
          </cell>
          <cell r="C214" t="str">
            <v/>
          </cell>
          <cell r="D214">
            <v>0</v>
          </cell>
          <cell r="F214">
            <v>0</v>
          </cell>
          <cell r="K214" t="e">
            <v>#DIV/0!</v>
          </cell>
        </row>
        <row r="215">
          <cell r="B215" t="str">
            <v/>
          </cell>
          <cell r="C215" t="str">
            <v/>
          </cell>
          <cell r="D215">
            <v>0</v>
          </cell>
          <cell r="F215">
            <v>0</v>
          </cell>
          <cell r="K215" t="e">
            <v>#DIV/0!</v>
          </cell>
        </row>
        <row r="216">
          <cell r="B216" t="str">
            <v/>
          </cell>
          <cell r="C216" t="str">
            <v/>
          </cell>
          <cell r="D216">
            <v>0</v>
          </cell>
          <cell r="F216">
            <v>0</v>
          </cell>
          <cell r="K216" t="e">
            <v>#DIV/0!</v>
          </cell>
        </row>
        <row r="217">
          <cell r="B217" t="str">
            <v/>
          </cell>
          <cell r="C217" t="str">
            <v/>
          </cell>
          <cell r="D217">
            <v>0</v>
          </cell>
          <cell r="F217">
            <v>0</v>
          </cell>
          <cell r="K217" t="e">
            <v>#DIV/0!</v>
          </cell>
        </row>
        <row r="218">
          <cell r="B218" t="str">
            <v/>
          </cell>
          <cell r="C218" t="str">
            <v/>
          </cell>
          <cell r="D218">
            <v>0</v>
          </cell>
          <cell r="F218">
            <v>0</v>
          </cell>
          <cell r="K218" t="e">
            <v>#DIV/0!</v>
          </cell>
        </row>
        <row r="219">
          <cell r="B219" t="str">
            <v/>
          </cell>
          <cell r="C219" t="str">
            <v/>
          </cell>
          <cell r="D219">
            <v>0</v>
          </cell>
          <cell r="F219">
            <v>0</v>
          </cell>
          <cell r="K219" t="e">
            <v>#DIV/0!</v>
          </cell>
        </row>
        <row r="220">
          <cell r="A220">
            <v>1</v>
          </cell>
          <cell r="B220">
            <v>7</v>
          </cell>
          <cell r="C220" t="str">
            <v>44 kV Fieldgate Feeder Tie</v>
          </cell>
          <cell r="D220">
            <v>250000</v>
          </cell>
          <cell r="E220">
            <v>250000</v>
          </cell>
          <cell r="F220">
            <v>0</v>
          </cell>
          <cell r="G220">
            <v>5</v>
          </cell>
          <cell r="H220">
            <v>10000</v>
          </cell>
          <cell r="I220">
            <v>20000</v>
          </cell>
          <cell r="J220">
            <v>100000</v>
          </cell>
          <cell r="K220">
            <v>2.2727272727272729</v>
          </cell>
        </row>
        <row r="221">
          <cell r="A221">
            <v>2</v>
          </cell>
          <cell r="B221">
            <v>8</v>
          </cell>
          <cell r="C221" t="str">
            <v>44 kV Eglinton/Dixie Intersection Rebuild</v>
          </cell>
          <cell r="D221">
            <v>100000</v>
          </cell>
          <cell r="E221">
            <v>100000</v>
          </cell>
          <cell r="F221">
            <v>0</v>
          </cell>
          <cell r="H221">
            <v>0</v>
          </cell>
          <cell r="I221">
            <v>150000</v>
          </cell>
          <cell r="J221">
            <v>750000</v>
          </cell>
          <cell r="K221">
            <v>0.13333333333333333</v>
          </cell>
        </row>
        <row r="222">
          <cell r="A222">
            <v>3</v>
          </cell>
          <cell r="B222">
            <v>9</v>
          </cell>
          <cell r="C222" t="str">
            <v>44 kV Britannia Rd. Feeder Tie</v>
          </cell>
          <cell r="D222">
            <v>150000</v>
          </cell>
          <cell r="E222">
            <v>0</v>
          </cell>
          <cell r="F222">
            <v>150000</v>
          </cell>
          <cell r="G222">
            <v>5</v>
          </cell>
          <cell r="H222">
            <v>8000</v>
          </cell>
          <cell r="I222">
            <v>10000</v>
          </cell>
          <cell r="J222">
            <v>50000</v>
          </cell>
          <cell r="K222">
            <v>2.5862068965517242</v>
          </cell>
        </row>
        <row r="223">
          <cell r="B223" t="str">
            <v/>
          </cell>
          <cell r="C223" t="str">
            <v/>
          </cell>
          <cell r="D223">
            <v>0</v>
          </cell>
          <cell r="F223">
            <v>0</v>
          </cell>
          <cell r="J223">
            <v>0</v>
          </cell>
          <cell r="K223" t="e">
            <v>#DIV/0!</v>
          </cell>
        </row>
        <row r="224">
          <cell r="A224">
            <v>4</v>
          </cell>
          <cell r="B224">
            <v>11</v>
          </cell>
          <cell r="C224" t="str">
            <v>44 kV Aquitaine MS - C.P.R. Feeder Tie</v>
          </cell>
          <cell r="D224">
            <v>230000</v>
          </cell>
          <cell r="E224">
            <v>0</v>
          </cell>
          <cell r="F224">
            <v>230000</v>
          </cell>
          <cell r="G224">
            <v>10</v>
          </cell>
          <cell r="H224">
            <v>12000</v>
          </cell>
          <cell r="I224">
            <v>15000</v>
          </cell>
          <cell r="J224">
            <v>75000</v>
          </cell>
          <cell r="K224">
            <v>2.6436781609195403</v>
          </cell>
        </row>
        <row r="225">
          <cell r="A225">
            <v>5</v>
          </cell>
          <cell r="B225">
            <v>12</v>
          </cell>
          <cell r="C225" t="str">
            <v>44 kV Glengarry Rd. Feeder Tie</v>
          </cell>
          <cell r="D225">
            <v>105000</v>
          </cell>
          <cell r="E225">
            <v>105000</v>
          </cell>
          <cell r="F225">
            <v>0</v>
          </cell>
          <cell r="G225">
            <v>5</v>
          </cell>
          <cell r="H225">
            <v>7500</v>
          </cell>
          <cell r="I225">
            <v>20000</v>
          </cell>
          <cell r="J225">
            <v>100000</v>
          </cell>
          <cell r="K225">
            <v>0.97674418604651159</v>
          </cell>
        </row>
        <row r="226">
          <cell r="B226" t="str">
            <v/>
          </cell>
          <cell r="C226" t="str">
            <v/>
          </cell>
          <cell r="D226">
            <v>0</v>
          </cell>
          <cell r="F226">
            <v>0</v>
          </cell>
          <cell r="J226">
            <v>0</v>
          </cell>
          <cell r="K226" t="e">
            <v>#DIV/0!</v>
          </cell>
        </row>
        <row r="227">
          <cell r="B227" t="str">
            <v/>
          </cell>
          <cell r="C227" t="str">
            <v/>
          </cell>
          <cell r="D227">
            <v>0</v>
          </cell>
          <cell r="F227">
            <v>0</v>
          </cell>
          <cell r="J227">
            <v>0</v>
          </cell>
          <cell r="K227" t="e">
            <v>#DIV/0!</v>
          </cell>
        </row>
        <row r="228">
          <cell r="B228" t="str">
            <v/>
          </cell>
          <cell r="C228" t="str">
            <v/>
          </cell>
          <cell r="D228">
            <v>0</v>
          </cell>
          <cell r="F228">
            <v>0</v>
          </cell>
          <cell r="J228">
            <v>0</v>
          </cell>
          <cell r="K228" t="e">
            <v>#DIV/0!</v>
          </cell>
        </row>
        <row r="229">
          <cell r="B229" t="str">
            <v/>
          </cell>
          <cell r="C229" t="str">
            <v/>
          </cell>
          <cell r="D229">
            <v>0</v>
          </cell>
          <cell r="F229">
            <v>0</v>
          </cell>
          <cell r="J229">
            <v>0</v>
          </cell>
          <cell r="K229" t="e">
            <v>#DIV/0!</v>
          </cell>
        </row>
        <row r="230">
          <cell r="A230">
            <v>6</v>
          </cell>
          <cell r="B230">
            <v>17</v>
          </cell>
          <cell r="C230" t="str">
            <v>44 kV Mississauga Rd. Feeder Tie</v>
          </cell>
          <cell r="D230">
            <v>190000</v>
          </cell>
          <cell r="E230">
            <v>0</v>
          </cell>
          <cell r="F230">
            <v>190000</v>
          </cell>
          <cell r="G230">
            <v>5</v>
          </cell>
          <cell r="H230">
            <v>9000</v>
          </cell>
          <cell r="I230">
            <v>15000</v>
          </cell>
          <cell r="J230">
            <v>75000</v>
          </cell>
          <cell r="K230">
            <v>2.2619047619047619</v>
          </cell>
        </row>
        <row r="231">
          <cell r="B231" t="str">
            <v/>
          </cell>
          <cell r="C231" t="str">
            <v/>
          </cell>
          <cell r="D231">
            <v>0</v>
          </cell>
          <cell r="F231">
            <v>0</v>
          </cell>
          <cell r="J231">
            <v>0</v>
          </cell>
          <cell r="K231" t="e">
            <v>#DIV/0!</v>
          </cell>
        </row>
        <row r="232">
          <cell r="A232">
            <v>7</v>
          </cell>
          <cell r="B232">
            <v>19</v>
          </cell>
          <cell r="C232" t="str">
            <v>44 kV Drew Rd. Feeder Tie</v>
          </cell>
          <cell r="D232">
            <v>205000</v>
          </cell>
          <cell r="E232">
            <v>0</v>
          </cell>
          <cell r="F232">
            <v>205000</v>
          </cell>
          <cell r="G232">
            <v>5</v>
          </cell>
          <cell r="H232">
            <v>8000</v>
          </cell>
          <cell r="I232">
            <v>12000</v>
          </cell>
          <cell r="J232">
            <v>60000</v>
          </cell>
          <cell r="K232">
            <v>3.0147058823529411</v>
          </cell>
        </row>
        <row r="233">
          <cell r="B233" t="str">
            <v/>
          </cell>
          <cell r="C233" t="str">
            <v/>
          </cell>
          <cell r="D233">
            <v>0</v>
          </cell>
          <cell r="F233">
            <v>0</v>
          </cell>
          <cell r="J233">
            <v>0</v>
          </cell>
          <cell r="K233" t="e">
            <v>#DIV/0!</v>
          </cell>
        </row>
        <row r="234">
          <cell r="A234">
            <v>8</v>
          </cell>
          <cell r="B234">
            <v>21</v>
          </cell>
          <cell r="C234" t="str">
            <v>27.6 kV Stanfield Feeder Tie</v>
          </cell>
          <cell r="D234">
            <v>245000</v>
          </cell>
          <cell r="E234">
            <v>0</v>
          </cell>
          <cell r="F234">
            <v>245000</v>
          </cell>
          <cell r="H234">
            <v>0</v>
          </cell>
          <cell r="I234">
            <v>50000</v>
          </cell>
          <cell r="J234">
            <v>250000</v>
          </cell>
          <cell r="K234">
            <v>0.98</v>
          </cell>
        </row>
        <row r="235">
          <cell r="B235" t="str">
            <v/>
          </cell>
          <cell r="C235" t="str">
            <v/>
          </cell>
          <cell r="D235">
            <v>0</v>
          </cell>
          <cell r="F235">
            <v>0</v>
          </cell>
          <cell r="J235">
            <v>0</v>
          </cell>
          <cell r="K235" t="e">
            <v>#DIV/0!</v>
          </cell>
        </row>
        <row r="236">
          <cell r="A236">
            <v>9</v>
          </cell>
          <cell r="B236">
            <v>23</v>
          </cell>
          <cell r="C236" t="str">
            <v xml:space="preserve">27.6 kV Lakeshore Rd. Reconductoring </v>
          </cell>
          <cell r="D236">
            <v>140000</v>
          </cell>
          <cell r="E236">
            <v>140000</v>
          </cell>
          <cell r="F236">
            <v>0</v>
          </cell>
          <cell r="G236">
            <v>3</v>
          </cell>
          <cell r="H236">
            <v>10000</v>
          </cell>
          <cell r="I236">
            <v>8000</v>
          </cell>
          <cell r="J236">
            <v>40000</v>
          </cell>
          <cell r="K236">
            <v>2.8</v>
          </cell>
        </row>
        <row r="237">
          <cell r="B237" t="str">
            <v/>
          </cell>
          <cell r="C237" t="str">
            <v/>
          </cell>
          <cell r="D237">
            <v>0</v>
          </cell>
          <cell r="F237">
            <v>0</v>
          </cell>
          <cell r="J237">
            <v>0</v>
          </cell>
          <cell r="K237" t="e">
            <v>#DIV/0!</v>
          </cell>
        </row>
        <row r="238">
          <cell r="B238" t="str">
            <v/>
          </cell>
          <cell r="C238" t="str">
            <v/>
          </cell>
          <cell r="D238">
            <v>0</v>
          </cell>
          <cell r="F238">
            <v>0</v>
          </cell>
          <cell r="J238">
            <v>0</v>
          </cell>
          <cell r="K238" t="e">
            <v>#DIV/0!</v>
          </cell>
        </row>
        <row r="239">
          <cell r="B239" t="str">
            <v/>
          </cell>
          <cell r="C239" t="str">
            <v/>
          </cell>
          <cell r="D239">
            <v>0</v>
          </cell>
          <cell r="F239">
            <v>0</v>
          </cell>
          <cell r="J239">
            <v>0</v>
          </cell>
          <cell r="K239" t="e">
            <v>#DIV/0!</v>
          </cell>
        </row>
        <row r="240">
          <cell r="B240" t="str">
            <v/>
          </cell>
          <cell r="C240" t="str">
            <v/>
          </cell>
          <cell r="D240">
            <v>0</v>
          </cell>
          <cell r="F240">
            <v>0</v>
          </cell>
          <cell r="J240">
            <v>0</v>
          </cell>
          <cell r="K240" t="e">
            <v>#DIV/0!</v>
          </cell>
        </row>
        <row r="241">
          <cell r="B241" t="str">
            <v/>
          </cell>
          <cell r="C241" t="str">
            <v/>
          </cell>
          <cell r="D241">
            <v>0</v>
          </cell>
          <cell r="F241">
            <v>0</v>
          </cell>
          <cell r="J241">
            <v>0</v>
          </cell>
          <cell r="K241" t="e">
            <v>#DIV/0!</v>
          </cell>
        </row>
        <row r="242">
          <cell r="A242">
            <v>10</v>
          </cell>
          <cell r="B242">
            <v>30</v>
          </cell>
          <cell r="C242" t="str">
            <v xml:space="preserve">27.6 kV Britannia Road Feeder </v>
          </cell>
          <cell r="D242">
            <v>170000</v>
          </cell>
          <cell r="E242">
            <v>0</v>
          </cell>
          <cell r="F242">
            <v>170000</v>
          </cell>
          <cell r="G242">
            <v>3</v>
          </cell>
          <cell r="H242">
            <v>6000</v>
          </cell>
          <cell r="I242">
            <v>12000</v>
          </cell>
          <cell r="J242">
            <v>60000</v>
          </cell>
          <cell r="K242">
            <v>2.5757575757575757</v>
          </cell>
        </row>
        <row r="243">
          <cell r="A243">
            <v>11</v>
          </cell>
          <cell r="B243">
            <v>31</v>
          </cell>
          <cell r="C243" t="str">
            <v>27.6 kV Bramalea TS Feeder Ties</v>
          </cell>
          <cell r="D243">
            <v>300000</v>
          </cell>
          <cell r="E243">
            <v>0</v>
          </cell>
          <cell r="F243">
            <v>300000</v>
          </cell>
          <cell r="H243">
            <v>10000</v>
          </cell>
          <cell r="I243">
            <v>80000</v>
          </cell>
          <cell r="J243">
            <v>400000</v>
          </cell>
          <cell r="K243">
            <v>0.73170731707317072</v>
          </cell>
        </row>
        <row r="244">
          <cell r="A244">
            <v>12</v>
          </cell>
          <cell r="B244">
            <v>32</v>
          </cell>
          <cell r="C244" t="str">
            <v>27.6 kV Pacific Drive Feeder Tie</v>
          </cell>
          <cell r="D244">
            <v>230000</v>
          </cell>
          <cell r="E244">
            <v>0</v>
          </cell>
          <cell r="F244">
            <v>230000</v>
          </cell>
          <cell r="G244">
            <v>3</v>
          </cell>
          <cell r="H244">
            <v>6500</v>
          </cell>
          <cell r="I244">
            <v>8000</v>
          </cell>
          <cell r="J244">
            <v>40000</v>
          </cell>
          <cell r="K244">
            <v>4.946236559139785</v>
          </cell>
        </row>
        <row r="245">
          <cell r="A245">
            <v>13</v>
          </cell>
          <cell r="B245">
            <v>33</v>
          </cell>
          <cell r="C245" t="str">
            <v>27.6 kV Highway 10 Feeder Tie</v>
          </cell>
          <cell r="D245">
            <v>230000</v>
          </cell>
          <cell r="E245">
            <v>0</v>
          </cell>
          <cell r="F245">
            <v>230000</v>
          </cell>
          <cell r="G245">
            <v>3</v>
          </cell>
          <cell r="H245">
            <v>10000</v>
          </cell>
          <cell r="I245">
            <v>25000</v>
          </cell>
          <cell r="J245">
            <v>125000</v>
          </cell>
          <cell r="K245">
            <v>1.7037037037037037</v>
          </cell>
        </row>
        <row r="246">
          <cell r="A246">
            <v>14</v>
          </cell>
          <cell r="B246">
            <v>34</v>
          </cell>
          <cell r="C246" t="str">
            <v>27.6 kV Superior Feeder Tie</v>
          </cell>
          <cell r="D246">
            <v>50000</v>
          </cell>
          <cell r="E246">
            <v>50000</v>
          </cell>
          <cell r="F246">
            <v>0</v>
          </cell>
          <cell r="H246">
            <v>2000</v>
          </cell>
          <cell r="I246">
            <v>10000</v>
          </cell>
          <cell r="J246">
            <v>50000</v>
          </cell>
          <cell r="K246">
            <v>0.96153846153846156</v>
          </cell>
        </row>
        <row r="250">
          <cell r="C250" t="str">
            <v>TOTAL - TRANSMISSION</v>
          </cell>
          <cell r="D250">
            <v>2595000</v>
          </cell>
          <cell r="E250">
            <v>645000</v>
          </cell>
          <cell r="F250">
            <v>1950000</v>
          </cell>
          <cell r="G250">
            <v>47</v>
          </cell>
          <cell r="H250">
            <v>99000</v>
          </cell>
          <cell r="I250">
            <v>435000</v>
          </cell>
          <cell r="J250">
            <v>2175000</v>
          </cell>
          <cell r="K250">
            <v>1.1411609498680739</v>
          </cell>
        </row>
        <row r="253">
          <cell r="E253" t="str">
            <v>TABLE 1 (Cont'd)</v>
          </cell>
        </row>
        <row r="254">
          <cell r="E254" t="str">
            <v xml:space="preserve">SUMMARY OF </v>
          </cell>
        </row>
        <row r="255">
          <cell r="E255" t="str">
            <v>RECOMMENDED SYSTEM EXPANSION PROJECTS - 1996</v>
          </cell>
        </row>
        <row r="257">
          <cell r="D257" t="str">
            <v>Project</v>
          </cell>
          <cell r="E257">
            <v>1996</v>
          </cell>
          <cell r="F257" t="str">
            <v>Future</v>
          </cell>
          <cell r="H257" t="str">
            <v xml:space="preserve">        BENEFITS</v>
          </cell>
        </row>
        <row r="258">
          <cell r="A258" t="str">
            <v>Item</v>
          </cell>
          <cell r="B258" t="str">
            <v>Item</v>
          </cell>
          <cell r="C258" t="str">
            <v>Description</v>
          </cell>
          <cell r="D258" t="str">
            <v>Cost</v>
          </cell>
          <cell r="E258" t="str">
            <v>Budget</v>
          </cell>
          <cell r="F258" t="str">
            <v>Budget</v>
          </cell>
          <cell r="G258" t="str">
            <v>Add.</v>
          </cell>
          <cell r="I258" t="str">
            <v>SAVINGS (p.a)</v>
          </cell>
          <cell r="K258" t="str">
            <v>Payback</v>
          </cell>
        </row>
        <row r="259">
          <cell r="D259" t="str">
            <v>Estimate</v>
          </cell>
          <cell r="E259" t="str">
            <v>Amount</v>
          </cell>
          <cell r="F259" t="str">
            <v>Amount</v>
          </cell>
          <cell r="G259" t="str">
            <v>Capacity(MW)</v>
          </cell>
          <cell r="H259" t="str">
            <v>Losses</v>
          </cell>
          <cell r="I259" t="str">
            <v>Cust-min.</v>
          </cell>
          <cell r="J259" t="str">
            <v>Out. Costs*</v>
          </cell>
          <cell r="K259" t="str">
            <v>Yrs</v>
          </cell>
        </row>
        <row r="262">
          <cell r="C262" t="str">
            <v>DISTRIBUTION</v>
          </cell>
        </row>
        <row r="264">
          <cell r="A264">
            <v>1</v>
          </cell>
          <cell r="B264">
            <v>1</v>
          </cell>
          <cell r="C264" t="str">
            <v xml:space="preserve">Streetsville Conversion </v>
          </cell>
          <cell r="D264">
            <v>100000</v>
          </cell>
          <cell r="E264">
            <v>0</v>
          </cell>
          <cell r="F264">
            <v>100000</v>
          </cell>
          <cell r="G264">
            <v>1</v>
          </cell>
          <cell r="H264">
            <v>2000</v>
          </cell>
          <cell r="I264">
            <v>12000</v>
          </cell>
          <cell r="J264">
            <v>60000</v>
          </cell>
          <cell r="K264">
            <v>1.6129032258064515</v>
          </cell>
        </row>
        <row r="265">
          <cell r="B265" t="str">
            <v/>
          </cell>
          <cell r="C265" t="str">
            <v/>
          </cell>
          <cell r="D265">
            <v>0</v>
          </cell>
          <cell r="F265">
            <v>0</v>
          </cell>
          <cell r="J265">
            <v>0</v>
          </cell>
          <cell r="K265" t="e">
            <v>#DIV/0!</v>
          </cell>
        </row>
        <row r="266">
          <cell r="B266" t="str">
            <v/>
          </cell>
          <cell r="C266" t="str">
            <v/>
          </cell>
          <cell r="D266">
            <v>0</v>
          </cell>
          <cell r="F266">
            <v>0</v>
          </cell>
          <cell r="J266">
            <v>0</v>
          </cell>
          <cell r="K266" t="e">
            <v>#DIV/0!</v>
          </cell>
        </row>
        <row r="267">
          <cell r="B267" t="str">
            <v/>
          </cell>
          <cell r="C267" t="str">
            <v/>
          </cell>
          <cell r="D267">
            <v>0</v>
          </cell>
          <cell r="F267">
            <v>0</v>
          </cell>
          <cell r="J267">
            <v>0</v>
          </cell>
          <cell r="K267" t="e">
            <v>#DIV/0!</v>
          </cell>
        </row>
        <row r="268">
          <cell r="A268">
            <v>2</v>
          </cell>
          <cell r="B268">
            <v>5</v>
          </cell>
          <cell r="C268" t="str">
            <v>13.8 kV Canadian Tire Tie</v>
          </cell>
          <cell r="D268">
            <v>200000</v>
          </cell>
          <cell r="E268">
            <v>0</v>
          </cell>
          <cell r="F268">
            <v>200000</v>
          </cell>
          <cell r="G268">
            <v>3</v>
          </cell>
          <cell r="H268">
            <v>5000</v>
          </cell>
          <cell r="I268">
            <v>20000</v>
          </cell>
          <cell r="J268">
            <v>100000</v>
          </cell>
          <cell r="K268">
            <v>1.9047619047619047</v>
          </cell>
        </row>
        <row r="269">
          <cell r="A269">
            <v>3</v>
          </cell>
          <cell r="B269">
            <v>6</v>
          </cell>
          <cell r="C269" t="str">
            <v>13.8 kV Mavis Road Feeder Tie</v>
          </cell>
          <cell r="D269">
            <v>120000</v>
          </cell>
          <cell r="E269">
            <v>120000</v>
          </cell>
          <cell r="F269">
            <v>0</v>
          </cell>
          <cell r="G269">
            <v>3</v>
          </cell>
          <cell r="H269">
            <v>5000</v>
          </cell>
          <cell r="I269">
            <v>12000</v>
          </cell>
          <cell r="J269">
            <v>60000</v>
          </cell>
          <cell r="K269">
            <v>1.8461538461538463</v>
          </cell>
        </row>
        <row r="270">
          <cell r="B270" t="str">
            <v/>
          </cell>
          <cell r="C270" t="str">
            <v/>
          </cell>
          <cell r="D270">
            <v>0</v>
          </cell>
          <cell r="F270">
            <v>0</v>
          </cell>
          <cell r="J270">
            <v>0</v>
          </cell>
          <cell r="K270" t="e">
            <v>#DIV/0!</v>
          </cell>
        </row>
        <row r="271">
          <cell r="A271">
            <v>4</v>
          </cell>
          <cell r="B271">
            <v>8</v>
          </cell>
          <cell r="C271" t="str">
            <v>13.8 kV Tomken Road Feeder Tie</v>
          </cell>
          <cell r="D271">
            <v>105000</v>
          </cell>
          <cell r="E271">
            <v>0</v>
          </cell>
          <cell r="F271">
            <v>105000</v>
          </cell>
          <cell r="G271">
            <v>2</v>
          </cell>
          <cell r="H271">
            <v>2000</v>
          </cell>
          <cell r="I271">
            <v>16000</v>
          </cell>
          <cell r="J271">
            <v>80000</v>
          </cell>
          <cell r="K271">
            <v>1.2804878048780488</v>
          </cell>
        </row>
        <row r="272">
          <cell r="A272">
            <v>5</v>
          </cell>
          <cell r="B272">
            <v>9</v>
          </cell>
          <cell r="C272" t="str">
            <v>13.8 kV Mississauga Road Feeder Tie</v>
          </cell>
          <cell r="D272">
            <v>105000</v>
          </cell>
          <cell r="E272">
            <v>0</v>
          </cell>
          <cell r="F272">
            <v>105000</v>
          </cell>
          <cell r="G272">
            <v>2</v>
          </cell>
          <cell r="H272">
            <v>3000</v>
          </cell>
          <cell r="I272">
            <v>10000</v>
          </cell>
          <cell r="J272">
            <v>50000</v>
          </cell>
          <cell r="K272">
            <v>1.9811320754716981</v>
          </cell>
        </row>
        <row r="273">
          <cell r="B273" t="str">
            <v/>
          </cell>
          <cell r="C273" t="str">
            <v/>
          </cell>
          <cell r="D273">
            <v>0</v>
          </cell>
          <cell r="F273">
            <v>0</v>
          </cell>
          <cell r="J273">
            <v>0</v>
          </cell>
          <cell r="K273" t="e">
            <v>#DIV/0!</v>
          </cell>
        </row>
        <row r="274">
          <cell r="B274" t="str">
            <v/>
          </cell>
          <cell r="C274" t="str">
            <v/>
          </cell>
          <cell r="D274">
            <v>0</v>
          </cell>
          <cell r="F274">
            <v>0</v>
          </cell>
          <cell r="J274">
            <v>0</v>
          </cell>
          <cell r="K274" t="e">
            <v>#DIV/0!</v>
          </cell>
        </row>
        <row r="275">
          <cell r="A275">
            <v>6</v>
          </cell>
          <cell r="B275">
            <v>12</v>
          </cell>
          <cell r="C275" t="str">
            <v>13.8 kV Sheridan Park Feeder Tie</v>
          </cell>
          <cell r="D275">
            <v>100000</v>
          </cell>
          <cell r="E275">
            <v>100000</v>
          </cell>
          <cell r="F275">
            <v>0</v>
          </cell>
          <cell r="G275">
            <v>2</v>
          </cell>
          <cell r="H275">
            <v>3000</v>
          </cell>
          <cell r="I275">
            <v>25000</v>
          </cell>
          <cell r="J275">
            <v>125000</v>
          </cell>
          <cell r="K275">
            <v>0.78125</v>
          </cell>
        </row>
        <row r="276">
          <cell r="B276" t="str">
            <v/>
          </cell>
          <cell r="C276" t="str">
            <v/>
          </cell>
          <cell r="D276">
            <v>0</v>
          </cell>
          <cell r="F276">
            <v>0</v>
          </cell>
          <cell r="J276">
            <v>0</v>
          </cell>
          <cell r="K276" t="e">
            <v>#DIV/0!</v>
          </cell>
        </row>
        <row r="277">
          <cell r="B277" t="str">
            <v/>
          </cell>
          <cell r="C277" t="str">
            <v/>
          </cell>
          <cell r="D277">
            <v>0</v>
          </cell>
          <cell r="F277">
            <v>0</v>
          </cell>
          <cell r="J277">
            <v>0</v>
          </cell>
          <cell r="K277" t="e">
            <v>#DIV/0!</v>
          </cell>
        </row>
        <row r="278">
          <cell r="A278">
            <v>7</v>
          </cell>
          <cell r="B278">
            <v>15</v>
          </cell>
          <cell r="C278" t="str">
            <v>13.8 kV Eglinton Avenue Feeder Tie</v>
          </cell>
          <cell r="D278">
            <v>200000</v>
          </cell>
          <cell r="E278">
            <v>200000</v>
          </cell>
          <cell r="F278">
            <v>0</v>
          </cell>
          <cell r="G278">
            <v>3</v>
          </cell>
          <cell r="H278">
            <v>4000</v>
          </cell>
          <cell r="I278">
            <v>15000</v>
          </cell>
          <cell r="J278">
            <v>75000</v>
          </cell>
          <cell r="K278">
            <v>2.5316455696202533</v>
          </cell>
        </row>
        <row r="279">
          <cell r="A279">
            <v>8</v>
          </cell>
          <cell r="B279">
            <v>16</v>
          </cell>
          <cell r="C279" t="str">
            <v>13.8 kV Elmbank Drive Feeder Tie</v>
          </cell>
          <cell r="D279">
            <v>129000</v>
          </cell>
          <cell r="E279">
            <v>0</v>
          </cell>
          <cell r="F279">
            <v>129000</v>
          </cell>
          <cell r="G279">
            <v>2</v>
          </cell>
          <cell r="H279">
            <v>2500</v>
          </cell>
          <cell r="I279">
            <v>5000</v>
          </cell>
          <cell r="J279">
            <v>25000</v>
          </cell>
          <cell r="K279">
            <v>4.6909090909090905</v>
          </cell>
        </row>
        <row r="280">
          <cell r="B280" t="str">
            <v/>
          </cell>
          <cell r="C280" t="str">
            <v/>
          </cell>
          <cell r="D280">
            <v>0</v>
          </cell>
          <cell r="F280">
            <v>0</v>
          </cell>
          <cell r="J280">
            <v>0</v>
          </cell>
          <cell r="K280" t="e">
            <v>#DIV/0!</v>
          </cell>
        </row>
        <row r="281">
          <cell r="A281">
            <v>9</v>
          </cell>
          <cell r="B281">
            <v>18</v>
          </cell>
          <cell r="C281" t="str">
            <v>13.8 kV Derry Rd. &amp; Ninth Line Feeder Tie</v>
          </cell>
          <cell r="D281">
            <v>100000</v>
          </cell>
          <cell r="E281">
            <v>0</v>
          </cell>
          <cell r="F281">
            <v>100000</v>
          </cell>
          <cell r="G281">
            <v>3</v>
          </cell>
          <cell r="H281">
            <v>4500</v>
          </cell>
          <cell r="I281">
            <v>12000</v>
          </cell>
          <cell r="J281">
            <v>60000</v>
          </cell>
          <cell r="K281">
            <v>1.5503875968992249</v>
          </cell>
        </row>
        <row r="282">
          <cell r="B282" t="str">
            <v/>
          </cell>
          <cell r="C282" t="str">
            <v/>
          </cell>
          <cell r="D282">
            <v>0</v>
          </cell>
          <cell r="F282">
            <v>0</v>
          </cell>
          <cell r="J282">
            <v>0</v>
          </cell>
          <cell r="K282" t="e">
            <v>#DIV/0!</v>
          </cell>
        </row>
        <row r="283">
          <cell r="A283">
            <v>10</v>
          </cell>
          <cell r="B283">
            <v>20</v>
          </cell>
          <cell r="C283" t="str">
            <v>4.16 kV Atwater Feeder Tie</v>
          </cell>
          <cell r="D283">
            <v>104000</v>
          </cell>
          <cell r="E283">
            <v>0</v>
          </cell>
          <cell r="F283">
            <v>104000</v>
          </cell>
          <cell r="G283">
            <v>1</v>
          </cell>
          <cell r="H283">
            <v>1500</v>
          </cell>
          <cell r="I283">
            <v>3000</v>
          </cell>
          <cell r="J283">
            <v>15000</v>
          </cell>
          <cell r="K283">
            <v>6.3030303030303028</v>
          </cell>
        </row>
        <row r="284">
          <cell r="B284" t="str">
            <v/>
          </cell>
          <cell r="C284" t="str">
            <v/>
          </cell>
          <cell r="D284">
            <v>0</v>
          </cell>
          <cell r="F284">
            <v>0</v>
          </cell>
          <cell r="J284">
            <v>0</v>
          </cell>
          <cell r="K284" t="e">
            <v>#DIV/0!</v>
          </cell>
        </row>
        <row r="285">
          <cell r="A285">
            <v>11</v>
          </cell>
          <cell r="B285">
            <v>22</v>
          </cell>
          <cell r="C285" t="str">
            <v>4.16 kV Pinetree MS/Melton MS Tie</v>
          </cell>
          <cell r="D285">
            <v>66500</v>
          </cell>
          <cell r="E285">
            <v>0</v>
          </cell>
          <cell r="F285">
            <v>66500</v>
          </cell>
          <cell r="G285">
            <v>1</v>
          </cell>
          <cell r="H285">
            <v>1500</v>
          </cell>
          <cell r="I285">
            <v>2500</v>
          </cell>
          <cell r="J285">
            <v>12500</v>
          </cell>
          <cell r="K285">
            <v>4.75</v>
          </cell>
        </row>
        <row r="286">
          <cell r="A286">
            <v>12</v>
          </cell>
          <cell r="B286">
            <v>23</v>
          </cell>
          <cell r="C286" t="str">
            <v>4.16 kV Bromsgrove MS/Park West MS Tie</v>
          </cell>
          <cell r="D286">
            <v>44000</v>
          </cell>
          <cell r="E286">
            <v>0</v>
          </cell>
          <cell r="F286">
            <v>44000</v>
          </cell>
          <cell r="G286">
            <v>1</v>
          </cell>
          <cell r="H286">
            <v>1000</v>
          </cell>
          <cell r="I286">
            <v>2500</v>
          </cell>
          <cell r="J286">
            <v>12500</v>
          </cell>
          <cell r="K286">
            <v>3.2592592592592591</v>
          </cell>
        </row>
        <row r="287">
          <cell r="A287">
            <v>13</v>
          </cell>
          <cell r="B287">
            <v>24</v>
          </cell>
          <cell r="C287" t="str">
            <v>4.16 kV Bromsgrove MS/Robin MS Tie</v>
          </cell>
          <cell r="D287">
            <v>74000</v>
          </cell>
          <cell r="E287">
            <v>0</v>
          </cell>
          <cell r="F287">
            <v>74000</v>
          </cell>
          <cell r="G287">
            <v>1</v>
          </cell>
          <cell r="H287">
            <v>1000</v>
          </cell>
          <cell r="I287">
            <v>3000</v>
          </cell>
          <cell r="J287">
            <v>15000</v>
          </cell>
          <cell r="K287">
            <v>4.625</v>
          </cell>
        </row>
        <row r="288">
          <cell r="A288">
            <v>14</v>
          </cell>
          <cell r="B288">
            <v>25</v>
          </cell>
          <cell r="C288" t="str">
            <v>4.16 kV Lakeshore Road Feeder Tie</v>
          </cell>
          <cell r="D288">
            <v>80000</v>
          </cell>
          <cell r="E288">
            <v>0</v>
          </cell>
          <cell r="F288">
            <v>80000</v>
          </cell>
          <cell r="G288">
            <v>1</v>
          </cell>
          <cell r="H288">
            <v>1500</v>
          </cell>
          <cell r="I288">
            <v>3000</v>
          </cell>
          <cell r="J288">
            <v>15000</v>
          </cell>
          <cell r="K288">
            <v>4.8484848484848486</v>
          </cell>
        </row>
        <row r="289">
          <cell r="A289">
            <v>15</v>
          </cell>
          <cell r="B289">
            <v>26</v>
          </cell>
          <cell r="C289" t="str">
            <v>4.16 kV Park Royal MS/Park West MS Tie</v>
          </cell>
          <cell r="D289">
            <v>130000</v>
          </cell>
          <cell r="E289">
            <v>130000</v>
          </cell>
          <cell r="F289">
            <v>0</v>
          </cell>
          <cell r="G289">
            <v>1</v>
          </cell>
          <cell r="H289">
            <v>1000</v>
          </cell>
          <cell r="I289">
            <v>4000</v>
          </cell>
          <cell r="J289">
            <v>20000</v>
          </cell>
          <cell r="K289">
            <v>6.1904761904761907</v>
          </cell>
        </row>
        <row r="290">
          <cell r="A290">
            <v>16</v>
          </cell>
          <cell r="B290">
            <v>27</v>
          </cell>
          <cell r="C290" t="str">
            <v xml:space="preserve">4.16 kV Stanfield Road Feeder Tie </v>
          </cell>
          <cell r="D290">
            <v>154000</v>
          </cell>
          <cell r="E290">
            <v>0</v>
          </cell>
          <cell r="F290">
            <v>154000</v>
          </cell>
          <cell r="G290">
            <v>1</v>
          </cell>
          <cell r="H290">
            <v>1000</v>
          </cell>
          <cell r="I290">
            <v>3500</v>
          </cell>
          <cell r="J290">
            <v>17500</v>
          </cell>
          <cell r="K290">
            <v>8.3243243243243246</v>
          </cell>
        </row>
        <row r="291">
          <cell r="A291">
            <v>17</v>
          </cell>
          <cell r="B291">
            <v>28</v>
          </cell>
          <cell r="C291" t="str">
            <v>4.16 kV Clarkson M.S. Term. Poles Rebuild</v>
          </cell>
          <cell r="D291">
            <v>25000</v>
          </cell>
          <cell r="E291">
            <v>25000</v>
          </cell>
          <cell r="F291">
            <v>0</v>
          </cell>
          <cell r="G291">
            <v>1</v>
          </cell>
          <cell r="H291">
            <v>0</v>
          </cell>
          <cell r="I291">
            <v>8000</v>
          </cell>
          <cell r="J291">
            <v>40000</v>
          </cell>
          <cell r="K291">
            <v>0.625</v>
          </cell>
        </row>
        <row r="292">
          <cell r="A292">
            <v>18</v>
          </cell>
          <cell r="B292">
            <v>29</v>
          </cell>
          <cell r="C292" t="str">
            <v xml:space="preserve">4.16 kV Clarkson/Lorne Park Feeder Tie </v>
          </cell>
          <cell r="D292">
            <v>104000</v>
          </cell>
          <cell r="E292">
            <v>0</v>
          </cell>
          <cell r="F292">
            <v>104000</v>
          </cell>
          <cell r="G292">
            <v>1</v>
          </cell>
          <cell r="H292">
            <v>1000</v>
          </cell>
          <cell r="I292">
            <v>2500</v>
          </cell>
          <cell r="J292">
            <v>12500</v>
          </cell>
          <cell r="K292">
            <v>7.7037037037037033</v>
          </cell>
        </row>
        <row r="295">
          <cell r="C295" t="str">
            <v>TOTAL - DISTRIBUTION</v>
          </cell>
          <cell r="D295">
            <v>1940500</v>
          </cell>
          <cell r="E295">
            <v>575000</v>
          </cell>
          <cell r="F295">
            <v>1365500</v>
          </cell>
          <cell r="G295">
            <v>30</v>
          </cell>
          <cell r="H295">
            <v>40500</v>
          </cell>
          <cell r="I295">
            <v>159000</v>
          </cell>
          <cell r="J295">
            <v>795000</v>
          </cell>
          <cell r="K295">
            <v>2.3225613405146617</v>
          </cell>
        </row>
        <row r="299">
          <cell r="A299" t="str">
            <v>*</v>
          </cell>
          <cell r="B299" t="str">
            <v>*</v>
          </cell>
          <cell r="C299" t="str">
            <v>Savings p.a. to the community</v>
          </cell>
        </row>
        <row r="300">
          <cell r="E300" t="str">
            <v>TABLE 1 (Cont'd)</v>
          </cell>
        </row>
        <row r="301">
          <cell r="E301" t="str">
            <v xml:space="preserve">SUMMARY OF </v>
          </cell>
        </row>
        <row r="302">
          <cell r="E302" t="str">
            <v>RECOMMENDED SYSTEM EXPANSION PROJECTS - 1996</v>
          </cell>
        </row>
        <row r="304">
          <cell r="D304" t="str">
            <v>Project</v>
          </cell>
          <cell r="E304">
            <v>1996</v>
          </cell>
          <cell r="F304" t="str">
            <v>Future</v>
          </cell>
          <cell r="H304" t="str">
            <v xml:space="preserve">        BENEFITS</v>
          </cell>
        </row>
        <row r="305">
          <cell r="A305" t="str">
            <v>Item</v>
          </cell>
          <cell r="B305" t="str">
            <v>Item</v>
          </cell>
          <cell r="C305" t="str">
            <v>Description</v>
          </cell>
          <cell r="D305" t="str">
            <v>Cost</v>
          </cell>
          <cell r="E305" t="str">
            <v>Budget</v>
          </cell>
          <cell r="F305" t="str">
            <v>Budget</v>
          </cell>
          <cell r="G305" t="str">
            <v>Add.</v>
          </cell>
          <cell r="I305" t="str">
            <v>SAVINGS (p.a)</v>
          </cell>
          <cell r="K305" t="str">
            <v>Payback</v>
          </cell>
        </row>
        <row r="306">
          <cell r="D306" t="str">
            <v>Estimate</v>
          </cell>
          <cell r="E306" t="str">
            <v>Amount</v>
          </cell>
          <cell r="F306" t="str">
            <v>Amount</v>
          </cell>
          <cell r="G306" t="str">
            <v>Capacity(MW)</v>
          </cell>
          <cell r="H306" t="str">
            <v>Losses</v>
          </cell>
          <cell r="I306" t="str">
            <v>Cust-min.</v>
          </cell>
          <cell r="J306" t="str">
            <v>Out. Costs*</v>
          </cell>
          <cell r="K306" t="str">
            <v>Yrs</v>
          </cell>
        </row>
        <row r="309">
          <cell r="C309" t="str">
            <v>MUNICIPAL SUBSTATIONS</v>
          </cell>
        </row>
        <row r="311">
          <cell r="A311">
            <v>1</v>
          </cell>
          <cell r="B311">
            <v>1</v>
          </cell>
          <cell r="C311" t="str">
            <v>Replacement M.S. feeder egress cables.</v>
          </cell>
          <cell r="D311">
            <v>200000</v>
          </cell>
          <cell r="E311">
            <v>200000</v>
          </cell>
          <cell r="F311">
            <v>0</v>
          </cell>
          <cell r="H311">
            <v>0</v>
          </cell>
          <cell r="I311">
            <v>40000</v>
          </cell>
          <cell r="J311">
            <v>200000</v>
          </cell>
          <cell r="K311">
            <v>1</v>
          </cell>
        </row>
        <row r="312">
          <cell r="A312">
            <v>2</v>
          </cell>
          <cell r="B312">
            <v>2</v>
          </cell>
          <cell r="C312" t="str">
            <v>Lisgar M.S.</v>
          </cell>
          <cell r="D312">
            <v>1800000</v>
          </cell>
          <cell r="E312">
            <v>0</v>
          </cell>
          <cell r="F312">
            <v>1800000</v>
          </cell>
          <cell r="G312">
            <v>5</v>
          </cell>
          <cell r="H312">
            <v>4000</v>
          </cell>
          <cell r="I312">
            <v>50000</v>
          </cell>
          <cell r="J312">
            <v>250000</v>
          </cell>
          <cell r="K312">
            <v>7.0866141732283463</v>
          </cell>
        </row>
        <row r="313">
          <cell r="B313" t="str">
            <v/>
          </cell>
          <cell r="C313" t="str">
            <v/>
          </cell>
          <cell r="D313">
            <v>0</v>
          </cell>
          <cell r="F313">
            <v>0</v>
          </cell>
          <cell r="J313">
            <v>0</v>
          </cell>
          <cell r="K313" t="e">
            <v>#DIV/0!</v>
          </cell>
        </row>
        <row r="314">
          <cell r="A314">
            <v>3</v>
          </cell>
          <cell r="B314">
            <v>4</v>
          </cell>
          <cell r="C314" t="str">
            <v xml:space="preserve">Sheridan Park System Rebuild  </v>
          </cell>
          <cell r="D314">
            <v>650000</v>
          </cell>
          <cell r="E314">
            <v>100000</v>
          </cell>
          <cell r="F314">
            <v>550000</v>
          </cell>
          <cell r="G314">
            <v>10</v>
          </cell>
          <cell r="H314">
            <v>5000</v>
          </cell>
          <cell r="I314">
            <v>25000</v>
          </cell>
          <cell r="J314">
            <v>125000</v>
          </cell>
          <cell r="K314">
            <v>5</v>
          </cell>
        </row>
        <row r="315">
          <cell r="A315">
            <v>4</v>
          </cell>
          <cell r="B315">
            <v>5</v>
          </cell>
          <cell r="C315" t="str">
            <v>Orlando M.S.</v>
          </cell>
          <cell r="D315">
            <v>1400000</v>
          </cell>
          <cell r="E315">
            <v>450000</v>
          </cell>
          <cell r="F315">
            <v>950000</v>
          </cell>
          <cell r="G315">
            <v>20</v>
          </cell>
          <cell r="H315">
            <v>10000</v>
          </cell>
          <cell r="I315">
            <v>40000</v>
          </cell>
          <cell r="J315">
            <v>200000</v>
          </cell>
          <cell r="K315">
            <v>6.666666666666667</v>
          </cell>
        </row>
        <row r="316">
          <cell r="A316">
            <v>5</v>
          </cell>
          <cell r="B316">
            <v>6</v>
          </cell>
          <cell r="C316" t="str">
            <v>Argentia M.S.</v>
          </cell>
          <cell r="D316">
            <v>50000</v>
          </cell>
          <cell r="E316">
            <v>50000</v>
          </cell>
          <cell r="F316">
            <v>0</v>
          </cell>
          <cell r="G316">
            <v>10</v>
          </cell>
          <cell r="H316">
            <v>5000</v>
          </cell>
          <cell r="I316">
            <v>12000</v>
          </cell>
          <cell r="J316">
            <v>60000</v>
          </cell>
          <cell r="K316">
            <v>0.76923076923076927</v>
          </cell>
        </row>
        <row r="317">
          <cell r="B317" t="str">
            <v/>
          </cell>
          <cell r="C317" t="str">
            <v/>
          </cell>
          <cell r="D317">
            <v>0</v>
          </cell>
          <cell r="F317">
            <v>0</v>
          </cell>
          <cell r="J317">
            <v>0</v>
          </cell>
          <cell r="K317" t="e">
            <v>#DIV/0!</v>
          </cell>
        </row>
        <row r="318">
          <cell r="A318">
            <v>6</v>
          </cell>
          <cell r="B318">
            <v>8</v>
          </cell>
          <cell r="C318" t="str">
            <v>Chalkdene M.S.</v>
          </cell>
          <cell r="D318">
            <v>350000</v>
          </cell>
          <cell r="E318">
            <v>0</v>
          </cell>
          <cell r="F318">
            <v>350000</v>
          </cell>
          <cell r="G318">
            <v>3</v>
          </cell>
          <cell r="H318">
            <v>2500</v>
          </cell>
          <cell r="I318">
            <v>10000</v>
          </cell>
          <cell r="J318">
            <v>50000</v>
          </cell>
          <cell r="K318">
            <v>6.666666666666667</v>
          </cell>
        </row>
        <row r="319">
          <cell r="A319">
            <v>7</v>
          </cell>
          <cell r="B319">
            <v>9</v>
          </cell>
          <cell r="C319" t="str">
            <v>Rockwood M.S.</v>
          </cell>
          <cell r="D319">
            <v>1600000</v>
          </cell>
          <cell r="E319">
            <v>100000</v>
          </cell>
          <cell r="F319">
            <v>1500000</v>
          </cell>
          <cell r="G319">
            <v>20</v>
          </cell>
          <cell r="H319">
            <v>10000</v>
          </cell>
          <cell r="I319">
            <v>35000</v>
          </cell>
          <cell r="J319">
            <v>175000</v>
          </cell>
          <cell r="K319">
            <v>8.6486486486486491</v>
          </cell>
        </row>
        <row r="320">
          <cell r="B320" t="str">
            <v/>
          </cell>
          <cell r="C320" t="str">
            <v/>
          </cell>
          <cell r="D320">
            <v>0</v>
          </cell>
          <cell r="F320">
            <v>0</v>
          </cell>
        </row>
        <row r="321">
          <cell r="B321" t="str">
            <v/>
          </cell>
          <cell r="C321" t="str">
            <v/>
          </cell>
          <cell r="D321">
            <v>0</v>
          </cell>
          <cell r="F321">
            <v>0</v>
          </cell>
        </row>
        <row r="322">
          <cell r="B322" t="str">
            <v/>
          </cell>
          <cell r="C322" t="str">
            <v/>
          </cell>
          <cell r="D322">
            <v>0</v>
          </cell>
          <cell r="F322">
            <v>0</v>
          </cell>
        </row>
        <row r="325">
          <cell r="C325" t="str">
            <v>TOTAL - SUBSTATION</v>
          </cell>
          <cell r="D325">
            <v>6050000</v>
          </cell>
          <cell r="E325">
            <v>900000</v>
          </cell>
          <cell r="F325">
            <v>5150000</v>
          </cell>
          <cell r="G325">
            <v>68</v>
          </cell>
          <cell r="H325">
            <v>36500</v>
          </cell>
          <cell r="I325">
            <v>212000</v>
          </cell>
          <cell r="J325">
            <v>1060000</v>
          </cell>
          <cell r="K325">
            <v>5.5175558595531236</v>
          </cell>
        </row>
        <row r="328">
          <cell r="C328" t="str">
            <v>SUBDIVISION REBUILDS</v>
          </cell>
        </row>
        <row r="330">
          <cell r="A330">
            <v>1</v>
          </cell>
          <cell r="B330">
            <v>1</v>
          </cell>
          <cell r="C330" t="str">
            <v>Sheridan Homelands - Phase V</v>
          </cell>
          <cell r="D330">
            <v>1500000</v>
          </cell>
          <cell r="E330">
            <v>1500000</v>
          </cell>
          <cell r="F330">
            <v>0</v>
          </cell>
          <cell r="G330">
            <v>2</v>
          </cell>
          <cell r="H330">
            <v>1000</v>
          </cell>
          <cell r="I330">
            <v>45000</v>
          </cell>
          <cell r="J330">
            <v>225000</v>
          </cell>
          <cell r="K330">
            <v>6.6371681415929205</v>
          </cell>
        </row>
        <row r="331">
          <cell r="A331">
            <v>2</v>
          </cell>
          <cell r="B331">
            <v>2</v>
          </cell>
          <cell r="C331" t="str">
            <v>Malton - Phase V</v>
          </cell>
          <cell r="D331">
            <v>1000000</v>
          </cell>
          <cell r="E331">
            <v>1000000</v>
          </cell>
          <cell r="F331">
            <v>0</v>
          </cell>
          <cell r="G331">
            <v>2</v>
          </cell>
          <cell r="H331">
            <v>2000</v>
          </cell>
          <cell r="I331">
            <v>40000</v>
          </cell>
          <cell r="J331">
            <v>200000</v>
          </cell>
          <cell r="K331">
            <v>4.9504950495049505</v>
          </cell>
        </row>
        <row r="332">
          <cell r="A332">
            <v>3</v>
          </cell>
          <cell r="B332">
            <v>3</v>
          </cell>
          <cell r="C332" t="str">
            <v xml:space="preserve"> Forest Glen Area east and west of Dixie Rd.</v>
          </cell>
          <cell r="D332">
            <v>1500000</v>
          </cell>
          <cell r="E332">
            <v>1500000</v>
          </cell>
          <cell r="F332">
            <v>0</v>
          </cell>
          <cell r="G332">
            <v>2</v>
          </cell>
          <cell r="H332">
            <v>2000</v>
          </cell>
          <cell r="I332">
            <v>75000</v>
          </cell>
          <cell r="J332">
            <v>375000</v>
          </cell>
          <cell r="K332">
            <v>3.9787798408488064</v>
          </cell>
        </row>
        <row r="333">
          <cell r="A333">
            <v>4</v>
          </cell>
          <cell r="B333">
            <v>4</v>
          </cell>
          <cell r="C333" t="str">
            <v>Meadowvale T.C. Mainfeeders - Phase II</v>
          </cell>
          <cell r="D333">
            <v>1400000</v>
          </cell>
          <cell r="E333">
            <v>1400000</v>
          </cell>
          <cell r="F333">
            <v>0</v>
          </cell>
          <cell r="H333">
            <v>1500</v>
          </cell>
          <cell r="I333">
            <v>85000</v>
          </cell>
          <cell r="J333">
            <v>425000</v>
          </cell>
          <cell r="K333">
            <v>3.2825322391559202</v>
          </cell>
        </row>
        <row r="334">
          <cell r="A334">
            <v>5</v>
          </cell>
          <cell r="B334">
            <v>5</v>
          </cell>
          <cell r="C334" t="str">
            <v>Woodlands Area</v>
          </cell>
          <cell r="D334">
            <v>1000000</v>
          </cell>
          <cell r="E334">
            <v>1000000</v>
          </cell>
          <cell r="F334">
            <v>0</v>
          </cell>
          <cell r="G334">
            <v>1</v>
          </cell>
          <cell r="H334">
            <v>1000</v>
          </cell>
          <cell r="I334">
            <v>35000</v>
          </cell>
          <cell r="J334">
            <v>175000</v>
          </cell>
          <cell r="K334">
            <v>5.6818181818181817</v>
          </cell>
        </row>
        <row r="335">
          <cell r="A335">
            <v>6</v>
          </cell>
          <cell r="B335">
            <v>6</v>
          </cell>
          <cell r="C335" t="str">
            <v>4.16 kV  U/G Circuit Rebuild</v>
          </cell>
          <cell r="D335">
            <v>100000</v>
          </cell>
          <cell r="E335">
            <v>100000</v>
          </cell>
          <cell r="F335">
            <v>0</v>
          </cell>
          <cell r="H335">
            <v>1000</v>
          </cell>
          <cell r="I335">
            <v>10000</v>
          </cell>
          <cell r="J335">
            <v>50000</v>
          </cell>
          <cell r="K335">
            <v>1.9607843137254901</v>
          </cell>
        </row>
        <row r="338">
          <cell r="C338" t="str">
            <v>TOTAL - SUBDIVISION REBUILDS</v>
          </cell>
          <cell r="D338">
            <v>6500000</v>
          </cell>
          <cell r="E338">
            <v>6500000</v>
          </cell>
          <cell r="F338">
            <v>0</v>
          </cell>
          <cell r="G338">
            <v>7</v>
          </cell>
          <cell r="H338">
            <v>8500</v>
          </cell>
          <cell r="I338">
            <v>290000</v>
          </cell>
          <cell r="J338">
            <v>1450000</v>
          </cell>
          <cell r="K338">
            <v>4.4566335275968463</v>
          </cell>
        </row>
        <row r="342">
          <cell r="A342" t="str">
            <v>*</v>
          </cell>
          <cell r="B342" t="str">
            <v>*</v>
          </cell>
          <cell r="C342" t="str">
            <v>Savings p.a. to the community</v>
          </cell>
        </row>
        <row r="343">
          <cell r="E343" t="str">
            <v>TABLE 1 (Cont'd)</v>
          </cell>
        </row>
        <row r="344">
          <cell r="E344" t="str">
            <v xml:space="preserve">SUMMARY OF </v>
          </cell>
        </row>
        <row r="345">
          <cell r="E345" t="str">
            <v>RECOMMENDED SYSTEM EXPANSION PROJECTS - 1996</v>
          </cell>
        </row>
        <row r="347">
          <cell r="D347" t="str">
            <v>Project</v>
          </cell>
          <cell r="E347">
            <v>1996</v>
          </cell>
          <cell r="F347" t="str">
            <v>Future</v>
          </cell>
          <cell r="H347" t="str">
            <v xml:space="preserve">        BENEFITS</v>
          </cell>
        </row>
        <row r="348">
          <cell r="A348" t="str">
            <v>Item</v>
          </cell>
          <cell r="B348" t="str">
            <v>Item</v>
          </cell>
          <cell r="C348" t="str">
            <v>Description</v>
          </cell>
          <cell r="D348" t="str">
            <v>Cost</v>
          </cell>
          <cell r="E348" t="str">
            <v>Budget</v>
          </cell>
          <cell r="F348" t="str">
            <v>Budget</v>
          </cell>
          <cell r="G348" t="str">
            <v>Add.</v>
          </cell>
          <cell r="I348" t="str">
            <v>SAVINGS (p.a)</v>
          </cell>
          <cell r="K348" t="str">
            <v>Payback</v>
          </cell>
        </row>
        <row r="349">
          <cell r="D349" t="str">
            <v>Estimate</v>
          </cell>
          <cell r="E349" t="str">
            <v>Amount</v>
          </cell>
          <cell r="F349" t="str">
            <v>Amount</v>
          </cell>
          <cell r="G349" t="str">
            <v>Capacity(MW)</v>
          </cell>
          <cell r="H349" t="str">
            <v>Losses</v>
          </cell>
          <cell r="I349" t="str">
            <v>Cust-min.</v>
          </cell>
          <cell r="J349" t="str">
            <v>Out. Costs*</v>
          </cell>
          <cell r="K349" t="str">
            <v>Yrs</v>
          </cell>
        </row>
        <row r="352">
          <cell r="C352" t="str">
            <v>SYSTEM MAINTENANCE PROJECTS</v>
          </cell>
        </row>
        <row r="354">
          <cell r="A354">
            <v>1</v>
          </cell>
          <cell r="C354" t="str">
            <v>Overhead Switch Replacement</v>
          </cell>
          <cell r="D354">
            <v>300000</v>
          </cell>
          <cell r="E354">
            <v>300000</v>
          </cell>
          <cell r="F354">
            <v>0</v>
          </cell>
          <cell r="H354">
            <v>0</v>
          </cell>
          <cell r="I354">
            <v>20000</v>
          </cell>
          <cell r="J354">
            <v>100000</v>
          </cell>
          <cell r="K354">
            <v>3</v>
          </cell>
        </row>
        <row r="355">
          <cell r="A355">
            <v>2</v>
          </cell>
          <cell r="C355" t="str">
            <v>Secondary Cable Replacement</v>
          </cell>
          <cell r="D355">
            <v>75000</v>
          </cell>
          <cell r="E355">
            <v>75000</v>
          </cell>
          <cell r="F355">
            <v>0</v>
          </cell>
          <cell r="H355">
            <v>0</v>
          </cell>
          <cell r="I355">
            <v>5000</v>
          </cell>
          <cell r="J355">
            <v>25000</v>
          </cell>
          <cell r="K355">
            <v>3</v>
          </cell>
        </row>
        <row r="356">
          <cell r="A356">
            <v>3</v>
          </cell>
          <cell r="C356" t="str">
            <v>Meter Base Replacement</v>
          </cell>
          <cell r="D356">
            <v>40000</v>
          </cell>
          <cell r="E356">
            <v>40000</v>
          </cell>
          <cell r="F356">
            <v>0</v>
          </cell>
          <cell r="H356">
            <v>0</v>
          </cell>
          <cell r="I356">
            <v>4000</v>
          </cell>
          <cell r="J356">
            <v>20000</v>
          </cell>
          <cell r="K356">
            <v>2</v>
          </cell>
        </row>
        <row r="357">
          <cell r="A357">
            <v>4</v>
          </cell>
          <cell r="C357" t="str">
            <v>Overhead Transformer Replacement</v>
          </cell>
          <cell r="D357">
            <v>150000</v>
          </cell>
          <cell r="E357">
            <v>150000</v>
          </cell>
          <cell r="F357">
            <v>0</v>
          </cell>
          <cell r="H357">
            <v>2000</v>
          </cell>
          <cell r="I357">
            <v>10000</v>
          </cell>
          <cell r="J357">
            <v>50000</v>
          </cell>
          <cell r="K357">
            <v>2.8846153846153846</v>
          </cell>
        </row>
        <row r="358">
          <cell r="A358">
            <v>5</v>
          </cell>
          <cell r="C358" t="str">
            <v>U/ground Cable and Splice Replacement</v>
          </cell>
          <cell r="D358">
            <v>1200000</v>
          </cell>
          <cell r="E358">
            <v>1200000</v>
          </cell>
          <cell r="F358">
            <v>0</v>
          </cell>
          <cell r="H358">
            <v>5000</v>
          </cell>
          <cell r="I358">
            <v>55000</v>
          </cell>
          <cell r="J358">
            <v>275000</v>
          </cell>
          <cell r="K358">
            <v>4.2857142857142856</v>
          </cell>
        </row>
        <row r="359">
          <cell r="A359">
            <v>6</v>
          </cell>
          <cell r="C359" t="str">
            <v>Feeder Overhauls</v>
          </cell>
          <cell r="D359">
            <v>600000</v>
          </cell>
          <cell r="E359">
            <v>600000</v>
          </cell>
          <cell r="F359">
            <v>0</v>
          </cell>
          <cell r="H359">
            <v>5000</v>
          </cell>
          <cell r="I359">
            <v>40000</v>
          </cell>
          <cell r="J359">
            <v>200000</v>
          </cell>
          <cell r="K359">
            <v>2.9268292682926829</v>
          </cell>
        </row>
        <row r="360">
          <cell r="A360">
            <v>7</v>
          </cell>
          <cell r="C360" t="str">
            <v>U/ground Transformer Replacement</v>
          </cell>
          <cell r="D360">
            <v>200000</v>
          </cell>
          <cell r="E360">
            <v>200000</v>
          </cell>
          <cell r="F360">
            <v>0</v>
          </cell>
          <cell r="H360">
            <v>2000</v>
          </cell>
          <cell r="I360">
            <v>10000</v>
          </cell>
          <cell r="J360">
            <v>50000</v>
          </cell>
          <cell r="K360">
            <v>3.8461538461538463</v>
          </cell>
        </row>
        <row r="361">
          <cell r="A361">
            <v>8</v>
          </cell>
          <cell r="C361" t="str">
            <v>Load Centre Replacement</v>
          </cell>
          <cell r="D361">
            <v>100000</v>
          </cell>
          <cell r="E361">
            <v>100000</v>
          </cell>
          <cell r="F361">
            <v>0</v>
          </cell>
          <cell r="H361">
            <v>0</v>
          </cell>
          <cell r="I361">
            <v>8000</v>
          </cell>
          <cell r="J361">
            <v>40000</v>
          </cell>
          <cell r="K361">
            <v>2.5</v>
          </cell>
        </row>
        <row r="362">
          <cell r="A362">
            <v>9</v>
          </cell>
          <cell r="C362" t="str">
            <v>Overhead Rebuilds</v>
          </cell>
          <cell r="D362">
            <v>800000</v>
          </cell>
          <cell r="E362">
            <v>800000</v>
          </cell>
          <cell r="F362">
            <v>0</v>
          </cell>
          <cell r="H362">
            <v>2000</v>
          </cell>
          <cell r="I362">
            <v>70000</v>
          </cell>
          <cell r="J362">
            <v>350000</v>
          </cell>
          <cell r="K362">
            <v>2.2727272727272729</v>
          </cell>
        </row>
        <row r="363">
          <cell r="A363">
            <v>10</v>
          </cell>
          <cell r="C363" t="str">
            <v>Wood &amp; Concrete Pole Replacements</v>
          </cell>
          <cell r="D363">
            <v>250000</v>
          </cell>
          <cell r="E363">
            <v>250000</v>
          </cell>
          <cell r="F363">
            <v>0</v>
          </cell>
          <cell r="H363">
            <v>0</v>
          </cell>
          <cell r="I363">
            <v>30000</v>
          </cell>
          <cell r="J363">
            <v>150000</v>
          </cell>
          <cell r="K363">
            <v>1.6666666666666667</v>
          </cell>
        </row>
        <row r="364">
          <cell r="A364">
            <v>11</v>
          </cell>
          <cell r="C364" t="str">
            <v>Auto-Switches/SCADA</v>
          </cell>
          <cell r="D364">
            <v>1200000</v>
          </cell>
          <cell r="E364">
            <v>1200000</v>
          </cell>
          <cell r="F364">
            <v>0</v>
          </cell>
          <cell r="H364">
            <v>5000</v>
          </cell>
          <cell r="I364">
            <v>300000</v>
          </cell>
          <cell r="J364">
            <v>1500000</v>
          </cell>
          <cell r="K364">
            <v>0.79734219269102991</v>
          </cell>
        </row>
        <row r="365">
          <cell r="A365">
            <v>12</v>
          </cell>
          <cell r="C365" t="str">
            <v>Power T/former O/H &amp;  StationUpgrade</v>
          </cell>
          <cell r="D365">
            <v>100000</v>
          </cell>
          <cell r="E365">
            <v>100000</v>
          </cell>
          <cell r="F365">
            <v>0</v>
          </cell>
          <cell r="H365">
            <v>0</v>
          </cell>
          <cell r="I365">
            <v>10000</v>
          </cell>
          <cell r="J365">
            <v>50000</v>
          </cell>
          <cell r="K365">
            <v>2</v>
          </cell>
        </row>
        <row r="368">
          <cell r="C368" t="str">
            <v>TOTAL - SYSTEM MAINTENANCE</v>
          </cell>
          <cell r="D368">
            <v>5015000</v>
          </cell>
          <cell r="E368">
            <v>5015000</v>
          </cell>
          <cell r="F368">
            <v>0</v>
          </cell>
          <cell r="G368">
            <v>0</v>
          </cell>
          <cell r="H368">
            <v>14000</v>
          </cell>
          <cell r="I368">
            <v>468000</v>
          </cell>
          <cell r="J368">
            <v>2340000</v>
          </cell>
          <cell r="K368">
            <v>2.1304163126593032</v>
          </cell>
        </row>
        <row r="371">
          <cell r="E371" t="str">
            <v>TABLE 1 (Cont'd)</v>
          </cell>
        </row>
        <row r="372">
          <cell r="E372" t="str">
            <v xml:space="preserve">SUMMARY OF </v>
          </cell>
        </row>
        <row r="373">
          <cell r="E373" t="str">
            <v>RECOMMENDED SYSTEM EXPANSION PROJECTS - 1996</v>
          </cell>
        </row>
        <row r="375">
          <cell r="D375" t="str">
            <v>Project</v>
          </cell>
          <cell r="E375">
            <v>1996</v>
          </cell>
          <cell r="F375" t="str">
            <v>Future</v>
          </cell>
          <cell r="H375" t="str">
            <v xml:space="preserve">        BENEFITS</v>
          </cell>
        </row>
        <row r="376">
          <cell r="A376" t="str">
            <v>Item</v>
          </cell>
          <cell r="B376" t="str">
            <v>Item</v>
          </cell>
          <cell r="C376" t="str">
            <v>Description</v>
          </cell>
          <cell r="D376" t="str">
            <v>Cost</v>
          </cell>
          <cell r="E376" t="str">
            <v>Budget</v>
          </cell>
          <cell r="F376" t="str">
            <v>Budget</v>
          </cell>
          <cell r="G376" t="str">
            <v>Add.</v>
          </cell>
          <cell r="I376" t="str">
            <v>SAVINGS (p.a)</v>
          </cell>
          <cell r="K376" t="str">
            <v>Payback</v>
          </cell>
        </row>
        <row r="377">
          <cell r="D377" t="str">
            <v>Estimate</v>
          </cell>
          <cell r="E377" t="str">
            <v>Amount</v>
          </cell>
          <cell r="F377" t="str">
            <v>Amount</v>
          </cell>
          <cell r="G377" t="str">
            <v>Capacity(MW)</v>
          </cell>
          <cell r="H377" t="str">
            <v>Losses</v>
          </cell>
          <cell r="I377" t="str">
            <v>Cust-min.</v>
          </cell>
          <cell r="J377" t="str">
            <v>Out. Costs*</v>
          </cell>
          <cell r="K377" t="str">
            <v>Yrs</v>
          </cell>
        </row>
        <row r="380">
          <cell r="C380" t="str">
            <v xml:space="preserve">       Total - Subtransmission</v>
          </cell>
          <cell r="D380">
            <v>2595000</v>
          </cell>
          <cell r="E380">
            <v>645000</v>
          </cell>
          <cell r="F380">
            <v>1950000</v>
          </cell>
          <cell r="G380">
            <v>47</v>
          </cell>
          <cell r="H380">
            <v>99000</v>
          </cell>
          <cell r="I380">
            <v>435000</v>
          </cell>
          <cell r="J380">
            <v>2175000</v>
          </cell>
          <cell r="K380">
            <v>1.1411609498680739</v>
          </cell>
          <cell r="L380">
            <v>14</v>
          </cell>
        </row>
        <row r="381">
          <cell r="C381" t="str">
            <v xml:space="preserve">       Total - Distribution</v>
          </cell>
          <cell r="D381">
            <v>1940500</v>
          </cell>
          <cell r="E381">
            <v>575000</v>
          </cell>
          <cell r="F381">
            <v>1365500</v>
          </cell>
          <cell r="G381">
            <v>30</v>
          </cell>
          <cell r="H381">
            <v>40500</v>
          </cell>
          <cell r="I381">
            <v>159000</v>
          </cell>
          <cell r="J381">
            <v>795000</v>
          </cell>
          <cell r="K381">
            <v>2.3225613405146617</v>
          </cell>
          <cell r="L381">
            <v>18</v>
          </cell>
        </row>
        <row r="382">
          <cell r="C382" t="str">
            <v xml:space="preserve">       Total - Substations</v>
          </cell>
          <cell r="D382">
            <v>6050000</v>
          </cell>
          <cell r="E382">
            <v>900000</v>
          </cell>
          <cell r="F382">
            <v>5150000</v>
          </cell>
          <cell r="G382">
            <v>68</v>
          </cell>
          <cell r="H382">
            <v>36500</v>
          </cell>
          <cell r="I382">
            <v>212000</v>
          </cell>
          <cell r="J382">
            <v>1060000</v>
          </cell>
          <cell r="K382">
            <v>5.5175558595531236</v>
          </cell>
          <cell r="L382">
            <v>7</v>
          </cell>
        </row>
        <row r="383">
          <cell r="C383" t="str">
            <v xml:space="preserve">       Total - Subdivision Rebuilds</v>
          </cell>
          <cell r="D383">
            <v>6500000</v>
          </cell>
          <cell r="E383">
            <v>6500000</v>
          </cell>
          <cell r="F383">
            <v>0</v>
          </cell>
          <cell r="G383">
            <v>7</v>
          </cell>
          <cell r="H383">
            <v>8500</v>
          </cell>
          <cell r="I383">
            <v>290000</v>
          </cell>
          <cell r="J383">
            <v>1450000</v>
          </cell>
          <cell r="K383">
            <v>4.4566335275968463</v>
          </cell>
          <cell r="L383">
            <v>6</v>
          </cell>
        </row>
        <row r="384">
          <cell r="C384" t="str">
            <v xml:space="preserve">       Total - System Maintenance</v>
          </cell>
          <cell r="D384">
            <v>5015000</v>
          </cell>
          <cell r="E384">
            <v>5015000</v>
          </cell>
          <cell r="F384">
            <v>0</v>
          </cell>
          <cell r="G384">
            <v>0</v>
          </cell>
          <cell r="H384">
            <v>14000</v>
          </cell>
          <cell r="I384">
            <v>468000</v>
          </cell>
          <cell r="J384">
            <v>2340000</v>
          </cell>
          <cell r="K384">
            <v>2.1304163126593032</v>
          </cell>
        </row>
        <row r="387">
          <cell r="C387" t="str">
            <v xml:space="preserve">       GRAND TOTAL</v>
          </cell>
          <cell r="D387">
            <v>22100500</v>
          </cell>
          <cell r="E387">
            <v>13635000</v>
          </cell>
          <cell r="F387">
            <v>8465500</v>
          </cell>
          <cell r="G387">
            <v>152</v>
          </cell>
          <cell r="H387">
            <v>198500</v>
          </cell>
          <cell r="I387">
            <v>1564000</v>
          </cell>
          <cell r="J387">
            <v>7820000</v>
          </cell>
          <cell r="K387">
            <v>2.7561888133690839</v>
          </cell>
          <cell r="L387">
            <v>45</v>
          </cell>
        </row>
        <row r="390">
          <cell r="A390" t="str">
            <v>*</v>
          </cell>
          <cell r="B390" t="str">
            <v>*</v>
          </cell>
          <cell r="C390" t="str">
            <v>Savings p.a. to the community</v>
          </cell>
        </row>
      </sheetData>
      <sheetData sheetId="4"/>
      <sheetData sheetId="5" refreshError="1">
        <row r="3">
          <cell r="B3" t="str">
            <v>CATEGORY</v>
          </cell>
          <cell r="E3">
            <v>1995</v>
          </cell>
          <cell r="G3">
            <v>1995</v>
          </cell>
          <cell r="I3">
            <v>1994</v>
          </cell>
          <cell r="J3">
            <v>1996</v>
          </cell>
          <cell r="L3">
            <v>1995</v>
          </cell>
          <cell r="M3">
            <v>1996</v>
          </cell>
          <cell r="O3">
            <v>1995</v>
          </cell>
          <cell r="P3" t="str">
            <v>Variance</v>
          </cell>
        </row>
        <row r="4">
          <cell r="E4" t="str">
            <v>Budget</v>
          </cell>
          <cell r="G4" t="str">
            <v>Carryover Projects</v>
          </cell>
          <cell r="I4" t="str">
            <v>Carryover Projects</v>
          </cell>
          <cell r="J4" t="str">
            <v>New Projects</v>
          </cell>
          <cell r="L4" t="str">
            <v>New Projects</v>
          </cell>
          <cell r="M4" t="str">
            <v>Total Projects</v>
          </cell>
          <cell r="O4" t="str">
            <v>Total Projects</v>
          </cell>
          <cell r="P4" t="str">
            <v>%</v>
          </cell>
        </row>
        <row r="5">
          <cell r="G5" t="str">
            <v>Budget</v>
          </cell>
          <cell r="I5" t="str">
            <v>HM Labour</v>
          </cell>
          <cell r="J5" t="str">
            <v>Budget</v>
          </cell>
          <cell r="L5" t="str">
            <v>HM Labour</v>
          </cell>
          <cell r="M5" t="str">
            <v>Budget</v>
          </cell>
          <cell r="O5" t="str">
            <v>HM Labour</v>
          </cell>
          <cell r="P5" t="str">
            <v>Increase</v>
          </cell>
        </row>
        <row r="6">
          <cell r="E6" t="str">
            <v>('000)</v>
          </cell>
          <cell r="G6" t="str">
            <v>('000)</v>
          </cell>
          <cell r="I6" t="str">
            <v>('000)</v>
          </cell>
          <cell r="J6" t="str">
            <v>('000)</v>
          </cell>
          <cell r="L6" t="str">
            <v>('000)</v>
          </cell>
          <cell r="M6" t="str">
            <v>('000)</v>
          </cell>
          <cell r="O6" t="str">
            <v>('000)</v>
          </cell>
        </row>
        <row r="7">
          <cell r="B7" t="str">
            <v>Subtransmission</v>
          </cell>
          <cell r="E7">
            <v>2930</v>
          </cell>
          <cell r="G7">
            <v>2550</v>
          </cell>
          <cell r="I7">
            <v>800.8</v>
          </cell>
          <cell r="J7">
            <v>645</v>
          </cell>
          <cell r="L7">
            <v>475</v>
          </cell>
          <cell r="M7">
            <v>3195</v>
          </cell>
          <cell r="O7">
            <v>1275.8</v>
          </cell>
          <cell r="P7">
            <v>9.0443686006825938E-2</v>
          </cell>
        </row>
        <row r="9">
          <cell r="B9" t="str">
            <v>Distribution</v>
          </cell>
          <cell r="E9">
            <v>1270</v>
          </cell>
          <cell r="G9">
            <v>705</v>
          </cell>
          <cell r="I9">
            <v>357.5</v>
          </cell>
          <cell r="J9">
            <v>575</v>
          </cell>
          <cell r="L9">
            <v>290</v>
          </cell>
          <cell r="M9">
            <v>1280</v>
          </cell>
          <cell r="O9">
            <v>647.5</v>
          </cell>
          <cell r="P9">
            <v>7.874015748031496E-3</v>
          </cell>
        </row>
        <row r="11">
          <cell r="B11" t="str">
            <v>Substations</v>
          </cell>
          <cell r="E11">
            <v>2510</v>
          </cell>
          <cell r="G11">
            <v>1770</v>
          </cell>
          <cell r="I11">
            <v>735</v>
          </cell>
          <cell r="J11">
            <v>900</v>
          </cell>
          <cell r="L11">
            <v>100</v>
          </cell>
          <cell r="M11">
            <v>2670</v>
          </cell>
          <cell r="O11">
            <v>835</v>
          </cell>
          <cell r="P11">
            <v>6.3745019920318724E-2</v>
          </cell>
        </row>
        <row r="13">
          <cell r="B13" t="str">
            <v>Subdivision Rebuilds</v>
          </cell>
          <cell r="E13">
            <v>6430</v>
          </cell>
          <cell r="G13">
            <v>0</v>
          </cell>
          <cell r="I13">
            <v>190</v>
          </cell>
          <cell r="J13">
            <v>6500</v>
          </cell>
          <cell r="L13">
            <v>250</v>
          </cell>
          <cell r="M13">
            <v>6500</v>
          </cell>
          <cell r="O13">
            <v>440</v>
          </cell>
          <cell r="P13">
            <v>1.088646967340591E-2</v>
          </cell>
        </row>
        <row r="15">
          <cell r="B15" t="str">
            <v>Road Relocations</v>
          </cell>
          <cell r="E15">
            <v>1300</v>
          </cell>
          <cell r="G15">
            <v>0</v>
          </cell>
          <cell r="I15">
            <v>100</v>
          </cell>
          <cell r="J15">
            <v>1200</v>
          </cell>
          <cell r="L15">
            <v>650</v>
          </cell>
          <cell r="M15">
            <v>1200</v>
          </cell>
          <cell r="O15">
            <v>750</v>
          </cell>
          <cell r="P15">
            <v>-7.6923076923076927E-2</v>
          </cell>
        </row>
        <row r="17">
          <cell r="B17" t="str">
            <v>Industrial &amp; Commercial Services</v>
          </cell>
          <cell r="E17">
            <v>1930</v>
          </cell>
          <cell r="G17">
            <v>0</v>
          </cell>
          <cell r="I17">
            <v>0</v>
          </cell>
          <cell r="J17">
            <v>1950</v>
          </cell>
          <cell r="L17">
            <v>825</v>
          </cell>
          <cell r="M17">
            <v>1950</v>
          </cell>
          <cell r="O17">
            <v>825</v>
          </cell>
          <cell r="P17">
            <v>1.0362694300518135E-2</v>
          </cell>
        </row>
        <row r="19">
          <cell r="B19" t="str">
            <v>O/H Distribution Maintenance</v>
          </cell>
          <cell r="E19">
            <v>2200</v>
          </cell>
          <cell r="G19">
            <v>0</v>
          </cell>
          <cell r="J19">
            <v>1950</v>
          </cell>
          <cell r="M19">
            <v>1950</v>
          </cell>
          <cell r="P19">
            <v>-0.11363636363636363</v>
          </cell>
        </row>
        <row r="21">
          <cell r="B21" t="str">
            <v>U/G Distribution Maintenance</v>
          </cell>
          <cell r="E21">
            <v>1369</v>
          </cell>
          <cell r="G21">
            <v>0</v>
          </cell>
          <cell r="J21">
            <v>1415</v>
          </cell>
          <cell r="M21">
            <v>1415</v>
          </cell>
          <cell r="P21">
            <v>3.3601168736303873E-2</v>
          </cell>
        </row>
        <row r="23">
          <cell r="B23" t="str">
            <v>Transformer Overhauls</v>
          </cell>
          <cell r="E23">
            <v>450</v>
          </cell>
          <cell r="G23">
            <v>0</v>
          </cell>
          <cell r="J23">
            <v>450</v>
          </cell>
          <cell r="M23">
            <v>450</v>
          </cell>
          <cell r="P23">
            <v>0</v>
          </cell>
        </row>
        <row r="25">
          <cell r="B25" t="str">
            <v>Auto Switches/SCADA</v>
          </cell>
          <cell r="E25">
            <v>1260</v>
          </cell>
          <cell r="G25">
            <v>0</v>
          </cell>
          <cell r="J25">
            <v>1200</v>
          </cell>
          <cell r="M25">
            <v>1200</v>
          </cell>
          <cell r="P25">
            <v>-4.7619047619047616E-2</v>
          </cell>
        </row>
        <row r="27">
          <cell r="B27" t="str">
            <v>Land and Easements</v>
          </cell>
          <cell r="E27">
            <v>400</v>
          </cell>
          <cell r="G27">
            <v>0</v>
          </cell>
          <cell r="I27">
            <v>0</v>
          </cell>
          <cell r="J27">
            <v>150</v>
          </cell>
          <cell r="L27">
            <v>0</v>
          </cell>
          <cell r="M27">
            <v>150</v>
          </cell>
          <cell r="O27">
            <v>0</v>
          </cell>
          <cell r="P27">
            <v>-0.625</v>
          </cell>
        </row>
        <row r="29">
          <cell r="B29" t="str">
            <v>Major Tools</v>
          </cell>
          <cell r="E29">
            <v>242</v>
          </cell>
          <cell r="G29">
            <v>0</v>
          </cell>
          <cell r="I29">
            <v>0</v>
          </cell>
          <cell r="J29">
            <v>145</v>
          </cell>
          <cell r="L29">
            <v>0</v>
          </cell>
          <cell r="M29">
            <v>145</v>
          </cell>
          <cell r="O29">
            <v>0</v>
          </cell>
          <cell r="P29">
            <v>-0.40082644628099173</v>
          </cell>
        </row>
        <row r="32">
          <cell r="C32" t="str">
            <v>TOTAL</v>
          </cell>
          <cell r="E32">
            <v>22291</v>
          </cell>
          <cell r="G32">
            <v>5025</v>
          </cell>
          <cell r="I32">
            <v>2183.3000000000002</v>
          </cell>
          <cell r="J32">
            <v>17080</v>
          </cell>
          <cell r="L32">
            <v>2590</v>
          </cell>
          <cell r="M32">
            <v>22105</v>
          </cell>
          <cell r="O32">
            <v>4773.3</v>
          </cell>
          <cell r="P32">
            <v>-8.3441747790588133E-3</v>
          </cell>
        </row>
        <row r="33">
          <cell r="B33">
            <v>35276.598025462961</v>
          </cell>
        </row>
        <row r="37">
          <cell r="J37" t="str">
            <v>Project</v>
          </cell>
          <cell r="M37">
            <v>1955</v>
          </cell>
        </row>
        <row r="38">
          <cell r="B38" t="str">
            <v>MULTIYEAR CAPITAL PROJECTS</v>
          </cell>
          <cell r="J38" t="str">
            <v>Life</v>
          </cell>
          <cell r="M38" t="str">
            <v>Carryover Projects</v>
          </cell>
        </row>
        <row r="39">
          <cell r="J39" t="str">
            <v>Cost</v>
          </cell>
          <cell r="M39" t="str">
            <v>Budget</v>
          </cell>
        </row>
        <row r="40">
          <cell r="J40" t="str">
            <v>('000)</v>
          </cell>
          <cell r="M40" t="str">
            <v>('000)</v>
          </cell>
        </row>
        <row r="41">
          <cell r="B41" t="str">
            <v>SUBTRANSMISSION</v>
          </cell>
        </row>
        <row r="43">
          <cell r="B43">
            <v>9501</v>
          </cell>
          <cell r="D43" t="str">
            <v>44 kV Meadowvale TS Egress</v>
          </cell>
          <cell r="J43">
            <v>650</v>
          </cell>
          <cell r="M43">
            <v>650</v>
          </cell>
        </row>
        <row r="44">
          <cell r="D44" t="str">
            <v>44 kV Winston Churchill Blvd.</v>
          </cell>
          <cell r="J44">
            <v>200</v>
          </cell>
          <cell r="M44">
            <v>200</v>
          </cell>
        </row>
        <row r="45">
          <cell r="D45" t="str">
            <v>44 kV Tomken/Bloor</v>
          </cell>
          <cell r="J45">
            <v>325</v>
          </cell>
          <cell r="M45">
            <v>325</v>
          </cell>
        </row>
        <row r="46">
          <cell r="D46" t="str">
            <v xml:space="preserve">44 kV Summerville M.S. </v>
          </cell>
          <cell r="J46">
            <v>200</v>
          </cell>
          <cell r="M46">
            <v>200</v>
          </cell>
        </row>
        <row r="47">
          <cell r="D47" t="str">
            <v>27.6 kV Second Line Express Feeder</v>
          </cell>
          <cell r="J47">
            <v>950</v>
          </cell>
          <cell r="M47">
            <v>950</v>
          </cell>
        </row>
        <row r="48">
          <cell r="D48" t="str">
            <v>27.6 kV Midway</v>
          </cell>
          <cell r="J48">
            <v>225</v>
          </cell>
          <cell r="M48">
            <v>225</v>
          </cell>
        </row>
        <row r="51">
          <cell r="C51" t="str">
            <v>TOTAL-SUBTRANSMISSION</v>
          </cell>
          <cell r="J51">
            <v>2550</v>
          </cell>
          <cell r="M51">
            <v>2550</v>
          </cell>
        </row>
        <row r="54">
          <cell r="B54" t="str">
            <v>DISTRIBUTION</v>
          </cell>
        </row>
        <row r="56">
          <cell r="B56">
            <v>9502</v>
          </cell>
          <cell r="D56" t="str">
            <v>13.8 kV Winston Churchill Blvd.</v>
          </cell>
          <cell r="J56">
            <v>80</v>
          </cell>
          <cell r="M56">
            <v>80</v>
          </cell>
        </row>
        <row r="57">
          <cell r="D57" t="str">
            <v>13.8 kV Chalkdene/Rockwood</v>
          </cell>
          <cell r="J57">
            <v>200</v>
          </cell>
          <cell r="M57">
            <v>200</v>
          </cell>
        </row>
        <row r="58">
          <cell r="D58" t="str">
            <v>13.8 kV American Drive</v>
          </cell>
          <cell r="J58">
            <v>125</v>
          </cell>
          <cell r="M58">
            <v>125</v>
          </cell>
        </row>
        <row r="59">
          <cell r="D59" t="str">
            <v>13.8 kV Burnhamthorpe Road</v>
          </cell>
          <cell r="J59">
            <v>125</v>
          </cell>
          <cell r="M59">
            <v>125</v>
          </cell>
        </row>
        <row r="60">
          <cell r="D60" t="str">
            <v>4.16 kV Clarkson M.S.</v>
          </cell>
          <cell r="J60">
            <v>75</v>
          </cell>
          <cell r="M60">
            <v>75</v>
          </cell>
        </row>
        <row r="61">
          <cell r="D61" t="str">
            <v>4.16 kV Cawthra Road</v>
          </cell>
          <cell r="J61">
            <v>100</v>
          </cell>
          <cell r="M61">
            <v>100</v>
          </cell>
        </row>
        <row r="64">
          <cell r="C64" t="str">
            <v>TOTAL-DISTRIBUTION</v>
          </cell>
          <cell r="J64">
            <v>705</v>
          </cell>
          <cell r="M64">
            <v>705</v>
          </cell>
        </row>
        <row r="67">
          <cell r="B67" t="str">
            <v>SUBSTATION</v>
          </cell>
        </row>
        <row r="69">
          <cell r="B69">
            <v>9404</v>
          </cell>
          <cell r="D69" t="str">
            <v>Sheridan Park MS Rebuild</v>
          </cell>
          <cell r="J69">
            <v>870</v>
          </cell>
          <cell r="M69">
            <v>670</v>
          </cell>
        </row>
        <row r="70">
          <cell r="B70">
            <v>9405</v>
          </cell>
          <cell r="D70" t="str">
            <v>Orchard Heights MS Rebuild</v>
          </cell>
          <cell r="J70">
            <v>1545</v>
          </cell>
          <cell r="M70">
            <v>1100</v>
          </cell>
        </row>
        <row r="75">
          <cell r="C75" t="str">
            <v>TOTAL-SUBSTATION</v>
          </cell>
          <cell r="J75">
            <v>2415</v>
          </cell>
          <cell r="M75">
            <v>1770</v>
          </cell>
        </row>
        <row r="78">
          <cell r="B78" t="str">
            <v>SUBDIVISION REBUILDS</v>
          </cell>
        </row>
        <row r="80">
          <cell r="B80">
            <v>9503</v>
          </cell>
          <cell r="D80" t="str">
            <v>Forest Glen</v>
          </cell>
          <cell r="J80">
            <v>6950</v>
          </cell>
          <cell r="M80">
            <v>0</v>
          </cell>
        </row>
        <row r="81">
          <cell r="D81" t="str">
            <v>Sheridan Homelands Ph 4</v>
          </cell>
          <cell r="J81">
            <v>0</v>
          </cell>
          <cell r="M81">
            <v>0</v>
          </cell>
        </row>
        <row r="82">
          <cell r="D82" t="str">
            <v>Malton Ph4</v>
          </cell>
          <cell r="J82">
            <v>0</v>
          </cell>
          <cell r="M82">
            <v>0</v>
          </cell>
        </row>
        <row r="83">
          <cell r="D83" t="str">
            <v>Meadowvale Feeder Replacement</v>
          </cell>
          <cell r="J83">
            <v>0</v>
          </cell>
          <cell r="M83">
            <v>0</v>
          </cell>
        </row>
        <row r="85">
          <cell r="C85" t="str">
            <v>TOTAL-REBUILDS</v>
          </cell>
          <cell r="J85">
            <v>6950</v>
          </cell>
          <cell r="M85">
            <v>0</v>
          </cell>
        </row>
        <row r="143">
          <cell r="B143" t="str">
            <v>1995 SYSTEM PROJECTS</v>
          </cell>
          <cell r="J143">
            <v>1995</v>
          </cell>
        </row>
        <row r="144">
          <cell r="J144" t="str">
            <v>Budget</v>
          </cell>
        </row>
        <row r="145">
          <cell r="J145" t="str">
            <v>('000)</v>
          </cell>
        </row>
        <row r="146">
          <cell r="B146" t="str">
            <v>SUBTRANSMISSION</v>
          </cell>
        </row>
        <row r="148">
          <cell r="B148">
            <v>9401</v>
          </cell>
          <cell r="D148" t="str">
            <v>Subtransmission Cons.</v>
          </cell>
          <cell r="J148">
            <v>1980</v>
          </cell>
        </row>
        <row r="149">
          <cell r="B149">
            <v>9501</v>
          </cell>
          <cell r="D149" t="str">
            <v>Subtransmission</v>
          </cell>
          <cell r="J149">
            <v>950</v>
          </cell>
        </row>
        <row r="151">
          <cell r="C151" t="str">
            <v>TOTAL-SUBTRANSMISSION</v>
          </cell>
          <cell r="J151">
            <v>2930</v>
          </cell>
        </row>
        <row r="153">
          <cell r="B153" t="str">
            <v>DISTRIBUTION</v>
          </cell>
        </row>
        <row r="155">
          <cell r="B155">
            <v>9402</v>
          </cell>
          <cell r="D155" t="str">
            <v>Distribution Const.</v>
          </cell>
          <cell r="J155">
            <v>690</v>
          </cell>
        </row>
        <row r="156">
          <cell r="B156">
            <v>9402</v>
          </cell>
          <cell r="D156" t="str">
            <v>Distribution</v>
          </cell>
          <cell r="J156">
            <v>580</v>
          </cell>
        </row>
        <row r="158">
          <cell r="C158" t="str">
            <v>TOTAL-DISTRIBUTION</v>
          </cell>
          <cell r="J158">
            <v>1270</v>
          </cell>
        </row>
        <row r="160">
          <cell r="B160" t="str">
            <v>SUBSTATION</v>
          </cell>
        </row>
        <row r="162">
          <cell r="B162">
            <v>9209</v>
          </cell>
          <cell r="D162" t="str">
            <v>Confederation</v>
          </cell>
          <cell r="J162">
            <v>500</v>
          </cell>
        </row>
        <row r="163">
          <cell r="B163">
            <v>9309</v>
          </cell>
          <cell r="D163" t="str">
            <v>Matheson</v>
          </cell>
          <cell r="J163">
            <v>160</v>
          </cell>
        </row>
        <row r="164">
          <cell r="B164">
            <v>9403</v>
          </cell>
          <cell r="D164" t="str">
            <v>Thomas</v>
          </cell>
          <cell r="J164">
            <v>500</v>
          </cell>
        </row>
        <row r="165">
          <cell r="B165">
            <v>9404</v>
          </cell>
          <cell r="D165" t="str">
            <v>Sheridan Park MS Rebuild</v>
          </cell>
          <cell r="J165">
            <v>550</v>
          </cell>
        </row>
        <row r="166">
          <cell r="B166">
            <v>9405</v>
          </cell>
          <cell r="D166" t="str">
            <v>Orchard Heights MS Rebuild</v>
          </cell>
          <cell r="J166">
            <v>500</v>
          </cell>
        </row>
        <row r="167">
          <cell r="B167">
            <v>9506</v>
          </cell>
          <cell r="D167" t="str">
            <v>MS Egress Cable Replacement</v>
          </cell>
          <cell r="J167">
            <v>300</v>
          </cell>
        </row>
        <row r="169">
          <cell r="C169" t="str">
            <v>TOTAL-SUBSTATION</v>
          </cell>
          <cell r="J169">
            <v>2510</v>
          </cell>
        </row>
        <row r="171">
          <cell r="B171" t="str">
            <v>SUBDIVISION REBUILDS</v>
          </cell>
        </row>
        <row r="173">
          <cell r="B173">
            <v>9407</v>
          </cell>
          <cell r="D173" t="str">
            <v>Applewood Heights Ph1</v>
          </cell>
          <cell r="J173">
            <v>250</v>
          </cell>
        </row>
        <row r="174">
          <cell r="B174">
            <v>9408</v>
          </cell>
          <cell r="D174" t="str">
            <v>Comanche/Cochise</v>
          </cell>
          <cell r="J174">
            <v>50</v>
          </cell>
        </row>
        <row r="175">
          <cell r="B175">
            <v>9409</v>
          </cell>
          <cell r="D175" t="str">
            <v>Malton Ph3</v>
          </cell>
          <cell r="J175">
            <v>100</v>
          </cell>
        </row>
        <row r="176">
          <cell r="B176">
            <v>9410</v>
          </cell>
          <cell r="D176" t="str">
            <v>Sheridan Homelands Ph3</v>
          </cell>
          <cell r="J176">
            <v>80</v>
          </cell>
        </row>
        <row r="177">
          <cell r="B177">
            <v>9503</v>
          </cell>
          <cell r="D177" t="str">
            <v>Subdivision Rebuilds</v>
          </cell>
          <cell r="J177">
            <v>5950</v>
          </cell>
        </row>
        <row r="179">
          <cell r="C179" t="str">
            <v>TOTAL-REBUILDS</v>
          </cell>
          <cell r="J179">
            <v>6430</v>
          </cell>
        </row>
        <row r="181">
          <cell r="B181" t="str">
            <v>ROAD RELOCATIONS</v>
          </cell>
        </row>
        <row r="183">
          <cell r="B183">
            <v>9530</v>
          </cell>
          <cell r="D183" t="str">
            <v>Road Projects - 1995</v>
          </cell>
          <cell r="J183">
            <v>1300</v>
          </cell>
        </row>
        <row r="185">
          <cell r="C185" t="str">
            <v>TOTAL ROAD RELOCATIONS</v>
          </cell>
          <cell r="J185">
            <v>1300</v>
          </cell>
        </row>
        <row r="187">
          <cell r="B187" t="str">
            <v>INDUSTRIAL &amp; COMMERCIAL SERVICES</v>
          </cell>
        </row>
        <row r="189">
          <cell r="B189">
            <v>9541</v>
          </cell>
          <cell r="D189" t="str">
            <v>Overhead Services</v>
          </cell>
          <cell r="J189">
            <v>55</v>
          </cell>
        </row>
        <row r="190">
          <cell r="B190">
            <v>9542</v>
          </cell>
          <cell r="D190" t="str">
            <v>Industrial/Commercial Services</v>
          </cell>
          <cell r="J190">
            <v>1375</v>
          </cell>
        </row>
        <row r="191">
          <cell r="B191">
            <v>9543</v>
          </cell>
          <cell r="D191" t="str">
            <v>Apartments</v>
          </cell>
          <cell r="J191">
            <v>500</v>
          </cell>
        </row>
        <row r="193">
          <cell r="C193" t="str">
            <v>TOTAL-INDUSTRIAL &amp; COMMERCIAL SERVICES</v>
          </cell>
          <cell r="J193">
            <v>1930</v>
          </cell>
        </row>
        <row r="195">
          <cell r="C195" t="str">
            <v>TOTAL-SYSTEM PROJECTS</v>
          </cell>
          <cell r="J195">
            <v>16370</v>
          </cell>
        </row>
        <row r="199">
          <cell r="B199" t="str">
            <v>1995 SYSTEM MAINTENANCE PROJECTS</v>
          </cell>
          <cell r="J199">
            <v>1995</v>
          </cell>
        </row>
        <row r="200">
          <cell r="J200" t="str">
            <v>Budget</v>
          </cell>
        </row>
        <row r="201">
          <cell r="J201" t="str">
            <v>('000)</v>
          </cell>
        </row>
        <row r="202">
          <cell r="B202" t="str">
            <v>O/H DISTRIBUTION</v>
          </cell>
        </row>
        <row r="204">
          <cell r="B204">
            <v>9560</v>
          </cell>
          <cell r="D204" t="str">
            <v>Wood Pole Replacement</v>
          </cell>
          <cell r="J204">
            <v>400</v>
          </cell>
        </row>
        <row r="205">
          <cell r="B205">
            <v>9561</v>
          </cell>
          <cell r="D205" t="str">
            <v>Overhead Rebuilds</v>
          </cell>
          <cell r="J205">
            <v>900</v>
          </cell>
        </row>
        <row r="206">
          <cell r="B206">
            <v>9564</v>
          </cell>
          <cell r="D206" t="str">
            <v>Feeder Overhauls</v>
          </cell>
          <cell r="J206">
            <v>600</v>
          </cell>
        </row>
        <row r="207">
          <cell r="B207">
            <v>9569</v>
          </cell>
          <cell r="D207" t="str">
            <v>Overhead Switch Replacement</v>
          </cell>
          <cell r="J207">
            <v>300</v>
          </cell>
        </row>
        <row r="208">
          <cell r="B208">
            <v>9576</v>
          </cell>
          <cell r="D208" t="str">
            <v>Auto Switches/SCADA</v>
          </cell>
          <cell r="J208">
            <v>1260</v>
          </cell>
        </row>
        <row r="211">
          <cell r="C211" t="str">
            <v>TOTAL-O/H DISTRIBUTION</v>
          </cell>
          <cell r="J211">
            <v>3460</v>
          </cell>
        </row>
        <row r="214">
          <cell r="B214" t="str">
            <v xml:space="preserve"> U/G DISTRIBUTION</v>
          </cell>
        </row>
        <row r="216">
          <cell r="B216">
            <v>9562</v>
          </cell>
          <cell r="D216" t="str">
            <v>Load Centre Replacements</v>
          </cell>
          <cell r="J216">
            <v>60</v>
          </cell>
        </row>
        <row r="217">
          <cell r="B217">
            <v>9565</v>
          </cell>
          <cell r="D217" t="str">
            <v>Underground Cable Replacements</v>
          </cell>
          <cell r="J217">
            <v>1200</v>
          </cell>
        </row>
        <row r="218">
          <cell r="B218">
            <v>9567</v>
          </cell>
          <cell r="D218" t="str">
            <v>Meter Base Replacements</v>
          </cell>
          <cell r="J218">
            <v>34</v>
          </cell>
        </row>
        <row r="219">
          <cell r="B219">
            <v>9568</v>
          </cell>
          <cell r="D219" t="str">
            <v>Secondary Cable Replacements</v>
          </cell>
          <cell r="J219">
            <v>75</v>
          </cell>
        </row>
        <row r="222">
          <cell r="C222" t="str">
            <v>TOTAL- U/G DISTRIBUTION</v>
          </cell>
          <cell r="J222">
            <v>1369</v>
          </cell>
        </row>
        <row r="225">
          <cell r="B225" t="str">
            <v>TRANFORMER OVERHAULS</v>
          </cell>
        </row>
        <row r="227">
          <cell r="B227">
            <v>9563</v>
          </cell>
          <cell r="D227" t="str">
            <v>Underground Tx Replacements</v>
          </cell>
          <cell r="J227">
            <v>200</v>
          </cell>
        </row>
        <row r="228">
          <cell r="B228">
            <v>9566</v>
          </cell>
          <cell r="D228" t="str">
            <v>Overhead Tx Replacements</v>
          </cell>
          <cell r="J228">
            <v>150</v>
          </cell>
        </row>
        <row r="229">
          <cell r="B229">
            <v>9575</v>
          </cell>
          <cell r="D229" t="str">
            <v>MS Tx &amp; Station Overhauls</v>
          </cell>
          <cell r="J229">
            <v>100</v>
          </cell>
        </row>
        <row r="232">
          <cell r="C232" t="str">
            <v>TOTAL-TRANSFORMER OVERHAULS</v>
          </cell>
          <cell r="J232">
            <v>450</v>
          </cell>
        </row>
        <row r="234">
          <cell r="C234" t="str">
            <v>TOTAL - SYSTEM MAINTENANCE</v>
          </cell>
          <cell r="J234">
            <v>5279</v>
          </cell>
        </row>
        <row r="236">
          <cell r="C236" t="str">
            <v>TOTAL- ENG &amp; OPERATION</v>
          </cell>
          <cell r="J236">
            <v>21649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
  <sheetViews>
    <sheetView showGridLines="0" tabSelected="1" zoomScale="120" zoomScaleNormal="120" workbookViewId="0">
      <selection activeCell="C7" sqref="C7"/>
    </sheetView>
  </sheetViews>
  <sheetFormatPr defaultRowHeight="14.4"/>
  <cols>
    <col min="2" max="2" width="28.44140625" bestFit="1" customWidth="1"/>
    <col min="3" max="3" width="15.88671875" customWidth="1"/>
    <col min="4" max="4" width="15.33203125" customWidth="1"/>
    <col min="5" max="5" width="4.77734375" bestFit="1" customWidth="1"/>
  </cols>
  <sheetData>
    <row r="1" spans="2:5">
      <c r="B1" s="85" t="s">
        <v>80</v>
      </c>
    </row>
    <row r="2" spans="2:5">
      <c r="B2" s="85" t="s">
        <v>81</v>
      </c>
    </row>
    <row r="3" spans="2:5" ht="15" thickBot="1"/>
    <row r="4" spans="2:5" ht="27" thickBot="1">
      <c r="B4" s="75" t="s">
        <v>2</v>
      </c>
      <c r="C4" s="76" t="s">
        <v>56</v>
      </c>
      <c r="D4" s="76" t="s">
        <v>69</v>
      </c>
      <c r="E4" s="77" t="s">
        <v>70</v>
      </c>
    </row>
    <row r="5" spans="2:5" ht="15" thickBot="1">
      <c r="B5" s="78" t="s">
        <v>71</v>
      </c>
      <c r="C5" s="79">
        <f>+'12. Opt 1-Rate Rider Calc F &amp; V'!O17</f>
        <v>-0.22894263136197204</v>
      </c>
      <c r="D5" s="80">
        <v>0</v>
      </c>
      <c r="E5" s="81" t="s">
        <v>72</v>
      </c>
    </row>
    <row r="6" spans="2:5" ht="15" thickBot="1">
      <c r="B6" s="82" t="s">
        <v>73</v>
      </c>
      <c r="C6" s="79">
        <f>+'12. Opt 1-Rate Rider Calc F &amp; V'!O18</f>
        <v>-0.42131805037069908</v>
      </c>
      <c r="D6" s="83">
        <f>+'12. Opt 1-Rate Rider Calc F &amp; V'!P18</f>
        <v>-1.2259311308808704E-4</v>
      </c>
      <c r="E6" s="84" t="s">
        <v>72</v>
      </c>
    </row>
    <row r="7" spans="2:5" ht="15" thickBot="1">
      <c r="B7" s="82" t="s">
        <v>74</v>
      </c>
      <c r="C7" s="79">
        <f>+'12. Opt 1-Rate Rider Calc F &amp; V'!O19</f>
        <v>-0.74207143766132699</v>
      </c>
      <c r="D7" s="83">
        <f>+'12. Opt 1-Rate Rider Calc F &amp; V'!Q19</f>
        <v>-4.4659330235815704E-2</v>
      </c>
      <c r="E7" s="84" t="s">
        <v>75</v>
      </c>
    </row>
    <row r="8" spans="2:5" ht="15" thickBot="1">
      <c r="B8" s="82" t="s">
        <v>76</v>
      </c>
      <c r="C8" s="79">
        <f>+'12. Opt 1-Rate Rider Calc F &amp; V'!O20</f>
        <v>-16.898885983975198</v>
      </c>
      <c r="D8" s="83">
        <f>+'12. Opt 1-Rate Rider Calc F &amp; V'!Q20</f>
        <v>-2.2980462151840318E-2</v>
      </c>
      <c r="E8" s="84" t="s">
        <v>75</v>
      </c>
    </row>
    <row r="9" spans="2:5" ht="15" thickBot="1">
      <c r="B9" s="82" t="s">
        <v>77</v>
      </c>
      <c r="C9" s="79">
        <f>+'12. Opt 1-Rate Rider Calc F &amp; V'!O21</f>
        <v>-133.2408038391354</v>
      </c>
      <c r="D9" s="83">
        <f>+'12. Opt 1-Rate Rider Calc F &amp; V'!Q21</f>
        <v>-2.8523969484292252E-2</v>
      </c>
      <c r="E9" s="84" t="s">
        <v>75</v>
      </c>
    </row>
    <row r="10" spans="2:5" ht="15" thickBot="1">
      <c r="B10" s="82" t="s">
        <v>78</v>
      </c>
      <c r="C10" s="79">
        <f>+'12. Opt 1-Rate Rider Calc F &amp; V'!O22</f>
        <v>-8.6964489596861747E-2</v>
      </c>
      <c r="D10" s="83">
        <f>+'12. Opt 1-Rate Rider Calc F &amp; V'!P22</f>
        <v>-1.5803018484011221E-4</v>
      </c>
      <c r="E10" s="84" t="s">
        <v>72</v>
      </c>
    </row>
    <row r="11" spans="2:5" ht="15" thickBot="1">
      <c r="B11" s="82" t="s">
        <v>79</v>
      </c>
      <c r="C11" s="79">
        <f>+'12. Opt 1-Rate Rider Calc F &amp; V'!O23</f>
        <v>-1.4557932179210337E-2</v>
      </c>
      <c r="D11" s="83">
        <f>+'12. Opt 1-Rate Rider Calc F &amp; V'!Q23</f>
        <v>-0.11158271911886322</v>
      </c>
      <c r="E11" s="84" t="s">
        <v>75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workbookViewId="0">
      <selection activeCell="C12" sqref="C12"/>
    </sheetView>
  </sheetViews>
  <sheetFormatPr defaultColWidth="9.109375" defaultRowHeight="14.4"/>
  <cols>
    <col min="1" max="1" width="65.88671875" style="2" customWidth="1"/>
    <col min="2" max="2" width="21.88671875" style="2" customWidth="1"/>
    <col min="3" max="4" width="21.88671875" style="28" customWidth="1"/>
    <col min="5" max="5" width="20.88671875" style="28" customWidth="1"/>
    <col min="6" max="6" width="3.33203125" style="28" customWidth="1"/>
    <col min="7" max="7" width="15.44140625" style="28" bestFit="1" customWidth="1"/>
    <col min="8" max="9" width="18.109375" style="28" bestFit="1" customWidth="1"/>
    <col min="10" max="11" width="28" style="2" customWidth="1"/>
    <col min="12" max="16384" width="9.109375" style="2"/>
  </cols>
  <sheetData>
    <row r="1" spans="1:9">
      <c r="A1" s="1"/>
      <c r="C1" s="2"/>
      <c r="D1" s="2"/>
      <c r="E1" s="2"/>
      <c r="F1" s="2"/>
      <c r="G1" s="2"/>
      <c r="H1" s="2"/>
      <c r="I1" s="2"/>
    </row>
    <row r="2" spans="1:9">
      <c r="C2" s="2"/>
      <c r="D2" s="2"/>
      <c r="E2" s="2"/>
      <c r="F2" s="2"/>
      <c r="G2" s="2"/>
      <c r="H2" s="2"/>
      <c r="I2" s="2"/>
    </row>
    <row r="3" spans="1:9" ht="15.6">
      <c r="A3" s="86" t="s">
        <v>0</v>
      </c>
      <c r="B3" s="86"/>
      <c r="C3" s="86"/>
      <c r="D3" s="86"/>
      <c r="E3" s="86"/>
      <c r="F3" s="2"/>
      <c r="G3" s="2"/>
      <c r="H3" s="2"/>
      <c r="I3" s="2"/>
    </row>
    <row r="4" spans="1:9" ht="15.6">
      <c r="A4" s="4"/>
      <c r="C4" s="2"/>
      <c r="D4" s="2"/>
      <c r="E4" s="2"/>
      <c r="F4" s="2"/>
      <c r="G4" s="2"/>
      <c r="H4" s="2"/>
      <c r="I4" s="2"/>
    </row>
    <row r="5" spans="1:9" ht="18.600000000000001" thickBot="1">
      <c r="A5" s="4"/>
      <c r="C5" s="87" t="s">
        <v>1</v>
      </c>
      <c r="D5" s="87"/>
      <c r="E5" s="87"/>
      <c r="F5" s="5"/>
      <c r="G5" s="87" t="s">
        <v>1</v>
      </c>
      <c r="H5" s="87"/>
      <c r="I5" s="87"/>
    </row>
    <row r="6" spans="1:9" ht="46.8">
      <c r="A6" s="6" t="s">
        <v>2</v>
      </c>
      <c r="B6" s="7" t="s">
        <v>3</v>
      </c>
      <c r="C6" s="3" t="s">
        <v>4</v>
      </c>
      <c r="D6" s="3" t="s">
        <v>5</v>
      </c>
      <c r="E6" s="3" t="s">
        <v>6</v>
      </c>
      <c r="F6" s="3"/>
      <c r="G6" s="3" t="s">
        <v>7</v>
      </c>
      <c r="H6" s="3" t="s">
        <v>8</v>
      </c>
      <c r="I6" s="3" t="s">
        <v>9</v>
      </c>
    </row>
    <row r="7" spans="1:9" ht="15.75" customHeight="1" thickBot="1">
      <c r="A7" s="2" t="s">
        <v>10</v>
      </c>
      <c r="B7" s="8" t="s">
        <v>11</v>
      </c>
      <c r="C7" s="9">
        <v>183145</v>
      </c>
      <c r="D7" s="10">
        <v>1440461108</v>
      </c>
      <c r="E7" s="10"/>
      <c r="F7" s="11"/>
      <c r="G7" s="12">
        <v>19.11</v>
      </c>
      <c r="H7" s="13">
        <v>6.8999999999999999E-3</v>
      </c>
      <c r="I7" s="14"/>
    </row>
    <row r="8" spans="1:9" ht="15.75" customHeight="1" thickBot="1">
      <c r="A8" s="2" t="s">
        <v>12</v>
      </c>
      <c r="B8" s="15" t="s">
        <v>11</v>
      </c>
      <c r="C8" s="16">
        <v>18413</v>
      </c>
      <c r="D8" s="17">
        <v>618679646</v>
      </c>
      <c r="E8" s="17"/>
      <c r="F8" s="18"/>
      <c r="G8" s="19">
        <v>43.6</v>
      </c>
      <c r="H8" s="20">
        <v>1.2699999999999999E-2</v>
      </c>
      <c r="I8" s="21"/>
    </row>
    <row r="9" spans="1:9" ht="15.75" customHeight="1" thickBot="1">
      <c r="A9" s="2" t="s">
        <v>13</v>
      </c>
      <c r="B9" s="15" t="s">
        <v>14</v>
      </c>
      <c r="C9" s="16">
        <v>3692</v>
      </c>
      <c r="D9" s="17">
        <v>1993768779</v>
      </c>
      <c r="E9" s="17">
        <v>5780039.1019777982</v>
      </c>
      <c r="F9" s="18"/>
      <c r="G9" s="19">
        <v>76.790000000000006</v>
      </c>
      <c r="H9" s="20"/>
      <c r="I9" s="21">
        <v>4.6212999999999997</v>
      </c>
    </row>
    <row r="10" spans="1:9" ht="15.75" customHeight="1" thickBot="1">
      <c r="A10" s="2" t="s">
        <v>15</v>
      </c>
      <c r="B10" s="15" t="s">
        <v>14</v>
      </c>
      <c r="C10" s="16">
        <v>471</v>
      </c>
      <c r="D10" s="17">
        <v>2006067810</v>
      </c>
      <c r="E10" s="17">
        <v>4610762.3348864596</v>
      </c>
      <c r="F10" s="18"/>
      <c r="G10" s="19">
        <v>1748.68</v>
      </c>
      <c r="H10" s="20"/>
      <c r="I10" s="21">
        <v>2.3780000000000001</v>
      </c>
    </row>
    <row r="11" spans="1:9" ht="15.75" customHeight="1" thickBot="1">
      <c r="A11" s="2" t="s">
        <v>16</v>
      </c>
      <c r="B11" s="15" t="s">
        <v>14</v>
      </c>
      <c r="C11" s="16">
        <v>9</v>
      </c>
      <c r="D11" s="17">
        <v>981267691</v>
      </c>
      <c r="E11" s="17">
        <v>1753816</v>
      </c>
      <c r="F11" s="18"/>
      <c r="G11" s="19">
        <v>13787.64</v>
      </c>
      <c r="H11" s="20"/>
      <c r="I11" s="21">
        <v>2.9516</v>
      </c>
    </row>
    <row r="12" spans="1:9" ht="15.75" customHeight="1" thickBot="1">
      <c r="A12" s="2" t="s">
        <v>17</v>
      </c>
      <c r="B12" s="15" t="s">
        <v>11</v>
      </c>
      <c r="C12" s="16">
        <v>3106</v>
      </c>
      <c r="D12" s="17">
        <v>11421124</v>
      </c>
      <c r="E12" s="17"/>
      <c r="F12" s="18"/>
      <c r="G12" s="19">
        <v>9</v>
      </c>
      <c r="H12" s="20">
        <v>1.6400000000000001E-2</v>
      </c>
      <c r="I12" s="21"/>
    </row>
    <row r="13" spans="1:9" ht="15.75" customHeight="1" thickBot="1">
      <c r="A13" s="2" t="s">
        <v>18</v>
      </c>
      <c r="B13" s="15" t="s">
        <v>14</v>
      </c>
      <c r="C13" s="22">
        <v>50724</v>
      </c>
      <c r="D13" s="23">
        <v>14875866</v>
      </c>
      <c r="E13" s="23">
        <v>41240</v>
      </c>
      <c r="F13" s="24"/>
      <c r="G13" s="25">
        <v>1.51</v>
      </c>
      <c r="H13" s="26"/>
      <c r="I13" s="27">
        <v>11.5465</v>
      </c>
    </row>
    <row r="14" spans="1:9">
      <c r="G14" s="29"/>
      <c r="H14" s="29"/>
      <c r="I14" s="29"/>
    </row>
  </sheetData>
  <mergeCells count="3">
    <mergeCell ref="A3:E3"/>
    <mergeCell ref="C5:E5"/>
    <mergeCell ref="G5:I5"/>
  </mergeCells>
  <dataValidations count="1">
    <dataValidation type="list" allowBlank="1" showInputMessage="1" showErrorMessage="1" sqref="B7:B13">
      <formula1>Units1</formula1>
    </dataValidation>
  </dataValidations>
  <pageMargins left="0.70866141732283472" right="0.70866141732283472" top="0.74803149606299213" bottom="0.74803149606299213" header="0.31496062992125984" footer="0.31496062992125984"/>
  <pageSetup scale="58"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41"/>
  <sheetViews>
    <sheetView showGridLines="0" workbookViewId="0">
      <selection activeCell="C12" sqref="C12"/>
    </sheetView>
  </sheetViews>
  <sheetFormatPr defaultRowHeight="14.4"/>
  <cols>
    <col min="1" max="1" width="50" customWidth="1"/>
    <col min="3" max="5" width="16" bestFit="1" customWidth="1"/>
    <col min="6" max="6" width="2.109375" customWidth="1"/>
    <col min="7" max="7" width="16.5546875" bestFit="1" customWidth="1"/>
    <col min="8" max="9" width="16.88671875" bestFit="1" customWidth="1"/>
    <col min="10" max="10" width="2.5546875" customWidth="1"/>
    <col min="11" max="11" width="15.44140625" bestFit="1" customWidth="1"/>
    <col min="12" max="13" width="16.88671875" bestFit="1" customWidth="1"/>
    <col min="14" max="14" width="17.33203125" customWidth="1"/>
    <col min="15" max="15" width="2.44140625" customWidth="1"/>
    <col min="16" max="16" width="17.88671875" bestFit="1" customWidth="1"/>
    <col min="17" max="18" width="19.33203125" bestFit="1" customWidth="1"/>
    <col min="19" max="19" width="17.5546875" bestFit="1" customWidth="1"/>
  </cols>
  <sheetData>
    <row r="3" spans="1:26" ht="15.6">
      <c r="A3" s="30" t="s">
        <v>19</v>
      </c>
    </row>
    <row r="4" spans="1:26">
      <c r="A4" s="88" t="s">
        <v>20</v>
      </c>
      <c r="B4" s="88"/>
      <c r="C4" s="88"/>
      <c r="D4" s="88"/>
      <c r="E4" s="88"/>
      <c r="F4" s="88"/>
      <c r="G4" s="88"/>
    </row>
    <row r="5" spans="1:26" ht="18" thickBot="1">
      <c r="C5" s="89" t="s">
        <v>21</v>
      </c>
      <c r="D5" s="89"/>
      <c r="E5" s="89"/>
      <c r="G5" s="89" t="s">
        <v>1</v>
      </c>
      <c r="H5" s="89"/>
      <c r="I5" s="89"/>
    </row>
    <row r="6" spans="1:26" s="33" customFormat="1" ht="62.4">
      <c r="A6" s="31" t="s">
        <v>2</v>
      </c>
      <c r="B6" s="32"/>
      <c r="C6" s="7" t="s">
        <v>7</v>
      </c>
      <c r="D6" s="7" t="s">
        <v>8</v>
      </c>
      <c r="E6" s="7" t="s">
        <v>9</v>
      </c>
      <c r="F6" s="7"/>
      <c r="G6" s="7" t="s">
        <v>22</v>
      </c>
      <c r="H6" s="7" t="s">
        <v>23</v>
      </c>
      <c r="I6" s="7" t="s">
        <v>24</v>
      </c>
      <c r="J6" s="7"/>
      <c r="K6" s="7" t="s">
        <v>25</v>
      </c>
      <c r="L6" s="7" t="s">
        <v>26</v>
      </c>
      <c r="M6" s="7" t="s">
        <v>27</v>
      </c>
      <c r="N6" s="7" t="s">
        <v>28</v>
      </c>
      <c r="O6" s="7"/>
      <c r="P6" s="7" t="s">
        <v>29</v>
      </c>
      <c r="Q6" s="7" t="s">
        <v>30</v>
      </c>
      <c r="R6" s="7" t="s">
        <v>30</v>
      </c>
      <c r="S6" s="7" t="s">
        <v>31</v>
      </c>
    </row>
    <row r="7" spans="1:26" s="35" customFormat="1" ht="18">
      <c r="A7" s="34"/>
      <c r="B7" s="32"/>
      <c r="C7" s="32" t="s">
        <v>32</v>
      </c>
      <c r="D7" s="32" t="s">
        <v>33</v>
      </c>
      <c r="E7" s="32" t="s">
        <v>34</v>
      </c>
      <c r="F7" s="32"/>
      <c r="G7" s="32" t="s">
        <v>35</v>
      </c>
      <c r="H7" s="32" t="s">
        <v>36</v>
      </c>
      <c r="I7" s="32" t="s">
        <v>37</v>
      </c>
      <c r="J7" s="32"/>
      <c r="K7" s="32" t="s">
        <v>38</v>
      </c>
      <c r="L7" s="32" t="s">
        <v>39</v>
      </c>
      <c r="M7" s="32" t="s">
        <v>40</v>
      </c>
      <c r="N7" s="32" t="s">
        <v>41</v>
      </c>
      <c r="O7" s="32"/>
      <c r="P7" s="32" t="s">
        <v>42</v>
      </c>
      <c r="Q7" s="32" t="s">
        <v>43</v>
      </c>
      <c r="R7" s="32" t="s">
        <v>44</v>
      </c>
      <c r="S7" s="32" t="s">
        <v>45</v>
      </c>
    </row>
    <row r="8" spans="1:26">
      <c r="A8" s="36" t="s">
        <v>10</v>
      </c>
      <c r="B8" s="36"/>
      <c r="C8" s="37">
        <v>21.61</v>
      </c>
      <c r="D8" s="38">
        <v>3.5000000000000001E-3</v>
      </c>
      <c r="E8" s="38">
        <v>0</v>
      </c>
      <c r="F8" s="39"/>
      <c r="G8" s="40">
        <f>'4. Growth Factor - NUM_CALC1'!C7</f>
        <v>183145</v>
      </c>
      <c r="H8" s="40">
        <f>'4. Growth Factor - NUM_CALC1'!D7</f>
        <v>1440461108</v>
      </c>
      <c r="I8" s="40">
        <v>0</v>
      </c>
      <c r="J8" s="36"/>
      <c r="K8" s="41">
        <f t="shared" ref="K8:K14" si="0">G8*C8*12</f>
        <v>47493161.399999999</v>
      </c>
      <c r="L8" s="41">
        <f t="shared" ref="L8:M14" si="1">H8*D8</f>
        <v>5041613.8780000005</v>
      </c>
      <c r="M8" s="41">
        <f t="shared" si="1"/>
        <v>0</v>
      </c>
      <c r="N8" s="41">
        <f t="shared" ref="N8:N14" si="2">SUM(K8,L8,M8)</f>
        <v>52534775.277999997</v>
      </c>
      <c r="O8" s="36"/>
      <c r="P8" s="42">
        <f>IF(ISERROR(K8/N15),0,K8/N15)</f>
        <v>0.36462536503091775</v>
      </c>
      <c r="Q8" s="42">
        <f>IF(ISERROR(L8/N15),0,L8/N15)</f>
        <v>3.8706631574344744E-2</v>
      </c>
      <c r="R8" s="42">
        <f>IF(ISERROR(M8/N15),0,M8/N15)</f>
        <v>0</v>
      </c>
      <c r="S8" s="43">
        <f>N8/N15</f>
        <v>0.40333199660526248</v>
      </c>
    </row>
    <row r="9" spans="1:26">
      <c r="A9" s="44" t="s">
        <v>12</v>
      </c>
      <c r="B9" s="44"/>
      <c r="C9" s="45">
        <v>43.99</v>
      </c>
      <c r="D9" s="46">
        <v>1.2800000000000001E-2</v>
      </c>
      <c r="E9" s="46">
        <v>0</v>
      </c>
      <c r="F9" s="47"/>
      <c r="G9" s="40">
        <f>'4. Growth Factor - NUM_CALC1'!C8</f>
        <v>18413</v>
      </c>
      <c r="H9" s="40">
        <f>'4. Growth Factor - NUM_CALC1'!D8</f>
        <v>618679646</v>
      </c>
      <c r="I9" s="48">
        <v>0</v>
      </c>
      <c r="J9" s="44"/>
      <c r="K9" s="49">
        <f t="shared" si="0"/>
        <v>9719854.4399999995</v>
      </c>
      <c r="L9" s="49">
        <f t="shared" si="1"/>
        <v>7919099.4687999999</v>
      </c>
      <c r="M9" s="49">
        <f t="shared" si="1"/>
        <v>0</v>
      </c>
      <c r="N9" s="49">
        <f t="shared" si="2"/>
        <v>17638953.908799998</v>
      </c>
      <c r="O9" s="44"/>
      <c r="P9" s="50">
        <f>IF(ISERROR(K9/N15),0,K9/N15)</f>
        <v>7.4623490388079042E-2</v>
      </c>
      <c r="Q9" s="50">
        <f>IF(ISERROR(L9/N15),0,L9/N15)</f>
        <v>6.0798322314406864E-2</v>
      </c>
      <c r="R9" s="50">
        <f>IF(ISERROR(M9/N15),0,M9/N15)</f>
        <v>0</v>
      </c>
      <c r="S9" s="51">
        <f>N9/N15</f>
        <v>0.13542181270248591</v>
      </c>
    </row>
    <row r="10" spans="1:26">
      <c r="A10" s="44" t="s">
        <v>13</v>
      </c>
      <c r="B10" s="44"/>
      <c r="C10" s="45">
        <v>77.48</v>
      </c>
      <c r="D10" s="46">
        <v>0</v>
      </c>
      <c r="E10" s="46">
        <v>4.6628999999999996</v>
      </c>
      <c r="F10" s="47"/>
      <c r="G10" s="40">
        <f>'4. Growth Factor - NUM_CALC1'!C9</f>
        <v>3692</v>
      </c>
      <c r="H10" s="40">
        <f>'4. Growth Factor - NUM_CALC1'!D9</f>
        <v>1993768779</v>
      </c>
      <c r="I10" s="40">
        <f>'4. Growth Factor - NUM_CALC1'!E9</f>
        <v>5780039.1019777982</v>
      </c>
      <c r="J10" s="44"/>
      <c r="K10" s="49">
        <f t="shared" si="0"/>
        <v>3432673.9200000004</v>
      </c>
      <c r="L10" s="49">
        <f t="shared" si="1"/>
        <v>0</v>
      </c>
      <c r="M10" s="49">
        <f t="shared" si="1"/>
        <v>26951744.328612272</v>
      </c>
      <c r="N10" s="49">
        <f t="shared" si="2"/>
        <v>30384418.248612273</v>
      </c>
      <c r="O10" s="44"/>
      <c r="P10" s="50">
        <f>IF(ISERROR(K10/N15),0,K10/N15)</f>
        <v>2.6354109606864611E-2</v>
      </c>
      <c r="Q10" s="50">
        <f>IF(ISERROR(L10/N15),0,L10/N15)</f>
        <v>0</v>
      </c>
      <c r="R10" s="50">
        <f>IF(ISERROR(M10/N15),0,M10/N15)</f>
        <v>0.20692009805942749</v>
      </c>
      <c r="S10" s="51">
        <f>N10/N15</f>
        <v>0.23327420766629212</v>
      </c>
    </row>
    <row r="11" spans="1:26">
      <c r="A11" s="44" t="s">
        <v>15</v>
      </c>
      <c r="B11" s="44"/>
      <c r="C11" s="45">
        <v>1764.42</v>
      </c>
      <c r="D11" s="46">
        <v>0</v>
      </c>
      <c r="E11" s="46">
        <v>2.3994</v>
      </c>
      <c r="F11" s="47"/>
      <c r="G11" s="40">
        <f>'4. Growth Factor - NUM_CALC1'!C10</f>
        <v>471</v>
      </c>
      <c r="H11" s="40">
        <f>'4. Growth Factor - NUM_CALC1'!D10</f>
        <v>2006067810</v>
      </c>
      <c r="I11" s="40">
        <f>'4. Growth Factor - NUM_CALC1'!E10</f>
        <v>4610762.3348864596</v>
      </c>
      <c r="J11" s="44"/>
      <c r="K11" s="49">
        <f t="shared" si="0"/>
        <v>9972501.8399999999</v>
      </c>
      <c r="L11" s="49">
        <f t="shared" si="1"/>
        <v>0</v>
      </c>
      <c r="M11" s="49">
        <f t="shared" si="1"/>
        <v>11063063.146326572</v>
      </c>
      <c r="N11" s="49">
        <f t="shared" si="2"/>
        <v>21035564.986326572</v>
      </c>
      <c r="O11" s="44"/>
      <c r="P11" s="50">
        <f>IF(ISERROR(K11/N15),0,K11/N15)</f>
        <v>7.6563172812528307E-2</v>
      </c>
      <c r="Q11" s="50">
        <f>IF(ISERROR(L11/N15),0,L11/N15)</f>
        <v>0</v>
      </c>
      <c r="R11" s="50">
        <f>IF(ISERROR(M11/N15),0,M11/N15)</f>
        <v>8.4935879591486185E-2</v>
      </c>
      <c r="S11" s="51">
        <f>N11/N15</f>
        <v>0.16149905240401449</v>
      </c>
    </row>
    <row r="12" spans="1:26">
      <c r="A12" s="44" t="s">
        <v>16</v>
      </c>
      <c r="B12" s="44"/>
      <c r="C12" s="45">
        <v>13911.73</v>
      </c>
      <c r="D12" s="46">
        <v>0</v>
      </c>
      <c r="E12" s="46">
        <v>2.9782000000000002</v>
      </c>
      <c r="F12" s="47"/>
      <c r="G12" s="40">
        <f>'4. Growth Factor - NUM_CALC1'!C11</f>
        <v>9</v>
      </c>
      <c r="H12" s="40">
        <f>'4. Growth Factor - NUM_CALC1'!D11</f>
        <v>981267691</v>
      </c>
      <c r="I12" s="40">
        <f>'4. Growth Factor - NUM_CALC1'!E11</f>
        <v>1753816</v>
      </c>
      <c r="J12" s="44"/>
      <c r="K12" s="49">
        <f t="shared" si="0"/>
        <v>1502466.8399999999</v>
      </c>
      <c r="L12" s="49">
        <f t="shared" si="1"/>
        <v>0</v>
      </c>
      <c r="M12" s="49">
        <f t="shared" si="1"/>
        <v>5223214.8112000003</v>
      </c>
      <c r="N12" s="49">
        <f t="shared" si="2"/>
        <v>6725681.6512000002</v>
      </c>
      <c r="O12" s="44"/>
      <c r="P12" s="50">
        <f>IF(ISERROR(K12/N15),0,K12/N15)</f>
        <v>1.1535082185155386E-2</v>
      </c>
      <c r="Q12" s="50">
        <f>IF(ISERROR(L12/N15),0,L12/N15)</f>
        <v>0</v>
      </c>
      <c r="R12" s="50">
        <f>IF(ISERROR(M12/N15),0,M12/N15)</f>
        <v>4.0100859808601751E-2</v>
      </c>
      <c r="S12" s="51">
        <f>N12/N15</f>
        <v>5.1635941993757137E-2</v>
      </c>
    </row>
    <row r="13" spans="1:26">
      <c r="A13" s="44" t="s">
        <v>17</v>
      </c>
      <c r="B13" s="44"/>
      <c r="C13" s="45">
        <v>9.08</v>
      </c>
      <c r="D13" s="46">
        <v>1.6500000000000001E-2</v>
      </c>
      <c r="E13" s="46">
        <v>0</v>
      </c>
      <c r="F13" s="47"/>
      <c r="G13" s="40">
        <f>'4. Growth Factor - NUM_CALC1'!C12</f>
        <v>3106</v>
      </c>
      <c r="H13" s="40">
        <f>'4. Growth Factor - NUM_CALC1'!D12</f>
        <v>11421124</v>
      </c>
      <c r="I13" s="48">
        <v>0</v>
      </c>
      <c r="J13" s="44"/>
      <c r="K13" s="49">
        <f t="shared" si="0"/>
        <v>338429.76</v>
      </c>
      <c r="L13" s="49">
        <f t="shared" si="1"/>
        <v>188448.546</v>
      </c>
      <c r="M13" s="49">
        <f t="shared" si="1"/>
        <v>0</v>
      </c>
      <c r="N13" s="49">
        <f t="shared" si="2"/>
        <v>526878.30599999998</v>
      </c>
      <c r="O13" s="44"/>
      <c r="P13" s="50">
        <f>IF(ISERROR(K13/N15),0,K13/N15)</f>
        <v>2.5982703854565024E-3</v>
      </c>
      <c r="Q13" s="50">
        <f>IF(ISERROR(L13/N15),0,L13/N15)</f>
        <v>1.4468002939639157E-3</v>
      </c>
      <c r="R13" s="50">
        <f>IF(ISERROR(M13/N15),0,M13/N15)</f>
        <v>0</v>
      </c>
      <c r="S13" s="51">
        <f>N13/N15</f>
        <v>4.0450706794204179E-3</v>
      </c>
    </row>
    <row r="14" spans="1:26">
      <c r="A14" s="44" t="s">
        <v>18</v>
      </c>
      <c r="B14" s="44"/>
      <c r="C14" s="45">
        <v>1.52</v>
      </c>
      <c r="D14" s="46">
        <v>0</v>
      </c>
      <c r="E14" s="46">
        <v>11.650399999999999</v>
      </c>
      <c r="F14" s="47"/>
      <c r="G14" s="40">
        <f>'4. Growth Factor - NUM_CALC1'!C13</f>
        <v>50724</v>
      </c>
      <c r="H14" s="40">
        <f>'4. Growth Factor - NUM_CALC1'!D13</f>
        <v>14875866</v>
      </c>
      <c r="I14" s="40">
        <f>'4. Growth Factor - NUM_CALC1'!E13</f>
        <v>41240</v>
      </c>
      <c r="J14" s="44"/>
      <c r="K14" s="49">
        <f t="shared" si="0"/>
        <v>925205.76</v>
      </c>
      <c r="L14" s="49">
        <f t="shared" si="1"/>
        <v>0</v>
      </c>
      <c r="M14" s="49">
        <f t="shared" si="1"/>
        <v>480462.49599999998</v>
      </c>
      <c r="N14" s="49">
        <f t="shared" si="2"/>
        <v>1405668.2560000001</v>
      </c>
      <c r="O14" s="44"/>
      <c r="P14" s="50">
        <f>IF(ISERROR(K14/N15),0,K14/N15)</f>
        <v>7.103201345714326E-3</v>
      </c>
      <c r="Q14" s="50">
        <f>IF(ISERROR(L14/N15),0,L14/N15)</f>
        <v>0</v>
      </c>
      <c r="R14" s="50">
        <f>IF(ISERROR(M14/N15),0,M14/N15)</f>
        <v>3.6887166030532101E-3</v>
      </c>
      <c r="S14" s="51">
        <f>N14/N15</f>
        <v>1.0791917948767537E-2</v>
      </c>
    </row>
    <row r="15" spans="1:26">
      <c r="A15" s="52" t="s">
        <v>46</v>
      </c>
      <c r="B15" s="52"/>
      <c r="C15" s="53"/>
      <c r="D15" s="53"/>
      <c r="E15" s="53"/>
      <c r="F15" s="53"/>
      <c r="G15" s="53"/>
      <c r="H15" s="53"/>
      <c r="I15" s="53"/>
      <c r="J15" s="52"/>
      <c r="K15" s="54">
        <f>SUM(K8:K14)</f>
        <v>73384293.960000008</v>
      </c>
      <c r="L15" s="54">
        <f>SUM(L8:L14)</f>
        <v>13149161.8928</v>
      </c>
      <c r="M15" s="54">
        <f>SUM(M8:M14)</f>
        <v>43718484.782138839</v>
      </c>
      <c r="N15" s="54">
        <f>SUM(N8:N14)</f>
        <v>130251940.63493884</v>
      </c>
      <c r="O15" s="52"/>
      <c r="P15" s="55"/>
      <c r="Q15" s="55"/>
      <c r="R15" s="55"/>
      <c r="S15" s="55">
        <f>SUM(S8:S14)</f>
        <v>1</v>
      </c>
      <c r="T15" s="56"/>
      <c r="U15" s="56"/>
      <c r="V15" s="56"/>
      <c r="W15" s="56"/>
      <c r="X15" s="56"/>
      <c r="Y15" s="56"/>
      <c r="Z15" s="56"/>
    </row>
    <row r="16" spans="1:26">
      <c r="C16" s="57"/>
      <c r="D16" s="57"/>
      <c r="E16" s="57"/>
      <c r="F16" s="57"/>
      <c r="G16" s="57"/>
      <c r="H16" s="57"/>
      <c r="I16" s="57"/>
    </row>
    <row r="17" spans="3:9">
      <c r="C17" s="57"/>
      <c r="D17" s="57"/>
      <c r="E17" s="57"/>
      <c r="F17" s="57"/>
      <c r="G17" s="57"/>
      <c r="H17" s="57"/>
      <c r="I17" s="57"/>
    </row>
    <row r="18" spans="3:9">
      <c r="C18" s="57"/>
      <c r="D18" s="57"/>
      <c r="E18" s="57"/>
      <c r="F18" s="57"/>
      <c r="G18" s="57"/>
      <c r="H18" s="57"/>
      <c r="I18" s="57"/>
    </row>
    <row r="19" spans="3:9">
      <c r="C19" s="57"/>
      <c r="D19" s="57"/>
      <c r="E19" s="57"/>
      <c r="F19" s="57"/>
      <c r="G19" s="57"/>
      <c r="H19" s="57"/>
      <c r="I19" s="57"/>
    </row>
    <row r="20" spans="3:9">
      <c r="C20" s="57"/>
      <c r="D20" s="57"/>
      <c r="E20" s="57"/>
      <c r="F20" s="57"/>
      <c r="G20" s="57"/>
      <c r="H20" s="57"/>
      <c r="I20" s="57"/>
    </row>
    <row r="21" spans="3:9">
      <c r="C21" s="57"/>
      <c r="D21" s="57"/>
      <c r="E21" s="57"/>
      <c r="F21" s="57"/>
      <c r="G21" s="57"/>
      <c r="H21" s="57"/>
      <c r="I21" s="57"/>
    </row>
    <row r="22" spans="3:9">
      <c r="C22" s="57"/>
      <c r="D22" s="57"/>
      <c r="E22" s="57"/>
      <c r="F22" s="57"/>
      <c r="G22" s="57"/>
      <c r="H22" s="57"/>
      <c r="I22" s="57"/>
    </row>
    <row r="23" spans="3:9">
      <c r="C23" s="57"/>
      <c r="D23" s="57"/>
      <c r="E23" s="57"/>
      <c r="F23" s="57"/>
      <c r="G23" s="57"/>
      <c r="H23" s="57"/>
      <c r="I23" s="57"/>
    </row>
    <row r="24" spans="3:9">
      <c r="C24" s="57"/>
      <c r="D24" s="57"/>
      <c r="E24" s="57"/>
      <c r="F24" s="57"/>
      <c r="G24" s="57"/>
      <c r="H24" s="57"/>
      <c r="I24" s="57"/>
    </row>
    <row r="25" spans="3:9">
      <c r="C25" s="57"/>
      <c r="D25" s="57"/>
      <c r="E25" s="57"/>
      <c r="F25" s="57"/>
      <c r="G25" s="57"/>
      <c r="H25" s="57"/>
      <c r="I25" s="57"/>
    </row>
    <row r="26" spans="3:9">
      <c r="C26" s="57"/>
      <c r="D26" s="57"/>
      <c r="E26" s="57"/>
      <c r="F26" s="57"/>
      <c r="G26" s="57"/>
      <c r="H26" s="57"/>
      <c r="I26" s="57"/>
    </row>
    <row r="27" spans="3:9">
      <c r="C27" s="57"/>
      <c r="D27" s="57"/>
      <c r="E27" s="57"/>
      <c r="F27" s="57"/>
      <c r="G27" s="57"/>
      <c r="H27" s="57"/>
      <c r="I27" s="57"/>
    </row>
    <row r="28" spans="3:9">
      <c r="C28" s="57"/>
      <c r="D28" s="57"/>
      <c r="E28" s="57"/>
      <c r="F28" s="57"/>
      <c r="G28" s="57"/>
      <c r="H28" s="57"/>
      <c r="I28" s="57"/>
    </row>
    <row r="29" spans="3:9">
      <c r="C29" s="57"/>
      <c r="D29" s="57"/>
      <c r="E29" s="57"/>
      <c r="F29" s="57"/>
      <c r="G29" s="57"/>
      <c r="H29" s="57"/>
      <c r="I29" s="57"/>
    </row>
    <row r="30" spans="3:9">
      <c r="C30" s="57"/>
      <c r="D30" s="57"/>
      <c r="E30" s="57"/>
      <c r="F30" s="57"/>
      <c r="G30" s="57"/>
      <c r="H30" s="57"/>
      <c r="I30" s="57"/>
    </row>
    <row r="31" spans="3:9">
      <c r="C31" s="57"/>
      <c r="D31" s="57"/>
      <c r="E31" s="57"/>
      <c r="F31" s="57"/>
      <c r="G31" s="57"/>
      <c r="H31" s="57"/>
      <c r="I31" s="57"/>
    </row>
    <row r="32" spans="3:9">
      <c r="C32" s="57"/>
      <c r="D32" s="57"/>
      <c r="E32" s="57"/>
      <c r="F32" s="57"/>
      <c r="G32" s="57"/>
      <c r="H32" s="57"/>
      <c r="I32" s="57"/>
    </row>
    <row r="33" spans="3:9">
      <c r="C33" s="57"/>
      <c r="D33" s="57"/>
      <c r="E33" s="57"/>
      <c r="F33" s="57"/>
      <c r="G33" s="57"/>
      <c r="H33" s="57"/>
      <c r="I33" s="57"/>
    </row>
    <row r="34" spans="3:9">
      <c r="C34" s="57"/>
      <c r="D34" s="57"/>
      <c r="E34" s="57"/>
      <c r="F34" s="57"/>
      <c r="G34" s="57"/>
      <c r="H34" s="57"/>
      <c r="I34" s="57"/>
    </row>
    <row r="35" spans="3:9">
      <c r="C35" s="57"/>
      <c r="D35" s="57"/>
      <c r="E35" s="57"/>
      <c r="F35" s="57"/>
      <c r="G35" s="57"/>
      <c r="H35" s="57"/>
      <c r="I35" s="57"/>
    </row>
    <row r="36" spans="3:9">
      <c r="C36" s="57"/>
      <c r="D36" s="57"/>
      <c r="E36" s="57"/>
      <c r="F36" s="57"/>
      <c r="G36" s="57"/>
      <c r="H36" s="57"/>
      <c r="I36" s="57"/>
    </row>
    <row r="37" spans="3:9">
      <c r="C37" s="57"/>
      <c r="D37" s="57"/>
      <c r="E37" s="57"/>
      <c r="F37" s="57"/>
      <c r="G37" s="57"/>
      <c r="H37" s="57"/>
      <c r="I37" s="57"/>
    </row>
    <row r="38" spans="3:9">
      <c r="C38" s="57"/>
      <c r="D38" s="57"/>
      <c r="E38" s="57"/>
      <c r="F38" s="57"/>
      <c r="G38" s="57"/>
      <c r="H38" s="57"/>
      <c r="I38" s="57"/>
    </row>
    <row r="39" spans="3:9">
      <c r="C39" s="57"/>
      <c r="D39" s="57"/>
      <c r="E39" s="57"/>
      <c r="F39" s="57"/>
      <c r="G39" s="57"/>
      <c r="H39" s="57"/>
      <c r="I39" s="57"/>
    </row>
    <row r="40" spans="3:9">
      <c r="C40" s="57"/>
      <c r="D40" s="57"/>
      <c r="E40" s="57"/>
      <c r="F40" s="57"/>
      <c r="G40" s="57"/>
      <c r="H40" s="57"/>
      <c r="I40" s="57"/>
    </row>
    <row r="41" spans="3:9">
      <c r="C41" s="57"/>
      <c r="D41" s="57"/>
      <c r="E41" s="57"/>
      <c r="F41" s="57"/>
      <c r="G41" s="57"/>
      <c r="H41" s="57"/>
      <c r="I41" s="57"/>
    </row>
  </sheetData>
  <mergeCells count="3">
    <mergeCell ref="A4:G4"/>
    <mergeCell ref="C5:E5"/>
    <mergeCell ref="G5:I5"/>
  </mergeCells>
  <pageMargins left="0.70866141732283472" right="0.70866141732283472" top="0.74803149606299213" bottom="0.74803149606299213" header="0.31496062992125984" footer="0.31496062992125984"/>
  <pageSetup scale="40"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
  <sheetViews>
    <sheetView topLeftCell="A13" workbookViewId="0">
      <selection activeCell="C12" sqref="C12"/>
    </sheetView>
  </sheetViews>
  <sheetFormatPr defaultRowHeight="14.4"/>
  <cols>
    <col min="1" max="1" width="49.33203125" customWidth="1"/>
    <col min="2" max="2" width="4.109375" customWidth="1"/>
    <col min="3" max="3" width="19.88671875" customWidth="1"/>
    <col min="4" max="4" width="22" customWidth="1"/>
    <col min="5" max="5" width="18.33203125" customWidth="1"/>
    <col min="6" max="7" width="22" customWidth="1"/>
    <col min="8" max="8" width="27.6640625" customWidth="1"/>
    <col min="9" max="9" width="15.44140625" bestFit="1" customWidth="1"/>
    <col min="10" max="10" width="3.44140625" customWidth="1"/>
    <col min="11" max="11" width="22" customWidth="1"/>
    <col min="12" max="12" width="17.44140625" customWidth="1"/>
    <col min="13" max="13" width="11.5546875" customWidth="1"/>
    <col min="14" max="14" width="2.33203125" customWidth="1"/>
    <col min="15" max="15" width="18" customWidth="1"/>
    <col min="16" max="16" width="24.6640625" customWidth="1"/>
    <col min="17" max="17" width="22.5546875" customWidth="1"/>
    <col min="18" max="18" width="18.6640625" customWidth="1"/>
    <col min="19" max="20" width="20" customWidth="1"/>
    <col min="26" max="26" width="9.109375" hidden="1" customWidth="1"/>
  </cols>
  <sheetData>
    <row r="1" spans="1:26">
      <c r="Z1" s="28" t="b">
        <v>1</v>
      </c>
    </row>
    <row r="2" spans="1:26">
      <c r="Z2" s="28" t="b">
        <v>0</v>
      </c>
    </row>
    <row r="3" spans="1:26">
      <c r="Z3" s="28" t="b">
        <v>0</v>
      </c>
    </row>
    <row r="13" spans="1:26" ht="21">
      <c r="A13" s="90" t="s">
        <v>47</v>
      </c>
      <c r="B13" s="90"/>
      <c r="C13" s="90"/>
      <c r="D13" s="90"/>
      <c r="E13" s="91"/>
      <c r="F13" s="91"/>
    </row>
    <row r="14" spans="1:26" ht="43.5" customHeight="1">
      <c r="A14" s="58"/>
    </row>
    <row r="15" spans="1:26" s="35" customFormat="1" ht="46.8">
      <c r="A15" s="59" t="s">
        <v>2</v>
      </c>
      <c r="B15" s="32"/>
      <c r="C15" s="32" t="s">
        <v>48</v>
      </c>
      <c r="D15" s="32" t="s">
        <v>49</v>
      </c>
      <c r="E15" s="32" t="s">
        <v>50</v>
      </c>
      <c r="F15" s="32" t="s">
        <v>51</v>
      </c>
      <c r="G15" s="32" t="s">
        <v>52</v>
      </c>
      <c r="H15" s="32" t="s">
        <v>53</v>
      </c>
      <c r="I15" s="32" t="s">
        <v>54</v>
      </c>
      <c r="J15" s="32"/>
      <c r="K15" s="32" t="s">
        <v>4</v>
      </c>
      <c r="L15" s="32" t="s">
        <v>5</v>
      </c>
      <c r="M15" s="32" t="s">
        <v>55</v>
      </c>
      <c r="N15" s="32"/>
      <c r="O15" s="32" t="s">
        <v>56</v>
      </c>
      <c r="P15" s="32" t="s">
        <v>57</v>
      </c>
      <c r="Q15" s="32" t="s">
        <v>58</v>
      </c>
      <c r="R15" s="32"/>
      <c r="S15" s="32"/>
      <c r="T15" s="32"/>
    </row>
    <row r="16" spans="1:26" s="35" customFormat="1" ht="17.25" customHeight="1">
      <c r="A16" s="32"/>
      <c r="B16" s="32"/>
      <c r="C16" s="60" t="s">
        <v>59</v>
      </c>
      <c r="D16" s="60" t="s">
        <v>59</v>
      </c>
      <c r="E16" s="60" t="s">
        <v>59</v>
      </c>
      <c r="F16" s="61" t="s">
        <v>60</v>
      </c>
      <c r="G16" s="61" t="s">
        <v>61</v>
      </c>
      <c r="H16" s="61" t="s">
        <v>62</v>
      </c>
      <c r="I16" s="62"/>
      <c r="J16" s="63"/>
      <c r="K16" s="60" t="s">
        <v>63</v>
      </c>
      <c r="L16" s="60" t="s">
        <v>63</v>
      </c>
      <c r="M16" s="60" t="s">
        <v>63</v>
      </c>
      <c r="N16" s="63"/>
      <c r="O16" s="61" t="s">
        <v>64</v>
      </c>
      <c r="P16" s="61" t="s">
        <v>65</v>
      </c>
      <c r="Q16" s="61" t="s">
        <v>66</v>
      </c>
      <c r="R16"/>
      <c r="S16"/>
      <c r="T16" s="64"/>
    </row>
    <row r="17" spans="1:26">
      <c r="A17" s="36" t="s">
        <v>10</v>
      </c>
      <c r="B17" s="36"/>
      <c r="C17" s="42">
        <f>'8. Revenue Proportions'!P8</f>
        <v>0.36462536503091775</v>
      </c>
      <c r="D17" s="42">
        <f>'8. Revenue Proportions'!Q8</f>
        <v>3.8706631574344744E-2</v>
      </c>
      <c r="E17" s="42">
        <f>'8. Revenue Proportions'!R8</f>
        <v>0</v>
      </c>
      <c r="F17" s="65">
        <f>C17*$I$25</f>
        <v>-454869.88331413834</v>
      </c>
      <c r="G17" s="65">
        <f>D17*$I$25</f>
        <v>-48286.495335322121</v>
      </c>
      <c r="H17" s="65">
        <f>E17*$I$25</f>
        <v>0</v>
      </c>
      <c r="I17" s="65">
        <f>SUM(F17:H17)</f>
        <v>-503156.37864946044</v>
      </c>
      <c r="J17" s="39"/>
      <c r="K17" s="40">
        <f>'4. Growth Factor - NUM_CALC1'!C7</f>
        <v>183145</v>
      </c>
      <c r="L17" s="40">
        <f>'4. Growth Factor - NUM_CALC1'!D7</f>
        <v>1440461108</v>
      </c>
      <c r="M17" s="40">
        <v>0</v>
      </c>
      <c r="N17" s="39"/>
      <c r="O17" s="66">
        <f>I17/K17/12</f>
        <v>-0.22894263136197204</v>
      </c>
      <c r="P17" s="67">
        <v>0</v>
      </c>
      <c r="Q17" s="67">
        <v>0</v>
      </c>
      <c r="R17" s="68" t="s">
        <v>67</v>
      </c>
    </row>
    <row r="18" spans="1:26">
      <c r="A18" s="44" t="s">
        <v>12</v>
      </c>
      <c r="B18" s="44"/>
      <c r="C18" s="42">
        <f>'8. Revenue Proportions'!P9</f>
        <v>7.4623490388079042E-2</v>
      </c>
      <c r="D18" s="42">
        <f>'8. Revenue Proportions'!Q9</f>
        <v>6.0798322314406864E-2</v>
      </c>
      <c r="E18" s="42">
        <f>'8. Revenue Proportions'!R9</f>
        <v>0</v>
      </c>
      <c r="F18" s="65">
        <f t="shared" ref="F18:H23" si="0">C18*$I$25</f>
        <v>-93092.751137708197</v>
      </c>
      <c r="G18" s="65">
        <f t="shared" si="0"/>
        <v>-75845.863807375659</v>
      </c>
      <c r="H18" s="65">
        <f t="shared" si="0"/>
        <v>0</v>
      </c>
      <c r="I18" s="65">
        <f t="shared" ref="I18:I23" si="1">SUM(F18:H18)</f>
        <v>-168938.61494508386</v>
      </c>
      <c r="J18" s="47"/>
      <c r="K18" s="40">
        <f>'4. Growth Factor - NUM_CALC1'!C8</f>
        <v>18413</v>
      </c>
      <c r="L18" s="40">
        <f>'4. Growth Factor - NUM_CALC1'!D8</f>
        <v>618679646</v>
      </c>
      <c r="M18" s="48">
        <v>0</v>
      </c>
      <c r="N18" s="47"/>
      <c r="O18" s="69">
        <f t="shared" ref="O18:O23" si="2">F18/K18/12</f>
        <v>-0.42131805037069908</v>
      </c>
      <c r="P18" s="70">
        <f>G18/L18</f>
        <v>-1.2259311308808704E-4</v>
      </c>
      <c r="Q18" s="70">
        <v>0</v>
      </c>
    </row>
    <row r="19" spans="1:26">
      <c r="A19" s="44" t="s">
        <v>13</v>
      </c>
      <c r="B19" s="44"/>
      <c r="C19" s="42">
        <f>'8. Revenue Proportions'!P10</f>
        <v>2.6354109606864611E-2</v>
      </c>
      <c r="D19" s="42">
        <f>'8. Revenue Proportions'!Q10</f>
        <v>0</v>
      </c>
      <c r="E19" s="42">
        <f>'8. Revenue Proportions'!R10</f>
        <v>0.20692009805942749</v>
      </c>
      <c r="F19" s="65">
        <f t="shared" si="0"/>
        <v>-32876.732974147431</v>
      </c>
      <c r="G19" s="65">
        <f t="shared" si="0"/>
        <v>0</v>
      </c>
      <c r="H19" s="65">
        <f t="shared" si="0"/>
        <v>-258132.67503115413</v>
      </c>
      <c r="I19" s="65">
        <f t="shared" si="1"/>
        <v>-291009.40800530155</v>
      </c>
      <c r="J19" s="47"/>
      <c r="K19" s="40">
        <f>'4. Growth Factor - NUM_CALC1'!C9</f>
        <v>3692</v>
      </c>
      <c r="L19" s="40">
        <f>'4. Growth Factor - NUM_CALC1'!D9</f>
        <v>1993768779</v>
      </c>
      <c r="M19" s="40">
        <f>'4. Growth Factor - NUM_CALC1'!E9</f>
        <v>5780039.1019777982</v>
      </c>
      <c r="N19" s="47"/>
      <c r="O19" s="69">
        <f t="shared" si="2"/>
        <v>-0.74207143766132699</v>
      </c>
      <c r="P19" s="70">
        <v>0</v>
      </c>
      <c r="Q19" s="70">
        <f>H19/M19</f>
        <v>-4.4659330235815704E-2</v>
      </c>
    </row>
    <row r="20" spans="1:26">
      <c r="A20" s="44" t="s">
        <v>15</v>
      </c>
      <c r="B20" s="44"/>
      <c r="C20" s="42">
        <f>'8. Revenue Proportions'!P11</f>
        <v>7.6563172812528307E-2</v>
      </c>
      <c r="D20" s="42">
        <f>'8. Revenue Proportions'!Q11</f>
        <v>0</v>
      </c>
      <c r="E20" s="42">
        <f>'8. Revenue Proportions'!R11</f>
        <v>8.4935879591486185E-2</v>
      </c>
      <c r="F20" s="65">
        <f t="shared" si="0"/>
        <v>-95512.503581427824</v>
      </c>
      <c r="G20" s="65">
        <f t="shared" si="0"/>
        <v>0</v>
      </c>
      <c r="H20" s="65">
        <f t="shared" si="0"/>
        <v>-105957.44932798918</v>
      </c>
      <c r="I20" s="65">
        <f t="shared" si="1"/>
        <v>-201469.95290941698</v>
      </c>
      <c r="J20" s="47"/>
      <c r="K20" s="40">
        <f>'4. Growth Factor - NUM_CALC1'!C10</f>
        <v>471</v>
      </c>
      <c r="L20" s="40">
        <f>'4. Growth Factor - NUM_CALC1'!D10</f>
        <v>2006067810</v>
      </c>
      <c r="M20" s="40">
        <f>'4. Growth Factor - NUM_CALC1'!E10</f>
        <v>4610762.3348864596</v>
      </c>
      <c r="N20" s="47"/>
      <c r="O20" s="69">
        <f t="shared" si="2"/>
        <v>-16.898885983975198</v>
      </c>
      <c r="P20" s="70">
        <v>0</v>
      </c>
      <c r="Q20" s="70">
        <f>H20/M20</f>
        <v>-2.2980462151840318E-2</v>
      </c>
    </row>
    <row r="21" spans="1:26">
      <c r="A21" s="44" t="s">
        <v>16</v>
      </c>
      <c r="B21" s="44"/>
      <c r="C21" s="42">
        <f>'8. Revenue Proportions'!P12</f>
        <v>1.1535082185155386E-2</v>
      </c>
      <c r="D21" s="42">
        <f>'8. Revenue Proportions'!Q12</f>
        <v>0</v>
      </c>
      <c r="E21" s="42">
        <f>'8. Revenue Proportions'!R12</f>
        <v>4.0100859808601751E-2</v>
      </c>
      <c r="F21" s="65">
        <f t="shared" si="0"/>
        <v>-14390.006814626622</v>
      </c>
      <c r="G21" s="65">
        <f t="shared" si="0"/>
        <v>0</v>
      </c>
      <c r="H21" s="65">
        <f t="shared" si="0"/>
        <v>-50025.794065063499</v>
      </c>
      <c r="I21" s="65">
        <f t="shared" si="1"/>
        <v>-64415.800879690119</v>
      </c>
      <c r="J21" s="47"/>
      <c r="K21" s="40">
        <f>'4. Growth Factor - NUM_CALC1'!C11</f>
        <v>9</v>
      </c>
      <c r="L21" s="40">
        <f>'4. Growth Factor - NUM_CALC1'!D11</f>
        <v>981267691</v>
      </c>
      <c r="M21" s="40">
        <f>'4. Growth Factor - NUM_CALC1'!E11</f>
        <v>1753816</v>
      </c>
      <c r="N21" s="47"/>
      <c r="O21" s="69">
        <f t="shared" si="2"/>
        <v>-133.2408038391354</v>
      </c>
      <c r="P21" s="70">
        <v>0</v>
      </c>
      <c r="Q21" s="70">
        <f>H21/M21</f>
        <v>-2.8523969484292252E-2</v>
      </c>
    </row>
    <row r="22" spans="1:26">
      <c r="A22" s="44" t="s">
        <v>17</v>
      </c>
      <c r="B22" s="44"/>
      <c r="C22" s="42">
        <f>'8. Revenue Proportions'!P13</f>
        <v>2.5982703854565024E-3</v>
      </c>
      <c r="D22" s="42">
        <f>'8. Revenue Proportions'!Q13</f>
        <v>1.4468002939639157E-3</v>
      </c>
      <c r="E22" s="42">
        <f>'8. Revenue Proportions'!R13</f>
        <v>0</v>
      </c>
      <c r="F22" s="65">
        <f t="shared" si="0"/>
        <v>-3241.340456254231</v>
      </c>
      <c r="G22" s="65">
        <f t="shared" si="0"/>
        <v>-1804.8823368018418</v>
      </c>
      <c r="H22" s="65">
        <f t="shared" si="0"/>
        <v>0</v>
      </c>
      <c r="I22" s="65">
        <f t="shared" si="1"/>
        <v>-5046.222793056073</v>
      </c>
      <c r="J22" s="47"/>
      <c r="K22" s="40">
        <f>'4. Growth Factor - NUM_CALC1'!C12</f>
        <v>3106</v>
      </c>
      <c r="L22" s="40">
        <f>'4. Growth Factor - NUM_CALC1'!D12</f>
        <v>11421124</v>
      </c>
      <c r="M22" s="48">
        <v>0</v>
      </c>
      <c r="N22" s="47"/>
      <c r="O22" s="69">
        <f t="shared" si="2"/>
        <v>-8.6964489596861747E-2</v>
      </c>
      <c r="P22" s="70">
        <f>G22/L22</f>
        <v>-1.5803018484011221E-4</v>
      </c>
      <c r="Q22" s="70">
        <v>0</v>
      </c>
    </row>
    <row r="23" spans="1:26">
      <c r="A23" s="44" t="s">
        <v>18</v>
      </c>
      <c r="B23" s="44"/>
      <c r="C23" s="42">
        <f>'8. Revenue Proportions'!P14</f>
        <v>7.103201345714326E-3</v>
      </c>
      <c r="D23" s="42">
        <f>'8. Revenue Proportions'!Q14</f>
        <v>0</v>
      </c>
      <c r="E23" s="42">
        <f>'8. Revenue Proportions'!R14</f>
        <v>3.6887166030532101E-3</v>
      </c>
      <c r="F23" s="65">
        <f t="shared" si="0"/>
        <v>-8861.2386222991809</v>
      </c>
      <c r="G23" s="65">
        <f t="shared" si="0"/>
        <v>0</v>
      </c>
      <c r="H23" s="65">
        <f t="shared" si="0"/>
        <v>-4601.6713364619191</v>
      </c>
      <c r="I23" s="65">
        <f t="shared" si="1"/>
        <v>-13462.9099587611</v>
      </c>
      <c r="J23" s="47"/>
      <c r="K23" s="40">
        <f>'4. Growth Factor - NUM_CALC1'!C13</f>
        <v>50724</v>
      </c>
      <c r="L23" s="40">
        <f>'4. Growth Factor - NUM_CALC1'!D13</f>
        <v>14875866</v>
      </c>
      <c r="M23" s="40">
        <f>'4. Growth Factor - NUM_CALC1'!E13</f>
        <v>41240</v>
      </c>
      <c r="N23" s="47"/>
      <c r="O23" s="69">
        <f t="shared" si="2"/>
        <v>-1.4557932179210337E-2</v>
      </c>
      <c r="P23" s="70">
        <v>0</v>
      </c>
      <c r="Q23" s="70">
        <f>H23/M23</f>
        <v>-0.11158271911886322</v>
      </c>
    </row>
    <row r="24" spans="1:26">
      <c r="A24" s="52" t="s">
        <v>46</v>
      </c>
      <c r="B24" s="52"/>
      <c r="C24" s="71">
        <f t="shared" ref="C24:I24" si="3">SUM(C17:C23)</f>
        <v>0.56340269175471591</v>
      </c>
      <c r="D24" s="71">
        <f t="shared" si="3"/>
        <v>0.10095175418271553</v>
      </c>
      <c r="E24" s="71">
        <f t="shared" si="3"/>
        <v>0.33564555406256857</v>
      </c>
      <c r="F24" s="72">
        <f t="shared" si="3"/>
        <v>-702844.45690060186</v>
      </c>
      <c r="G24" s="72">
        <f t="shared" si="3"/>
        <v>-125937.24147949961</v>
      </c>
      <c r="H24" s="72">
        <f t="shared" si="3"/>
        <v>-418717.58976066869</v>
      </c>
      <c r="I24" s="72">
        <f t="shared" si="3"/>
        <v>-1247499.2881407703</v>
      </c>
      <c r="J24" s="53"/>
      <c r="K24" s="72">
        <f>SUM(K17:K23)</f>
        <v>259560</v>
      </c>
      <c r="L24" s="72">
        <f>SUM(L17:L23)</f>
        <v>7066542024</v>
      </c>
      <c r="M24" s="72">
        <f>SUM(M17:M23)</f>
        <v>12185857.436864257</v>
      </c>
      <c r="N24" s="53"/>
      <c r="O24" s="53"/>
      <c r="P24" s="53"/>
      <c r="Q24" s="53"/>
      <c r="R24" s="56"/>
      <c r="S24" s="56"/>
      <c r="T24" s="56"/>
      <c r="U24" s="56"/>
      <c r="V24" s="56"/>
      <c r="W24" s="56"/>
      <c r="X24" s="56"/>
      <c r="Y24" s="56"/>
      <c r="Z24" s="56"/>
    </row>
    <row r="25" spans="1:26">
      <c r="C25" s="57"/>
      <c r="D25" s="57"/>
      <c r="E25" s="57"/>
      <c r="F25" s="57"/>
      <c r="G25" s="57"/>
      <c r="H25" s="57"/>
      <c r="I25" s="73">
        <v>-1247499.28814077</v>
      </c>
      <c r="J25" s="57"/>
      <c r="K25" s="57"/>
      <c r="L25" s="57"/>
      <c r="M25" s="57"/>
      <c r="N25" s="57"/>
      <c r="O25" s="57"/>
      <c r="P25" s="57"/>
      <c r="Q25" s="57"/>
    </row>
    <row r="26" spans="1:26">
      <c r="C26" s="57"/>
      <c r="D26" s="57"/>
      <c r="E26" s="57"/>
      <c r="F26" s="57"/>
      <c r="G26" s="57"/>
      <c r="H26" s="57"/>
      <c r="I26" s="74" t="s">
        <v>68</v>
      </c>
      <c r="J26" s="57"/>
      <c r="K26" s="57"/>
      <c r="L26" s="57"/>
      <c r="M26" s="57"/>
      <c r="N26" s="57"/>
      <c r="O26" s="57"/>
      <c r="P26" s="57"/>
      <c r="Q26" s="57"/>
    </row>
    <row r="27" spans="1:26">
      <c r="C27" s="57"/>
      <c r="D27" s="57"/>
      <c r="E27" s="57"/>
      <c r="F27" s="57"/>
      <c r="G27" s="57"/>
      <c r="H27" s="57"/>
      <c r="I27" s="57"/>
      <c r="J27" s="57"/>
      <c r="K27" s="57"/>
      <c r="L27" s="57"/>
      <c r="M27" s="57"/>
      <c r="N27" s="57"/>
      <c r="O27" s="57"/>
      <c r="P27" s="57"/>
      <c r="Q27" s="57"/>
    </row>
    <row r="28" spans="1:26">
      <c r="C28" s="57"/>
      <c r="D28" s="57"/>
      <c r="E28" s="57"/>
      <c r="F28" s="57"/>
      <c r="G28" s="57"/>
      <c r="H28" s="57"/>
      <c r="I28" s="57"/>
      <c r="J28" s="57"/>
      <c r="K28" s="57"/>
      <c r="L28" s="57"/>
      <c r="M28" s="57"/>
      <c r="N28" s="57"/>
      <c r="O28" s="57"/>
      <c r="P28" s="57"/>
      <c r="Q28" s="57"/>
    </row>
    <row r="29" spans="1:26">
      <c r="C29" s="57"/>
      <c r="D29" s="57"/>
      <c r="E29" s="57"/>
      <c r="F29" s="57"/>
      <c r="G29" s="57"/>
      <c r="H29" s="57"/>
      <c r="I29" s="57"/>
      <c r="J29" s="57"/>
      <c r="K29" s="57"/>
      <c r="L29" s="57"/>
      <c r="M29" s="57"/>
      <c r="N29" s="57"/>
      <c r="O29" s="57"/>
      <c r="P29" s="57"/>
      <c r="Q29" s="57"/>
    </row>
    <row r="30" spans="1:26">
      <c r="C30" s="57"/>
      <c r="D30" s="57"/>
      <c r="E30" s="57"/>
      <c r="F30" s="57"/>
      <c r="G30" s="57"/>
      <c r="H30" s="57"/>
      <c r="I30" s="57"/>
      <c r="J30" s="57"/>
      <c r="K30" s="57"/>
      <c r="L30" s="57"/>
      <c r="M30" s="57"/>
      <c r="N30" s="57"/>
      <c r="O30" s="57"/>
      <c r="P30" s="57"/>
      <c r="Q30" s="57"/>
    </row>
    <row r="31" spans="1:26">
      <c r="C31" s="57"/>
      <c r="D31" s="57"/>
      <c r="E31" s="57"/>
      <c r="F31" s="57"/>
      <c r="G31" s="57"/>
      <c r="H31" s="57"/>
      <c r="I31" s="57"/>
      <c r="J31" s="57"/>
      <c r="K31" s="57"/>
      <c r="L31" s="57"/>
      <c r="M31" s="57"/>
      <c r="N31" s="57"/>
      <c r="O31" s="57"/>
      <c r="P31" s="57"/>
      <c r="Q31" s="57"/>
    </row>
    <row r="32" spans="1:26">
      <c r="C32" s="57"/>
      <c r="D32" s="57"/>
      <c r="E32" s="57"/>
      <c r="F32" s="57"/>
      <c r="G32" s="57"/>
      <c r="H32" s="57"/>
      <c r="I32" s="57"/>
      <c r="J32" s="57"/>
      <c r="K32" s="57"/>
      <c r="L32" s="57"/>
      <c r="M32" s="57"/>
      <c r="N32" s="57"/>
      <c r="O32" s="57"/>
      <c r="P32" s="57"/>
      <c r="Q32" s="57"/>
    </row>
    <row r="33" spans="3:17">
      <c r="C33" s="57"/>
      <c r="D33" s="57"/>
      <c r="E33" s="57"/>
      <c r="F33" s="57"/>
      <c r="G33" s="57"/>
      <c r="H33" s="57"/>
      <c r="I33" s="57"/>
      <c r="J33" s="57"/>
      <c r="K33" s="57"/>
      <c r="L33" s="57"/>
      <c r="M33" s="57"/>
      <c r="N33" s="57"/>
      <c r="O33" s="57"/>
      <c r="P33" s="57"/>
      <c r="Q33" s="57"/>
    </row>
    <row r="34" spans="3:17">
      <c r="C34" s="57"/>
      <c r="D34" s="57"/>
      <c r="E34" s="57"/>
      <c r="F34" s="57"/>
      <c r="G34" s="57"/>
      <c r="H34" s="57"/>
      <c r="I34" s="57"/>
      <c r="J34" s="57"/>
      <c r="K34" s="57"/>
      <c r="L34" s="57"/>
      <c r="M34" s="57"/>
      <c r="N34" s="57"/>
      <c r="O34" s="57"/>
      <c r="P34" s="57"/>
      <c r="Q34" s="57"/>
    </row>
    <row r="35" spans="3:17">
      <c r="C35" s="57"/>
      <c r="D35" s="57"/>
      <c r="E35" s="57"/>
      <c r="F35" s="57"/>
      <c r="G35" s="57"/>
      <c r="H35" s="57"/>
      <c r="I35" s="57"/>
      <c r="J35" s="57"/>
      <c r="K35" s="57"/>
      <c r="L35" s="57"/>
      <c r="M35" s="57"/>
      <c r="N35" s="57"/>
      <c r="O35" s="57"/>
      <c r="P35" s="57"/>
      <c r="Q35" s="57"/>
    </row>
    <row r="36" spans="3:17">
      <c r="C36" s="57"/>
      <c r="D36" s="57"/>
      <c r="E36" s="57"/>
      <c r="F36" s="57"/>
      <c r="G36" s="57"/>
      <c r="H36" s="57"/>
      <c r="I36" s="57"/>
      <c r="J36" s="57"/>
      <c r="K36" s="57"/>
      <c r="L36" s="57"/>
      <c r="M36" s="57"/>
      <c r="N36" s="57"/>
      <c r="O36" s="57"/>
      <c r="P36" s="57"/>
      <c r="Q36" s="57"/>
    </row>
    <row r="37" spans="3:17">
      <c r="C37" s="57"/>
      <c r="D37" s="57"/>
      <c r="E37" s="57"/>
      <c r="F37" s="57"/>
      <c r="G37" s="57"/>
      <c r="H37" s="57"/>
      <c r="I37" s="57"/>
      <c r="J37" s="57"/>
      <c r="K37" s="57"/>
      <c r="L37" s="57"/>
      <c r="M37" s="57"/>
      <c r="N37" s="57"/>
      <c r="O37" s="57"/>
      <c r="P37" s="57"/>
      <c r="Q37" s="57"/>
    </row>
    <row r="38" spans="3:17">
      <c r="C38" s="57"/>
      <c r="D38" s="57"/>
      <c r="E38" s="57"/>
      <c r="F38" s="57"/>
      <c r="G38" s="57"/>
      <c r="H38" s="57"/>
      <c r="I38" s="57"/>
      <c r="J38" s="57"/>
      <c r="K38" s="57"/>
      <c r="L38" s="57"/>
      <c r="M38" s="57"/>
      <c r="N38" s="57"/>
      <c r="O38" s="57"/>
      <c r="P38" s="57"/>
      <c r="Q38" s="57"/>
    </row>
    <row r="39" spans="3:17">
      <c r="C39" s="57"/>
      <c r="D39" s="57"/>
      <c r="E39" s="57"/>
      <c r="F39" s="57"/>
      <c r="G39" s="57"/>
      <c r="H39" s="57"/>
      <c r="I39" s="57"/>
      <c r="J39" s="57"/>
      <c r="K39" s="57"/>
      <c r="L39" s="57"/>
      <c r="M39" s="57"/>
      <c r="N39" s="57"/>
      <c r="O39" s="57"/>
      <c r="P39" s="57"/>
      <c r="Q39" s="57"/>
    </row>
  </sheetData>
  <mergeCells count="2">
    <mergeCell ref="A13:D13"/>
    <mergeCell ref="E13:F13"/>
  </mergeCells>
  <pageMargins left="0.70866141732283472" right="0.70866141732283472" top="0.74803149606299213" bottom="0.74803149606299213" header="0.31496062992125984" footer="0.31496062992125984"/>
  <pageSetup scale="37" orientation="landscape" r:id="rId1"/>
  <headerFooter>
    <oddFooter>&amp;C&amp;A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Cap Policy Rate Riders</vt:lpstr>
      <vt:lpstr>4. Growth Factor - NUM_CALC1</vt:lpstr>
      <vt:lpstr>8. Revenue Proportions</vt:lpstr>
      <vt:lpstr>12. Opt 1-Rate Rider Calc F &amp; V</vt:lpstr>
      <vt:lpstr>'12. Opt 1-Rate Rider Calc F &amp; V'!Print_Area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Yeates</dc:creator>
  <cp:lastModifiedBy>Angela Yan</cp:lastModifiedBy>
  <cp:lastPrinted>2018-05-23T12:08:33Z</cp:lastPrinted>
  <dcterms:created xsi:type="dcterms:W3CDTF">2018-05-23T12:05:19Z</dcterms:created>
  <dcterms:modified xsi:type="dcterms:W3CDTF">2018-06-21T20:51:13Z</dcterms:modified>
</cp:coreProperties>
</file>