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62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Sheet1!$A$1:$C$17</definedName>
  </definedNames>
  <calcPr calcId="145621"/>
</workbook>
</file>

<file path=xl/calcChain.xml><?xml version="1.0" encoding="utf-8"?>
<calcChain xmlns="http://schemas.openxmlformats.org/spreadsheetml/2006/main">
  <c r="B10" i="1" l="1"/>
  <c r="B17" i="1"/>
  <c r="B9" i="1"/>
  <c r="B16" i="1"/>
  <c r="B14" i="1"/>
  <c r="B8" i="1"/>
  <c r="B7" i="1"/>
  <c r="B5" i="1"/>
</calcChain>
</file>

<file path=xl/sharedStrings.xml><?xml version="1.0" encoding="utf-8"?>
<sst xmlns="http://schemas.openxmlformats.org/spreadsheetml/2006/main" count="28" uniqueCount="27">
  <si>
    <t>Pole Replacement after Forecast End of Service Life</t>
  </si>
  <si>
    <t>Current number of poles at ESL (2018)</t>
  </si>
  <si>
    <t>Source</t>
  </si>
  <si>
    <t>Ex I Tab 29 PWU-13</t>
  </si>
  <si>
    <t>5 year incremental ESL</t>
  </si>
  <si>
    <t>ESL at end of Term</t>
  </si>
  <si>
    <t>Poles newly ESL over next 5 years</t>
  </si>
  <si>
    <t>Ex B1-1-1 DSP Section 2.3 p. 37</t>
  </si>
  <si>
    <t>ESL cohort absent replacements</t>
  </si>
  <si>
    <t>ESL pole replaced over term</t>
  </si>
  <si>
    <t>B7-B5</t>
  </si>
  <si>
    <t>B3+B4</t>
  </si>
  <si>
    <t>B3+B6</t>
  </si>
  <si>
    <t>Planned pole replacement over term</t>
  </si>
  <si>
    <t>Ex I Tab 29 PWU 14</t>
  </si>
  <si>
    <t>Annual non-planned pole replacements</t>
  </si>
  <si>
    <t>Non-planned replacements over term</t>
  </si>
  <si>
    <t>Total pole replacements (planned and unplanned)</t>
  </si>
  <si>
    <t>Non-ESL poles replaced over term</t>
  </si>
  <si>
    <t>Average ESL poles replaced annually</t>
  </si>
  <si>
    <t>B8/5</t>
  </si>
  <si>
    <t>B11+B13</t>
  </si>
  <si>
    <t>B14-B8</t>
  </si>
  <si>
    <t>B16/5</t>
  </si>
  <si>
    <t>B5/5</t>
  </si>
  <si>
    <t>Annual incremental ESL poles</t>
  </si>
  <si>
    <t xml:space="preserve">Average annual non-ESL poles replaced per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</si>
</sst>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A17" sqref="A17"/>
    </sheetView>
  </sheetViews>
  <sheetFormatPr defaultRowHeight="15" x14ac:dyDescent="0.25"/>
  <cols>
    <col min="1" max="1" width="39.5703125" customWidth="1"/>
    <col min="2" max="2" width="9.7109375" customWidth="1"/>
    <col min="3" max="3" width="18.5703125" customWidth="1"/>
  </cols>
  <sheetData>
    <row r="1" spans="1:3" x14ac:dyDescent="0.25">
      <c r="A1" s="1" t="s">
        <v>0</v>
      </c>
    </row>
    <row r="2" spans="1:3" x14ac:dyDescent="0.25">
      <c r="C2" s="1" t="s">
        <v>2</v>
      </c>
    </row>
    <row r="3" spans="1:3" ht="45" x14ac:dyDescent="0.25">
      <c r="A3" s="2" t="s">
        <v>1</v>
      </c>
      <c r="B3" s="3">
        <v>280000</v>
      </c>
      <c r="C3" s="2" t="s">
        <v>3</v>
      </c>
    </row>
    <row r="4" spans="1:3" ht="30" x14ac:dyDescent="0.25">
      <c r="A4" s="2" t="s">
        <v>4</v>
      </c>
      <c r="B4" s="3">
        <v>54000</v>
      </c>
      <c r="C4" s="2" t="s">
        <v>3</v>
      </c>
    </row>
    <row r="5" spans="1:3" ht="30" x14ac:dyDescent="0.25">
      <c r="A5" s="2" t="s">
        <v>5</v>
      </c>
      <c r="B5" s="3">
        <f>SUM(B3:B4)</f>
        <v>334000</v>
      </c>
      <c r="C5" s="2" t="s">
        <v>11</v>
      </c>
    </row>
    <row r="6" spans="1:3" ht="45" x14ac:dyDescent="0.25">
      <c r="A6" s="2" t="s">
        <v>6</v>
      </c>
      <c r="B6" s="3">
        <v>120000</v>
      </c>
      <c r="C6" s="2" t="s">
        <v>7</v>
      </c>
    </row>
    <row r="7" spans="1:3" ht="30" x14ac:dyDescent="0.25">
      <c r="A7" s="2" t="s">
        <v>8</v>
      </c>
      <c r="B7" s="3">
        <f>B3+B6</f>
        <v>400000</v>
      </c>
      <c r="C7" s="2" t="s">
        <v>12</v>
      </c>
    </row>
    <row r="8" spans="1:3" ht="30" x14ac:dyDescent="0.25">
      <c r="A8" s="2" t="s">
        <v>9</v>
      </c>
      <c r="B8" s="3">
        <f>B7-B5</f>
        <v>66000</v>
      </c>
      <c r="C8" s="2" t="s">
        <v>10</v>
      </c>
    </row>
    <row r="9" spans="1:3" ht="45" x14ac:dyDescent="0.25">
      <c r="A9" s="2" t="s">
        <v>19</v>
      </c>
      <c r="B9" s="3">
        <f>B8/5</f>
        <v>13200</v>
      </c>
      <c r="C9" s="2" t="s">
        <v>20</v>
      </c>
    </row>
    <row r="10" spans="1:3" ht="45" x14ac:dyDescent="0.25">
      <c r="A10" s="2" t="s">
        <v>25</v>
      </c>
      <c r="B10" s="3">
        <f>B4/5</f>
        <v>10800</v>
      </c>
      <c r="C10" s="2" t="s">
        <v>24</v>
      </c>
    </row>
    <row r="11" spans="1:3" ht="45" x14ac:dyDescent="0.25">
      <c r="A11" s="2" t="s">
        <v>13</v>
      </c>
      <c r="B11" s="3">
        <v>72151</v>
      </c>
      <c r="C11" s="2" t="s">
        <v>14</v>
      </c>
    </row>
    <row r="12" spans="1:3" ht="45" x14ac:dyDescent="0.25">
      <c r="A12" s="2" t="s">
        <v>15</v>
      </c>
      <c r="B12" s="3">
        <v>12000</v>
      </c>
      <c r="C12" s="2"/>
    </row>
    <row r="13" spans="1:3" ht="45" x14ac:dyDescent="0.25">
      <c r="A13" s="2" t="s">
        <v>16</v>
      </c>
      <c r="B13" s="3">
        <v>60000</v>
      </c>
      <c r="C13" s="2"/>
    </row>
    <row r="14" spans="1:3" ht="60" x14ac:dyDescent="0.25">
      <c r="A14" s="2" t="s">
        <v>17</v>
      </c>
      <c r="B14" s="3">
        <f>B11+B13</f>
        <v>132151</v>
      </c>
      <c r="C14" s="2" t="s">
        <v>21</v>
      </c>
    </row>
    <row r="15" spans="1:3" x14ac:dyDescent="0.25">
      <c r="A15" s="2"/>
      <c r="B15" s="3"/>
      <c r="C15" s="2"/>
    </row>
    <row r="16" spans="1:3" ht="45" x14ac:dyDescent="0.25">
      <c r="A16" s="2" t="s">
        <v>18</v>
      </c>
      <c r="B16" s="3">
        <f>B14-B8</f>
        <v>66151</v>
      </c>
      <c r="C16" s="2" t="s">
        <v>22</v>
      </c>
    </row>
    <row r="17" spans="1:3" ht="30" x14ac:dyDescent="0.25">
      <c r="A17" s="2" t="s">
        <v>26</v>
      </c>
      <c r="B17" s="3">
        <f>B16/5</f>
        <v>13230.2</v>
      </c>
      <c r="C17" s="2" t="s">
        <v>23</v>
      </c>
    </row>
    <row r="18" spans="1:3" x14ac:dyDescent="0.25">
      <c r="A18" s="2"/>
      <c r="C18" s="2"/>
    </row>
    <row r="19" spans="1:3" x14ac:dyDescent="0.25">
      <c r="A19" s="2"/>
      <c r="C19" s="2"/>
    </row>
    <row r="20" spans="1:3" x14ac:dyDescent="0.25">
      <c r="A20" s="2"/>
      <c r="C20" s="2"/>
    </row>
    <row r="21" spans="1:3" x14ac:dyDescent="0.25">
      <c r="A21" s="2"/>
      <c r="C21" s="2"/>
    </row>
    <row r="22" spans="1:3" x14ac:dyDescent="0.25">
      <c r="A22" s="2"/>
      <c r="C22" s="2"/>
    </row>
    <row r="23" spans="1:3" x14ac:dyDescent="0.25">
      <c r="A23" s="2"/>
      <c r="C23" s="2"/>
    </row>
    <row r="24" spans="1:3" x14ac:dyDescent="0.25">
      <c r="A24" s="2"/>
      <c r="C24" s="2"/>
    </row>
    <row r="25" spans="1:3" x14ac:dyDescent="0.25">
      <c r="A25" s="2"/>
      <c r="C25" s="2"/>
    </row>
    <row r="26" spans="1:3" x14ac:dyDescent="0.25">
      <c r="A26" s="2"/>
    </row>
  </sheetData>
  <printOptions headings="1"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Paliare Roland Rosenbergh Rothstein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rstephenson</dc:creator>
  <cp:lastModifiedBy>rstephenson</cp:lastModifiedBy>
  <cp:lastPrinted>2018-06-19T21:26:35Z</cp:lastPrinted>
  <dcterms:created xsi:type="dcterms:W3CDTF">2018-06-19T20:38:32Z</dcterms:created>
  <dcterms:modified xsi:type="dcterms:W3CDTF">2018-06-19T21:29:29Z</dcterms:modified>
</cp:coreProperties>
</file>