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15600" windowHeight="11760"/>
  </bookViews>
  <sheets>
    <sheet name="2-K" sheetId="1" r:id="rId1"/>
  </sheets>
  <calcPr calcId="145621"/>
</workbook>
</file>

<file path=xl/calcChain.xml><?xml version="1.0" encoding="utf-8"?>
<calcChain xmlns="http://schemas.openxmlformats.org/spreadsheetml/2006/main">
  <c r="D31" i="1" l="1"/>
  <c r="D28" i="1"/>
  <c r="D26" i="1"/>
  <c r="D29" i="1"/>
  <c r="C31" i="1" l="1"/>
  <c r="C30" i="1"/>
  <c r="C29" i="1"/>
  <c r="C28" i="1"/>
  <c r="G31" i="1"/>
  <c r="E31" i="1"/>
  <c r="G30" i="1"/>
  <c r="F30" i="1"/>
  <c r="E30" i="1"/>
  <c r="G29" i="1"/>
  <c r="F29" i="1"/>
  <c r="E29" i="1"/>
  <c r="G28" i="1"/>
  <c r="F28" i="1"/>
  <c r="E28" i="1"/>
  <c r="D30" i="1" l="1"/>
  <c r="D32" i="1" s="1"/>
  <c r="D20" i="1"/>
</calcChain>
</file>

<file path=xl/sharedStrings.xml><?xml version="1.0" encoding="utf-8"?>
<sst xmlns="http://schemas.openxmlformats.org/spreadsheetml/2006/main" count="33" uniqueCount="19">
  <si>
    <t>Appendix 2-K</t>
  </si>
  <si>
    <t>Employee Costs</t>
  </si>
  <si>
    <t xml:space="preserve">(in millions) </t>
  </si>
  <si>
    <t xml:space="preserve">2016 Actual </t>
  </si>
  <si>
    <t>2017 Actual</t>
  </si>
  <si>
    <t>2017 Budget</t>
  </si>
  <si>
    <t>2018 Budget</t>
  </si>
  <si>
    <t>Number of Employees (FTEs)</t>
  </si>
  <si>
    <t>Executive</t>
  </si>
  <si>
    <t>Management</t>
  </si>
  <si>
    <t>Non-Management Regular</t>
  </si>
  <si>
    <t>Non-Management Temporary</t>
  </si>
  <si>
    <t xml:space="preserve">Total </t>
  </si>
  <si>
    <t>Total Salary and Wages</t>
  </si>
  <si>
    <t>Executive and Board</t>
  </si>
  <si>
    <t>Total Benefits</t>
  </si>
  <si>
    <t>Total Compensation (Salary, Wages &amp; Benefits)</t>
  </si>
  <si>
    <t>2016 Budget</t>
  </si>
  <si>
    <t>Filed:  August 31, 2018, EB-2018-0143, Exhibit I, Tab 1.3, Schedule 2.07, Attachment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</si>
</sst>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8" xfId="0" applyNumberFormat="1" applyBorder="1"/>
    <xf numFmtId="1" fontId="0" fillId="0" borderId="9" xfId="0" applyNumberFormat="1" applyBorder="1"/>
    <xf numFmtId="0" fontId="0" fillId="0" borderId="10" xfId="0" applyBorder="1"/>
    <xf numFmtId="0" fontId="0" fillId="0" borderId="11" xfId="0" applyBorder="1"/>
    <xf numFmtId="1" fontId="0" fillId="0" borderId="11" xfId="0" applyNumberFormat="1" applyBorder="1"/>
    <xf numFmtId="1" fontId="0" fillId="0" borderId="12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0" fontId="3" fillId="0" borderId="0" xfId="0" applyFont="1"/>
  </cellXfs>
  <cellStyles count="3">
    <cellStyle name="Normal" xfId="0" builtinId="0"/>
    <cellStyle name="Normal 10 7 2" xfId="1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32"/>
  <sheetViews>
    <sheetView tabSelected="1" zoomScale="85" zoomScaleNormal="85" workbookViewId="0">
      <selection activeCell="F4" sqref="F4"/>
    </sheetView>
  </sheetViews>
  <sheetFormatPr defaultRowHeight="14.4" x14ac:dyDescent="0.3"/>
  <cols>
    <col min="1" max="1" width="3.44140625" customWidth="1"/>
    <col min="2" max="2" width="46" customWidth="1"/>
    <col min="3" max="7" width="15" customWidth="1"/>
  </cols>
  <sheetData>
    <row r="4" spans="2:7" ht="18" x14ac:dyDescent="0.35">
      <c r="B4" s="22" t="s">
        <v>18</v>
      </c>
    </row>
    <row r="5" spans="2:7" ht="15" x14ac:dyDescent="0.25">
      <c r="B5" s="1" t="s">
        <v>0</v>
      </c>
    </row>
    <row r="6" spans="2:7" ht="15" x14ac:dyDescent="0.25">
      <c r="B6" s="1" t="s">
        <v>1</v>
      </c>
    </row>
    <row r="7" spans="2:7" ht="15.75" thickBot="1" x14ac:dyDescent="0.3"/>
    <row r="8" spans="2:7" ht="15.75" thickBot="1" x14ac:dyDescent="0.3">
      <c r="B8" s="2" t="s">
        <v>2</v>
      </c>
      <c r="C8" s="3" t="s">
        <v>3</v>
      </c>
      <c r="D8" s="3" t="s">
        <v>17</v>
      </c>
      <c r="E8" s="3" t="s">
        <v>4</v>
      </c>
      <c r="F8" s="3" t="s">
        <v>5</v>
      </c>
      <c r="G8" s="4" t="s">
        <v>6</v>
      </c>
    </row>
    <row r="9" spans="2:7" ht="15" x14ac:dyDescent="0.25">
      <c r="B9" s="5" t="s">
        <v>7</v>
      </c>
      <c r="C9" s="6"/>
      <c r="D9" s="6"/>
      <c r="E9" s="6"/>
      <c r="F9" s="6"/>
      <c r="G9" s="7"/>
    </row>
    <row r="10" spans="2:7" ht="15" x14ac:dyDescent="0.25">
      <c r="B10" s="8" t="s">
        <v>8</v>
      </c>
      <c r="C10" s="9">
        <v>7</v>
      </c>
      <c r="D10" s="9">
        <v>7</v>
      </c>
      <c r="E10" s="10">
        <v>7</v>
      </c>
      <c r="F10" s="9">
        <v>7</v>
      </c>
      <c r="G10" s="11">
        <v>6</v>
      </c>
    </row>
    <row r="11" spans="2:7" ht="15" x14ac:dyDescent="0.25">
      <c r="B11" s="8" t="s">
        <v>9</v>
      </c>
      <c r="C11" s="9">
        <v>102</v>
      </c>
      <c r="D11" s="9">
        <v>106</v>
      </c>
      <c r="E11" s="10">
        <v>107</v>
      </c>
      <c r="F11" s="9">
        <v>110</v>
      </c>
      <c r="G11" s="11">
        <v>118</v>
      </c>
    </row>
    <row r="12" spans="2:7" ht="15" x14ac:dyDescent="0.25">
      <c r="B12" s="8" t="s">
        <v>10</v>
      </c>
      <c r="C12" s="9">
        <v>524</v>
      </c>
      <c r="D12" s="10">
        <v>550</v>
      </c>
      <c r="E12" s="10">
        <v>534</v>
      </c>
      <c r="F12" s="9">
        <v>577</v>
      </c>
      <c r="G12" s="11">
        <v>575</v>
      </c>
    </row>
    <row r="13" spans="2:7" ht="15" x14ac:dyDescent="0.25">
      <c r="B13" s="8" t="s">
        <v>11</v>
      </c>
      <c r="C13" s="9">
        <v>32</v>
      </c>
      <c r="D13" s="9">
        <v>25</v>
      </c>
      <c r="E13" s="10">
        <v>53</v>
      </c>
      <c r="F13" s="9">
        <v>18</v>
      </c>
      <c r="G13" s="11">
        <v>32</v>
      </c>
    </row>
    <row r="14" spans="2:7" ht="15.75" thickBot="1" x14ac:dyDescent="0.3">
      <c r="B14" s="12" t="s">
        <v>12</v>
      </c>
      <c r="C14" s="13">
        <v>665</v>
      </c>
      <c r="D14" s="14">
        <v>688</v>
      </c>
      <c r="E14" s="14">
        <v>701</v>
      </c>
      <c r="F14" s="13">
        <v>712</v>
      </c>
      <c r="G14" s="15">
        <v>731</v>
      </c>
    </row>
    <row r="15" spans="2:7" ht="15" x14ac:dyDescent="0.25">
      <c r="B15" s="5" t="s">
        <v>13</v>
      </c>
      <c r="C15" s="6"/>
      <c r="D15" s="6"/>
      <c r="E15" s="6"/>
      <c r="F15" s="6"/>
      <c r="G15" s="7"/>
    </row>
    <row r="16" spans="2:7" ht="15" x14ac:dyDescent="0.25">
      <c r="B16" s="8" t="s">
        <v>14</v>
      </c>
      <c r="C16" s="16">
        <v>3</v>
      </c>
      <c r="D16" s="16">
        <v>2.9804654299999997</v>
      </c>
      <c r="E16" s="16">
        <v>3.2</v>
      </c>
      <c r="F16" s="16">
        <v>3.3</v>
      </c>
      <c r="G16" s="17">
        <v>2.8</v>
      </c>
    </row>
    <row r="17" spans="2:7" ht="15" x14ac:dyDescent="0.25">
      <c r="B17" s="8" t="s">
        <v>9</v>
      </c>
      <c r="C17" s="16">
        <v>15.8</v>
      </c>
      <c r="D17" s="16">
        <v>15.859318682628942</v>
      </c>
      <c r="E17" s="16">
        <v>14.9</v>
      </c>
      <c r="F17" s="16">
        <v>18.100000000000001</v>
      </c>
      <c r="G17" s="17">
        <v>18.600000000000001</v>
      </c>
    </row>
    <row r="18" spans="2:7" ht="15" x14ac:dyDescent="0.25">
      <c r="B18" s="8" t="s">
        <v>10</v>
      </c>
      <c r="C18" s="16">
        <v>56.6</v>
      </c>
      <c r="D18" s="16">
        <v>60.717263569165702</v>
      </c>
      <c r="E18" s="16">
        <v>62</v>
      </c>
      <c r="F18" s="16">
        <v>66.8</v>
      </c>
      <c r="G18" s="17">
        <v>63.1</v>
      </c>
    </row>
    <row r="19" spans="2:7" ht="15" x14ac:dyDescent="0.25">
      <c r="B19" s="8" t="s">
        <v>11</v>
      </c>
      <c r="C19" s="16">
        <v>3.5</v>
      </c>
      <c r="D19" s="16">
        <v>2.4274748364987926</v>
      </c>
      <c r="E19" s="16">
        <v>6.2</v>
      </c>
      <c r="F19" s="16">
        <v>1.7</v>
      </c>
      <c r="G19" s="17">
        <v>4</v>
      </c>
    </row>
    <row r="20" spans="2:7" ht="15.75" thickBot="1" x14ac:dyDescent="0.3">
      <c r="B20" s="12" t="s">
        <v>12</v>
      </c>
      <c r="C20" s="18">
        <v>78.867999999999995</v>
      </c>
      <c r="D20" s="18">
        <f>SUM(D16:D19)</f>
        <v>81.984522518293431</v>
      </c>
      <c r="E20" s="18">
        <v>86.346472792748159</v>
      </c>
      <c r="F20" s="18">
        <v>89.847999999999999</v>
      </c>
      <c r="G20" s="19">
        <v>88.530348848105206</v>
      </c>
    </row>
    <row r="21" spans="2:7" ht="15" x14ac:dyDescent="0.25">
      <c r="B21" s="5" t="s">
        <v>15</v>
      </c>
      <c r="C21" s="20"/>
      <c r="D21" s="20"/>
      <c r="E21" s="20"/>
      <c r="F21" s="20"/>
      <c r="G21" s="21"/>
    </row>
    <row r="22" spans="2:7" ht="15" x14ac:dyDescent="0.25">
      <c r="B22" s="8" t="s">
        <v>8</v>
      </c>
      <c r="C22" s="16">
        <v>0.9</v>
      </c>
      <c r="D22" s="16">
        <v>0.74310952641992734</v>
      </c>
      <c r="E22" s="16">
        <v>0.9</v>
      </c>
      <c r="F22" s="16">
        <v>0.8</v>
      </c>
      <c r="G22" s="17">
        <v>0.7</v>
      </c>
    </row>
    <row r="23" spans="2:7" ht="15" x14ac:dyDescent="0.25">
      <c r="B23" s="8" t="s">
        <v>9</v>
      </c>
      <c r="C23" s="16">
        <v>6.9</v>
      </c>
      <c r="D23" s="16">
        <v>5.091977130577531</v>
      </c>
      <c r="E23" s="16">
        <v>5.5</v>
      </c>
      <c r="F23" s="16">
        <v>5.9</v>
      </c>
      <c r="G23" s="17">
        <v>6.1</v>
      </c>
    </row>
    <row r="24" spans="2:7" ht="15" x14ac:dyDescent="0.25">
      <c r="B24" s="8" t="s">
        <v>10</v>
      </c>
      <c r="C24" s="16">
        <v>22.1</v>
      </c>
      <c r="D24" s="16">
        <v>22.210811652115272</v>
      </c>
      <c r="E24" s="16">
        <v>22.5</v>
      </c>
      <c r="F24" s="16">
        <v>20.6</v>
      </c>
      <c r="G24" s="17">
        <v>21.9</v>
      </c>
    </row>
    <row r="25" spans="2:7" ht="15" x14ac:dyDescent="0.25">
      <c r="B25" s="8" t="s">
        <v>11</v>
      </c>
      <c r="C25" s="16">
        <v>0.7</v>
      </c>
      <c r="D25" s="16">
        <v>0.24303464059633648</v>
      </c>
      <c r="E25" s="16">
        <v>1</v>
      </c>
      <c r="F25" s="16">
        <v>0.4</v>
      </c>
      <c r="G25" s="17">
        <v>0.5</v>
      </c>
    </row>
    <row r="26" spans="2:7" ht="15.75" thickBot="1" x14ac:dyDescent="0.3">
      <c r="B26" s="12" t="s">
        <v>12</v>
      </c>
      <c r="C26" s="18">
        <v>30.614999999999998</v>
      </c>
      <c r="D26" s="18">
        <f>SUM(D22:D25)</f>
        <v>28.288932949709064</v>
      </c>
      <c r="E26" s="18">
        <v>29.853934604360266</v>
      </c>
      <c r="F26" s="18">
        <v>27.611000000000001</v>
      </c>
      <c r="G26" s="18">
        <v>29.159219234996343</v>
      </c>
    </row>
    <row r="27" spans="2:7" ht="15" x14ac:dyDescent="0.25">
      <c r="B27" s="5" t="s">
        <v>16</v>
      </c>
      <c r="C27" s="20"/>
      <c r="D27" s="20"/>
      <c r="E27" s="20"/>
      <c r="F27" s="20"/>
      <c r="G27" s="21"/>
    </row>
    <row r="28" spans="2:7" ht="15" x14ac:dyDescent="0.25">
      <c r="B28" s="8" t="s">
        <v>14</v>
      </c>
      <c r="C28" s="16">
        <f>C16+C22</f>
        <v>3.9</v>
      </c>
      <c r="D28" s="16">
        <f>D16+D22</f>
        <v>3.723574956419927</v>
      </c>
      <c r="E28" s="16">
        <f t="shared" ref="E28:G28" si="0">E16+E22</f>
        <v>4.1000000000000005</v>
      </c>
      <c r="F28" s="16">
        <f t="shared" si="0"/>
        <v>4.0999999999999996</v>
      </c>
      <c r="G28" s="17">
        <f t="shared" si="0"/>
        <v>3.5</v>
      </c>
    </row>
    <row r="29" spans="2:7" ht="15" x14ac:dyDescent="0.25">
      <c r="B29" s="8" t="s">
        <v>9</v>
      </c>
      <c r="C29" s="16">
        <f t="shared" ref="C29" si="1">C17+C23</f>
        <v>22.700000000000003</v>
      </c>
      <c r="D29" s="16">
        <f t="shared" ref="D29:D31" si="2">D17+D23</f>
        <v>20.951295813206471</v>
      </c>
      <c r="E29" s="16">
        <f t="shared" ref="E29:G31" si="3">E17+E23</f>
        <v>20.399999999999999</v>
      </c>
      <c r="F29" s="16">
        <f t="shared" si="3"/>
        <v>24</v>
      </c>
      <c r="G29" s="17">
        <f t="shared" si="3"/>
        <v>24.700000000000003</v>
      </c>
    </row>
    <row r="30" spans="2:7" ht="15" x14ac:dyDescent="0.25">
      <c r="B30" s="8" t="s">
        <v>10</v>
      </c>
      <c r="C30" s="16">
        <f t="shared" ref="C30" si="4">C18+C24</f>
        <v>78.7</v>
      </c>
      <c r="D30" s="16">
        <f t="shared" si="2"/>
        <v>82.928075221280977</v>
      </c>
      <c r="E30" s="16">
        <f t="shared" si="3"/>
        <v>84.5</v>
      </c>
      <c r="F30" s="16">
        <f t="shared" si="3"/>
        <v>87.4</v>
      </c>
      <c r="G30" s="17">
        <f t="shared" si="3"/>
        <v>85</v>
      </c>
    </row>
    <row r="31" spans="2:7" ht="15" x14ac:dyDescent="0.25">
      <c r="B31" s="8" t="s">
        <v>11</v>
      </c>
      <c r="C31" s="16">
        <f t="shared" ref="C31" si="5">C19+C25</f>
        <v>4.2</v>
      </c>
      <c r="D31" s="16">
        <f t="shared" si="2"/>
        <v>2.6705094770951292</v>
      </c>
      <c r="E31" s="16">
        <f t="shared" si="3"/>
        <v>7.2</v>
      </c>
      <c r="F31" s="16">
        <v>2</v>
      </c>
      <c r="G31" s="17">
        <f t="shared" si="3"/>
        <v>4.5</v>
      </c>
    </row>
    <row r="32" spans="2:7" ht="15.75" thickBot="1" x14ac:dyDescent="0.3">
      <c r="B32" s="12" t="s">
        <v>12</v>
      </c>
      <c r="C32" s="18">
        <v>109.483</v>
      </c>
      <c r="D32" s="18">
        <f>SUM(D28:D31)</f>
        <v>110.2734554680025</v>
      </c>
      <c r="E32" s="18">
        <v>116.20040739710842</v>
      </c>
      <c r="F32" s="18">
        <v>117.459</v>
      </c>
      <c r="G32" s="19">
        <v>117.68956808310153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6DDEBB763864885F4D52F70D17D88" ma:contentTypeVersion="0" ma:contentTypeDescription="Create a new document." ma:contentTypeScope="" ma:versionID="e79254358792c6d83bbdf77a6a1c466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Nintex conditional workflow start</Name>
    <Synchronization>Synchronous</Synchronization>
    <Type>10001</Type>
    <SequenceNumber>50000</SequenceNumber>
    <Assembly>Nintex.Workflow, Version=1.0.0.0, Culture=neutral, PublicKeyToken=913f6bae0ca5ae12</Assembly>
    <Class>Nintex.Workflow.ConditionalWorkflowStartReceiver</Class>
    <Data>636447026936980337</Data>
    <Filter/>
  </Receiver>
  <Receiver>
    <Name>Nintex conditional workflow start</Name>
    <Synchronization>Synchronous</Synchronization>
    <Type>10002</Type>
    <SequenceNumber>50000</SequenceNumber>
    <Assembly>Nintex.Workflow, Version=1.0.0.0, Culture=neutral, PublicKeyToken=913f6bae0ca5ae12</Assembly>
    <Class>Nintex.Workflow.ConditionalWorkflowStartReceiver</Class>
    <Data>636447026936980337</Data>
    <Filter/>
  </Receiver>
  <Receiver>
    <Name>Nintex conditional workflow start</Name>
    <Synchronization>Synchronous</Synchronization>
    <Type>2</Type>
    <SequenceNumber>50000</SequenceNumber>
    <Assembly>Nintex.Workflow, Version=1.0.0.0, Culture=neutral, PublicKeyToken=913f6bae0ca5ae12</Assembly>
    <Class>Nintex.Workflow.ConditionalWorkflowStartReceiver</Class>
    <Data>636447026936980337</Data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97658D-860C-417F-9AB8-5A526E443536}"/>
</file>

<file path=customXml/itemProps2.xml><?xml version="1.0" encoding="utf-8"?>
<ds:datastoreItem xmlns:ds="http://schemas.openxmlformats.org/officeDocument/2006/customXml" ds:itemID="{7EE35AB4-F238-4726-9673-78D8B9B55A98}"/>
</file>

<file path=customXml/itemProps3.xml><?xml version="1.0" encoding="utf-8"?>
<ds:datastoreItem xmlns:ds="http://schemas.openxmlformats.org/officeDocument/2006/customXml" ds:itemID="{4FDD0F0D-C59E-4EF6-8A03-B62A830D3274}"/>
</file>

<file path=customXml/itemProps4.xml><?xml version="1.0" encoding="utf-8"?>
<ds:datastoreItem xmlns:ds="http://schemas.openxmlformats.org/officeDocument/2006/customXml" ds:itemID="{4D7902AE-4DF2-4869-838A-2DCE27C925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2-K</vt:lpstr>
    </vt:vector>
  </TitlesOfParts>
  <Company>IESO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Eddie Lau</dc:creator>
  <cp:lastModifiedBy>Miriam Heinz</cp:lastModifiedBy>
  <dcterms:created xsi:type="dcterms:W3CDTF">2018-08-15T14:08:07Z</dcterms:created>
  <dcterms:modified xsi:type="dcterms:W3CDTF">2018-08-27T21:07:17Z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0x0101009376DDEBB763864885F4D52F70D17D88</vt:lpwstr>
  </property>
</Properties>
</file>