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weiss\Desktop\OEB Appendicies\"/>
    </mc:Choice>
  </mc:AlternateContent>
  <bookViews>
    <workbookView xWindow="14715" yWindow="-21150" windowWidth="27090" windowHeight="21150"/>
  </bookViews>
  <sheets>
    <sheet name="App.2-G SQI new" sheetId="1" r:id="rId1"/>
  </sheets>
  <externalReferences>
    <externalReference r:id="rId2"/>
    <externalReference r:id="rId3"/>
    <externalReference r:id="rId4"/>
    <externalReference r:id="rId5"/>
    <externalReference r:id="rId6"/>
  </externalReferences>
  <definedNames>
    <definedName name="BridgeYear">'[1]LDC Info'!$E$26</definedName>
    <definedName name="contactf" localSheetId="0">#REF!</definedName>
    <definedName name="contactf">#REF!</definedName>
    <definedName name="CustomerAdministration">[1]lists!$Z$1:$Z$36</definedName>
    <definedName name="EBNUMBER">'[1]LDC Info'!$E$16</definedName>
    <definedName name="Fixed_Charges">[1]lists!$I$1:$I$212</definedName>
    <definedName name="histdate">[2]Financials!$E$76</definedName>
    <definedName name="Incr2000" localSheetId="0">#REF!</definedName>
    <definedName name="Incr2000">#REF!</definedName>
    <definedName name="LDC_LIST">[3]lists!$AM$1:$AM$80</definedName>
    <definedName name="LIMIT" localSheetId="0">#REF!</definedName>
    <definedName name="LIMIT">#REF!</definedName>
    <definedName name="LossFactors">[1]lists!$L$2:$L$15</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NonPayment">[1]lists!$AA$1:$AA$71</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'App.2-G SQI new'!$A$9:$K$46</definedName>
    <definedName name="print_end" localSheetId="0">#REF!</definedName>
    <definedName name="print_end">#REF!</definedName>
    <definedName name="Rate_Class">[1]lists!$A$1:$A$104</definedName>
    <definedName name="ratedescription">[4]hidden1!$D$1:$D$122</definedName>
    <definedName name="RebaseYear">'[1]LDC Info'!$E$28</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estYear">'[1]LDC Info'!$E$24</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[1]lists!$N$2:$N$5</definedName>
    <definedName name="Utility">[2]Financials!$A$1</definedName>
    <definedName name="utitliy1">[5]Financials!$A$1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21" i="1" l="1"/>
  <c r="F24" i="1" l="1"/>
  <c r="F22" i="1"/>
  <c r="F23" i="1" l="1"/>
  <c r="K23" i="1"/>
  <c r="K22" i="1" l="1"/>
  <c r="K21" i="1"/>
  <c r="K25" i="1"/>
  <c r="F25" i="1"/>
  <c r="K24" i="1"/>
</calcChain>
</file>

<file path=xl/sharedStrings.xml><?xml version="1.0" encoding="utf-8"?>
<sst xmlns="http://schemas.openxmlformats.org/spreadsheetml/2006/main" count="52" uniqueCount="47">
  <si>
    <t>Reconnection Performance Standard</t>
  </si>
  <si>
    <t>Rescheduling a Missed Appointment</t>
  </si>
  <si>
    <t>Appointment Scheduling</t>
  </si>
  <si>
    <t>Telephone Call Abandon Rate</t>
  </si>
  <si>
    <t>Emergency Rural Response</t>
  </si>
  <si>
    <t>Emergency Urban Response</t>
  </si>
  <si>
    <t>Written Response to Enquires</t>
  </si>
  <si>
    <t>Appointments Met</t>
  </si>
  <si>
    <t>Telephone Accessibility</t>
  </si>
  <si>
    <t>High Voltage Connections</t>
  </si>
  <si>
    <t>Low Voltage Connections</t>
  </si>
  <si>
    <t>OEB Minimum Standard</t>
  </si>
  <si>
    <t>Indicator</t>
  </si>
  <si>
    <t xml:space="preserve">SAIFI = System Average Interruption Frequency Index </t>
  </si>
  <si>
    <t>SAIDI = System Average Interruption Duration Index</t>
  </si>
  <si>
    <t>SAIFI</t>
  </si>
  <si>
    <t>Index</t>
  </si>
  <si>
    <t>Service Reliability Indicators</t>
  </si>
  <si>
    <t>Date:</t>
  </si>
  <si>
    <t>Page:</t>
  </si>
  <si>
    <t>Schedule:</t>
  </si>
  <si>
    <t>Tab:</t>
  </si>
  <si>
    <t>Exhibit:</t>
  </si>
  <si>
    <t>File Number:</t>
  </si>
  <si>
    <t>Micro-Embedded Generation Facilities</t>
  </si>
  <si>
    <t>n/a</t>
  </si>
  <si>
    <t>OEB Appendix 2-G</t>
  </si>
  <si>
    <t>Billing Accuracy</t>
  </si>
  <si>
    <t>SAIDI</t>
  </si>
  <si>
    <t>5 Year Historical Average SAIDI</t>
  </si>
  <si>
    <t>5 Year Historical Average SAIFI</t>
  </si>
  <si>
    <t>2013 - 2017</t>
  </si>
  <si>
    <t>Excl. LoS</t>
  </si>
  <si>
    <t>Excl. MED's</t>
  </si>
  <si>
    <t>Excl. LoS and MED's</t>
  </si>
  <si>
    <t>Excl. LoS, MED's &amp; Sch. Outages</t>
  </si>
  <si>
    <t>Including all events</t>
  </si>
  <si>
    <t>(1) including all events</t>
  </si>
  <si>
    <t>(3) excluding events related to Major Event Days (MEDs)</t>
  </si>
  <si>
    <t>(4) excluding Major Event Days (“MEDs”) and LoS</t>
  </si>
  <si>
    <t>(5) excluding MEDs, Loss of Supply, and Scheduled Outages</t>
  </si>
  <si>
    <t>(2) excluding events related to Loss of Supply (“LoS”)</t>
  </si>
  <si>
    <r>
      <t xml:space="preserve">Including all events </t>
    </r>
    <r>
      <rPr>
        <b/>
        <sz val="8"/>
        <rFont val="Calibri"/>
        <family val="2"/>
        <scheme val="minor"/>
      </rPr>
      <t>(1)</t>
    </r>
  </si>
  <si>
    <r>
      <t xml:space="preserve">Excl. LoS </t>
    </r>
    <r>
      <rPr>
        <b/>
        <sz val="8"/>
        <rFont val="Calibri"/>
        <family val="2"/>
        <scheme val="minor"/>
      </rPr>
      <t>(2)</t>
    </r>
  </si>
  <si>
    <r>
      <t xml:space="preserve">Excl. MED's </t>
    </r>
    <r>
      <rPr>
        <b/>
        <sz val="8"/>
        <rFont val="Calibri"/>
        <family val="2"/>
        <scheme val="minor"/>
      </rPr>
      <t>(3)</t>
    </r>
  </si>
  <si>
    <r>
      <t xml:space="preserve">Excl. LoS and MED's </t>
    </r>
    <r>
      <rPr>
        <b/>
        <sz val="8"/>
        <rFont val="Calibri"/>
        <family val="2"/>
        <scheme val="minor"/>
      </rPr>
      <t>(4)</t>
    </r>
  </si>
  <si>
    <r>
      <t>Excl. LoS, MED's &amp; Sch. Outages</t>
    </r>
    <r>
      <rPr>
        <b/>
        <sz val="8"/>
        <rFont val="Calibri"/>
        <family val="2"/>
        <scheme val="minor"/>
      </rPr>
      <t xml:space="preserve"> (5)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</si>
</sst>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quot;$&quot;#,##0_);\(&quot;$&quot;#,##0\)"/>
    <numFmt numFmtId="165" formatCode="_(* #,##0.0_);_(* \(#,##0.0\);_(* &quot;-&quot;??_);_(@_)"/>
    <numFmt numFmtId="166" formatCode="#,##0.0"/>
    <numFmt numFmtId="167" formatCode="mm/dd/yyyy"/>
    <numFmt numFmtId="168" formatCode="0\-0"/>
    <numFmt numFmtId="169" formatCode="##\-#"/>
    <numFmt numFmtId="170" formatCode="_(* #,##0_);_(* \(#,##0\);_(* &quot;-&quot;??_);_(@_)"/>
    <numFmt numFmtId="171" formatCode="&quot;£ &quot;#,##0.00;[Red]\-&quot;£ &quot;#,##0.00"/>
    <numFmt numFmtId="172" formatCode="0.0"/>
  </numFmts>
  <fonts count="3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Arial"/>
      <family val="2"/>
    </font>
    <font>
      <sz val="11"/>
      <color indexed="8"/>
      <name val="Calibri"/>
      <family val="2"/>
    </font>
    <font>
      <sz val="11"/>
      <color indexed="8"/>
      <name val="Arial"/>
      <family val="2"/>
    </font>
    <font>
      <sz val="8"/>
      <name val="Arial"/>
      <family val="2"/>
    </font>
    <font>
      <u/>
      <sz val="10"/>
      <color theme="10"/>
      <name val="Arial"/>
      <family val="2"/>
    </font>
    <font>
      <u/>
      <sz val="10"/>
      <color theme="11"/>
      <name val="Arial"/>
      <family val="2"/>
    </font>
    <font>
      <sz val="8"/>
      <name val="Times New Roman"/>
      <family val="1"/>
    </font>
    <font>
      <sz val="10"/>
      <name val="Times New Roman"/>
      <family val="1"/>
    </font>
    <font>
      <sz val="11"/>
      <color indexed="8"/>
      <name val="Times New Roman"/>
      <family val="1"/>
    </font>
    <font>
      <b/>
      <sz val="10"/>
      <name val="Times New Roman"/>
      <family val="1"/>
    </font>
    <font>
      <sz val="11"/>
      <color theme="1"/>
      <name val="Times New Roman"/>
      <family val="1"/>
    </font>
    <font>
      <sz val="10"/>
      <name val="Calibri"/>
      <family val="2"/>
      <scheme val="minor"/>
    </font>
    <font>
      <b/>
      <sz val="14"/>
      <name val="Calibri"/>
      <family val="2"/>
      <scheme val="minor"/>
    </font>
    <font>
      <b/>
      <sz val="11"/>
      <name val="Calibri"/>
      <family val="2"/>
      <scheme val="minor"/>
    </font>
    <font>
      <b/>
      <sz val="10"/>
      <name val="Calibri"/>
      <family val="2"/>
      <scheme val="minor"/>
    </font>
    <font>
      <b/>
      <sz val="8"/>
      <name val="Calibri"/>
      <family val="2"/>
      <scheme val="minor"/>
    </font>
    <font>
      <sz val="9"/>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lightUp">
        <bgColor auto="1"/>
      </patternFill>
    </fill>
    <fill>
      <patternFill patternType="solid">
        <fgColor indexed="22"/>
        <bgColor indexed="64"/>
      </patternFill>
    </fill>
    <fill>
      <patternFill patternType="solid">
        <fgColor indexed="26"/>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top/>
      <bottom style="thin">
        <color theme="0"/>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bottom style="thin">
        <color auto="1"/>
      </bottom>
      <diagonal/>
    </border>
    <border>
      <left style="thin">
        <color auto="1"/>
      </left>
      <right/>
      <top style="medium">
        <color indexed="64"/>
      </top>
      <bottom style="medium">
        <color indexed="64"/>
      </bottom>
      <diagonal/>
    </border>
  </borders>
  <cellStyleXfs count="110">
    <xf numFmtId="0" fontId="0" fillId="0" borderId="0"/>
    <xf numFmtId="9" fontId="21" fillId="0" borderId="0" applyFont="0" applyFill="0" applyBorder="0" applyAlignment="0" applyProtection="0"/>
    <xf numFmtId="0" fontId="4" fillId="0" borderId="0"/>
    <xf numFmtId="0" fontId="21" fillId="0" borderId="0"/>
    <xf numFmtId="0" fontId="4" fillId="0" borderId="0"/>
    <xf numFmtId="0" fontId="23" fillId="0" borderId="0"/>
    <xf numFmtId="0" fontId="21" fillId="0" borderId="0"/>
    <xf numFmtId="165" fontId="21" fillId="0" borderId="0"/>
    <xf numFmtId="166" fontId="21" fillId="0" borderId="0"/>
    <xf numFmtId="165" fontId="21" fillId="0" borderId="0"/>
    <xf numFmtId="165" fontId="21" fillId="0" borderId="0"/>
    <xf numFmtId="165" fontId="21" fillId="0" borderId="0"/>
    <xf numFmtId="165" fontId="21" fillId="0" borderId="0"/>
    <xf numFmtId="167" fontId="21" fillId="0" borderId="0"/>
    <xf numFmtId="168" fontId="21"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10" fillId="3" borderId="0" applyNumberFormat="0" applyBorder="0" applyAlignment="0" applyProtection="0"/>
    <xf numFmtId="0" fontId="14" fillId="6" borderId="4" applyNumberFormat="0" applyAlignment="0" applyProtection="0"/>
    <xf numFmtId="0" fontId="16" fillId="7" borderId="7"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4" fontId="21" fillId="0" borderId="0" applyFont="0" applyFill="0" applyBorder="0" applyAlignment="0" applyProtection="0"/>
    <xf numFmtId="0" fontId="18" fillId="0" borderId="0" applyNumberFormat="0" applyFill="0" applyBorder="0" applyAlignment="0" applyProtection="0"/>
    <xf numFmtId="2" fontId="21" fillId="0" borderId="0" applyFont="0" applyFill="0" applyBorder="0" applyAlignment="0" applyProtection="0"/>
    <xf numFmtId="0" fontId="9" fillId="2" borderId="0" applyNumberFormat="0" applyBorder="0" applyAlignment="0" applyProtection="0"/>
    <xf numFmtId="38" fontId="25" fillId="35" borderId="0" applyNumberFormat="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10" fontId="25" fillId="36" borderId="13" applyNumberFormat="0" applyBorder="0" applyAlignment="0" applyProtection="0"/>
    <xf numFmtId="0" fontId="12" fillId="5" borderId="4" applyNumberFormat="0" applyAlignment="0" applyProtection="0"/>
    <xf numFmtId="0" fontId="15" fillId="0" borderId="6" applyNumberFormat="0" applyFill="0" applyAlignment="0" applyProtection="0"/>
    <xf numFmtId="169" fontId="21" fillId="0" borderId="0"/>
    <xf numFmtId="170" fontId="21" fillId="0" borderId="0"/>
    <xf numFmtId="169" fontId="21" fillId="0" borderId="0"/>
    <xf numFmtId="169" fontId="21" fillId="0" borderId="0"/>
    <xf numFmtId="169" fontId="21" fillId="0" borderId="0"/>
    <xf numFmtId="169" fontId="21" fillId="0" borderId="0"/>
    <xf numFmtId="0" fontId="11" fillId="4" borderId="0" applyNumberFormat="0" applyBorder="0" applyAlignment="0" applyProtection="0"/>
    <xf numFmtId="171" fontId="21" fillId="0" borderId="0"/>
    <xf numFmtId="0" fontId="3" fillId="0" borderId="0"/>
    <xf numFmtId="0" fontId="3" fillId="0" borderId="0"/>
    <xf numFmtId="0" fontId="3" fillId="0" borderId="0"/>
    <xf numFmtId="0" fontId="3" fillId="8" borderId="8" applyNumberFormat="0" applyFont="0" applyAlignment="0" applyProtection="0"/>
    <xf numFmtId="0" fontId="13" fillId="6" borderId="5" applyNumberFormat="0" applyAlignment="0" applyProtection="0"/>
    <xf numFmtId="10"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Alignment="0" applyProtection="0"/>
    <xf numFmtId="0" fontId="19" fillId="0" borderId="9" applyNumberFormat="0" applyFill="0" applyAlignment="0" applyProtection="0"/>
    <xf numFmtId="0" fontId="17" fillId="0" borderId="0" applyNumberFormat="0" applyFill="0" applyBorder="0" applyAlignment="0" applyProtection="0"/>
    <xf numFmtId="0" fontId="2" fillId="0" borderId="0"/>
    <xf numFmtId="0" fontId="2" fillId="0" borderId="0"/>
    <xf numFmtId="0" fontId="2"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101">
    <xf numFmtId="0" fontId="0" fillId="0" borderId="0" xfId="0"/>
    <xf numFmtId="0" fontId="4" fillId="0" borderId="0" xfId="2"/>
    <xf numFmtId="0" fontId="3" fillId="0" borderId="0" xfId="2" applyFont="1"/>
    <xf numFmtId="0" fontId="22" fillId="0" borderId="0" xfId="2" applyFont="1"/>
    <xf numFmtId="0" fontId="23" fillId="0" borderId="0" xfId="5"/>
    <xf numFmtId="0" fontId="24" fillId="0" borderId="0" xfId="5" applyFont="1"/>
    <xf numFmtId="0" fontId="25" fillId="33" borderId="0" xfId="0" applyFont="1" applyFill="1" applyAlignment="1">
      <alignment horizontal="right" vertical="top"/>
    </xf>
    <xf numFmtId="0" fontId="21" fillId="0" borderId="0" xfId="6"/>
    <xf numFmtId="0" fontId="25" fillId="0" borderId="0" xfId="0" applyFont="1" applyAlignment="1">
      <alignment horizontal="right" vertical="top"/>
    </xf>
    <xf numFmtId="0" fontId="25" fillId="33" borderId="20" xfId="0" applyFont="1" applyFill="1" applyBorder="1" applyAlignment="1">
      <alignment horizontal="right" vertical="top"/>
    </xf>
    <xf numFmtId="0" fontId="25" fillId="0" borderId="0" xfId="6" applyFont="1" applyAlignment="1">
      <alignment horizontal="right" vertical="top"/>
    </xf>
    <xf numFmtId="0" fontId="29" fillId="0" borderId="0" xfId="6" applyFont="1"/>
    <xf numFmtId="0" fontId="30" fillId="0" borderId="0" xfId="5" applyFont="1"/>
    <xf numFmtId="0" fontId="31" fillId="0" borderId="0" xfId="0" applyFont="1"/>
    <xf numFmtId="0" fontId="28" fillId="33" borderId="0" xfId="0" applyFont="1" applyFill="1" applyAlignment="1">
      <alignment horizontal="right" vertical="top"/>
    </xf>
    <xf numFmtId="0" fontId="32" fillId="0" borderId="0" xfId="2" applyFont="1"/>
    <xf numFmtId="0" fontId="35" fillId="0" borderId="38" xfId="4" applyFont="1" applyBorder="1" applyAlignment="1">
      <alignment horizontal="center" vertical="center"/>
    </xf>
    <xf numFmtId="0" fontId="35" fillId="0" borderId="39" xfId="3" applyFont="1" applyBorder="1" applyAlignment="1">
      <alignment horizontal="center"/>
    </xf>
    <xf numFmtId="0" fontId="35" fillId="0" borderId="40" xfId="3" applyFont="1" applyBorder="1" applyAlignment="1">
      <alignment horizontal="center"/>
    </xf>
    <xf numFmtId="0" fontId="35" fillId="0" borderId="29" xfId="4" applyFont="1" applyBorder="1"/>
    <xf numFmtId="2" fontId="33" fillId="33" borderId="35" xfId="85" applyNumberFormat="1" applyFont="1" applyFill="1" applyBorder="1"/>
    <xf numFmtId="2" fontId="33" fillId="33" borderId="36" xfId="85" applyNumberFormat="1" applyFont="1" applyFill="1" applyBorder="1" applyAlignment="1">
      <alignment horizontal="center"/>
    </xf>
    <xf numFmtId="2" fontId="33" fillId="33" borderId="37" xfId="85" applyNumberFormat="1" applyFont="1" applyFill="1" applyBorder="1" applyAlignment="1">
      <alignment horizontal="center"/>
    </xf>
    <xf numFmtId="0" fontId="35" fillId="0" borderId="30" xfId="4" applyFont="1" applyBorder="1"/>
    <xf numFmtId="2" fontId="33" fillId="33" borderId="21" xfId="85" applyNumberFormat="1" applyFont="1" applyFill="1" applyBorder="1"/>
    <xf numFmtId="2" fontId="33" fillId="33" borderId="13" xfId="85" applyNumberFormat="1" applyFont="1" applyFill="1" applyBorder="1" applyAlignment="1">
      <alignment horizontal="center"/>
    </xf>
    <xf numFmtId="2" fontId="33" fillId="33" borderId="12" xfId="85" applyNumberFormat="1" applyFont="1" applyFill="1" applyBorder="1" applyAlignment="1">
      <alignment horizontal="center"/>
    </xf>
    <xf numFmtId="0" fontId="35" fillId="0" borderId="31" xfId="4" applyFont="1" applyBorder="1" applyAlignment="1"/>
    <xf numFmtId="2" fontId="33" fillId="33" borderId="22" xfId="85" applyNumberFormat="1" applyFont="1" applyFill="1" applyBorder="1"/>
    <xf numFmtId="2" fontId="33" fillId="33" borderId="11" xfId="85" applyNumberFormat="1" applyFont="1" applyFill="1" applyBorder="1" applyAlignment="1">
      <alignment horizontal="center"/>
    </xf>
    <xf numFmtId="2" fontId="33" fillId="33" borderId="10" xfId="85" applyNumberFormat="1" applyFont="1" applyFill="1" applyBorder="1" applyAlignment="1">
      <alignment horizontal="center"/>
    </xf>
    <xf numFmtId="0" fontId="33" fillId="0" borderId="0" xfId="0" applyFont="1"/>
    <xf numFmtId="0" fontId="35" fillId="0" borderId="19" xfId="4" applyFont="1" applyBorder="1"/>
    <xf numFmtId="2" fontId="1" fillId="0" borderId="19" xfId="4" applyNumberFormat="1" applyFont="1" applyBorder="1"/>
    <xf numFmtId="2" fontId="1" fillId="0" borderId="23" xfId="4" applyNumberFormat="1" applyFont="1" applyBorder="1"/>
    <xf numFmtId="0" fontId="35" fillId="0" borderId="18" xfId="4" applyFont="1" applyBorder="1"/>
    <xf numFmtId="2" fontId="1" fillId="0" borderId="18" xfId="4" applyNumberFormat="1" applyFont="1" applyBorder="1"/>
    <xf numFmtId="2" fontId="1" fillId="0" borderId="24" xfId="4" applyNumberFormat="1" applyFont="1" applyBorder="1"/>
    <xf numFmtId="0" fontId="35" fillId="0" borderId="17" xfId="4" applyFont="1" applyBorder="1" applyAlignment="1"/>
    <xf numFmtId="2" fontId="1" fillId="0" borderId="17" xfId="4" applyNumberFormat="1" applyFont="1" applyBorder="1"/>
    <xf numFmtId="2" fontId="1" fillId="0" borderId="25" xfId="4" applyNumberFormat="1" applyFont="1" applyBorder="1"/>
    <xf numFmtId="0" fontId="38" fillId="0" borderId="0" xfId="4" applyFont="1" applyAlignment="1">
      <alignment horizontal="left"/>
    </xf>
    <xf numFmtId="0" fontId="1" fillId="0" borderId="0" xfId="2" applyFont="1"/>
    <xf numFmtId="0" fontId="35" fillId="0" borderId="41" xfId="4" applyFont="1" applyBorder="1" applyAlignment="1">
      <alignment horizontal="center" vertical="center"/>
    </xf>
    <xf numFmtId="0" fontId="35" fillId="0" borderId="39" xfId="3" applyFont="1" applyBorder="1" applyAlignment="1">
      <alignment horizontal="center" vertical="center"/>
    </xf>
    <xf numFmtId="0" fontId="35" fillId="0" borderId="40" xfId="3" applyFont="1" applyBorder="1" applyAlignment="1">
      <alignment horizontal="center" vertical="center"/>
    </xf>
    <xf numFmtId="172" fontId="1" fillId="33" borderId="42" xfId="1" applyNumberFormat="1" applyFont="1" applyFill="1" applyBorder="1" applyAlignment="1">
      <alignment horizontal="center" vertical="center"/>
    </xf>
    <xf numFmtId="172" fontId="1" fillId="33" borderId="36" xfId="1" applyNumberFormat="1" applyFont="1" applyFill="1" applyBorder="1" applyAlignment="1">
      <alignment horizontal="center" vertical="center"/>
    </xf>
    <xf numFmtId="172" fontId="1" fillId="33" borderId="37" xfId="1" applyNumberFormat="1" applyFont="1" applyFill="1" applyBorder="1" applyAlignment="1">
      <alignment horizontal="center" vertical="center"/>
    </xf>
    <xf numFmtId="172" fontId="1" fillId="33" borderId="33" xfId="1" applyNumberFormat="1" applyFont="1" applyFill="1" applyBorder="1" applyAlignment="1">
      <alignment horizontal="center" vertical="center"/>
    </xf>
    <xf numFmtId="172" fontId="1" fillId="33" borderId="13" xfId="1" applyNumberFormat="1" applyFont="1" applyFill="1" applyBorder="1" applyAlignment="1">
      <alignment horizontal="center" vertical="center"/>
    </xf>
    <xf numFmtId="172" fontId="1" fillId="33" borderId="12" xfId="1" applyNumberFormat="1" applyFont="1" applyFill="1" applyBorder="1" applyAlignment="1">
      <alignment horizontal="center" vertical="center"/>
    </xf>
    <xf numFmtId="172" fontId="1" fillId="33" borderId="43" xfId="1" applyNumberFormat="1" applyFont="1" applyFill="1" applyBorder="1" applyAlignment="1">
      <alignment horizontal="center" vertical="center"/>
    </xf>
    <xf numFmtId="172" fontId="1" fillId="33" borderId="11" xfId="1" applyNumberFormat="1" applyFont="1" applyFill="1" applyBorder="1" applyAlignment="1">
      <alignment horizontal="center" vertical="center"/>
    </xf>
    <xf numFmtId="172" fontId="1" fillId="33" borderId="10" xfId="1" applyNumberFormat="1" applyFont="1" applyFill="1" applyBorder="1" applyAlignment="1">
      <alignment horizontal="center" vertical="center"/>
    </xf>
    <xf numFmtId="0" fontId="1" fillId="34" borderId="22" xfId="4" applyFont="1" applyFill="1" applyBorder="1" applyAlignment="1">
      <alignment horizontal="center"/>
    </xf>
    <xf numFmtId="0" fontId="1" fillId="34" borderId="11" xfId="4" applyFont="1" applyFill="1" applyBorder="1" applyAlignment="1">
      <alignment horizontal="center"/>
    </xf>
    <xf numFmtId="0" fontId="1" fillId="34" borderId="10" xfId="4" applyFont="1" applyFill="1" applyBorder="1" applyAlignment="1">
      <alignment horizontal="center"/>
    </xf>
    <xf numFmtId="2" fontId="1" fillId="34" borderId="22" xfId="4" applyNumberFormat="1" applyFont="1" applyFill="1" applyBorder="1" applyAlignment="1">
      <alignment horizontal="center"/>
    </xf>
    <xf numFmtId="2" fontId="1" fillId="34" borderId="11" xfId="4" applyNumberFormat="1" applyFont="1" applyFill="1" applyBorder="1" applyAlignment="1">
      <alignment horizontal="center"/>
    </xf>
    <xf numFmtId="2" fontId="1" fillId="34" borderId="10" xfId="4" applyNumberFormat="1" applyFont="1" applyFill="1" applyBorder="1" applyAlignment="1">
      <alignment horizontal="center"/>
    </xf>
    <xf numFmtId="0" fontId="19" fillId="0" borderId="0" xfId="0" applyFont="1" applyBorder="1" applyAlignment="1">
      <alignment horizontal="center"/>
    </xf>
    <xf numFmtId="0" fontId="1" fillId="34" borderId="16" xfId="4" applyFont="1" applyFill="1" applyBorder="1" applyAlignment="1">
      <alignment horizontal="center"/>
    </xf>
    <xf numFmtId="0" fontId="1" fillId="34" borderId="15" xfId="4" applyFont="1" applyFill="1" applyBorder="1" applyAlignment="1">
      <alignment horizontal="center"/>
    </xf>
    <xf numFmtId="0" fontId="1" fillId="34" borderId="14" xfId="4" applyFont="1" applyFill="1" applyBorder="1" applyAlignment="1">
      <alignment horizontal="center"/>
    </xf>
    <xf numFmtId="2" fontId="1" fillId="34" borderId="16" xfId="4" applyNumberFormat="1" applyFont="1" applyFill="1" applyBorder="1" applyAlignment="1">
      <alignment horizontal="center"/>
    </xf>
    <xf numFmtId="2" fontId="1" fillId="34" borderId="15" xfId="4" applyNumberFormat="1" applyFont="1" applyFill="1" applyBorder="1" applyAlignment="1">
      <alignment horizontal="center"/>
    </xf>
    <xf numFmtId="2" fontId="1" fillId="34" borderId="14" xfId="4" applyNumberFormat="1" applyFont="1" applyFill="1" applyBorder="1" applyAlignment="1">
      <alignment horizontal="center"/>
    </xf>
    <xf numFmtId="0" fontId="1" fillId="34" borderId="21" xfId="4" applyFont="1" applyFill="1" applyBorder="1" applyAlignment="1">
      <alignment horizontal="center"/>
    </xf>
    <xf numFmtId="0" fontId="1" fillId="34" borderId="13" xfId="4" applyFont="1" applyFill="1" applyBorder="1" applyAlignment="1">
      <alignment horizontal="center"/>
    </xf>
    <xf numFmtId="0" fontId="1" fillId="34" borderId="12" xfId="4" applyFont="1" applyFill="1" applyBorder="1" applyAlignment="1">
      <alignment horizontal="center"/>
    </xf>
    <xf numFmtId="2" fontId="1" fillId="34" borderId="21" xfId="4" applyNumberFormat="1" applyFont="1" applyFill="1" applyBorder="1" applyAlignment="1">
      <alignment horizontal="center"/>
    </xf>
    <xf numFmtId="2" fontId="1" fillId="34" borderId="13" xfId="4" applyNumberFormat="1" applyFont="1" applyFill="1" applyBorder="1" applyAlignment="1">
      <alignment horizontal="center"/>
    </xf>
    <xf numFmtId="2" fontId="1" fillId="34" borderId="12" xfId="4" applyNumberFormat="1" applyFont="1" applyFill="1" applyBorder="1" applyAlignment="1">
      <alignment horizontal="center"/>
    </xf>
    <xf numFmtId="9" fontId="1" fillId="0" borderId="21" xfId="2" applyNumberFormat="1" applyFont="1" applyBorder="1" applyAlignment="1">
      <alignment horizontal="center" vertical="center"/>
    </xf>
    <xf numFmtId="9" fontId="1" fillId="0" borderId="12" xfId="2" applyNumberFormat="1" applyFont="1" applyBorder="1" applyAlignment="1">
      <alignment horizontal="center" vertical="center"/>
    </xf>
    <xf numFmtId="0" fontId="19" fillId="0" borderId="21" xfId="2" applyFont="1" applyBorder="1" applyAlignment="1">
      <alignment horizontal="left" vertical="center"/>
    </xf>
    <xf numFmtId="0" fontId="19" fillId="0" borderId="13" xfId="2" applyFont="1" applyBorder="1" applyAlignment="1">
      <alignment horizontal="left" vertical="center"/>
    </xf>
    <xf numFmtId="0" fontId="19" fillId="0" borderId="26" xfId="2" applyFont="1" applyBorder="1" applyAlignment="1">
      <alignment horizontal="left" vertical="center"/>
    </xf>
    <xf numFmtId="0" fontId="19" fillId="0" borderId="22" xfId="2" applyFont="1" applyBorder="1" applyAlignment="1">
      <alignment horizontal="left" vertical="center"/>
    </xf>
    <xf numFmtId="0" fontId="19" fillId="0" borderId="11" xfId="2" applyFont="1" applyBorder="1" applyAlignment="1">
      <alignment horizontal="left" vertical="center"/>
    </xf>
    <xf numFmtId="0" fontId="19" fillId="0" borderId="27" xfId="2" applyFont="1" applyBorder="1" applyAlignment="1">
      <alignment horizontal="left" vertical="center"/>
    </xf>
    <xf numFmtId="9" fontId="1" fillId="0" borderId="22" xfId="2" applyNumberFormat="1" applyFont="1" applyBorder="1" applyAlignment="1">
      <alignment horizontal="center" vertical="center"/>
    </xf>
    <xf numFmtId="9" fontId="1" fillId="0" borderId="10" xfId="2" applyNumberFormat="1" applyFont="1" applyBorder="1" applyAlignment="1">
      <alignment horizontal="center" vertical="center"/>
    </xf>
    <xf numFmtId="0" fontId="34" fillId="0" borderId="0" xfId="6" applyFont="1" applyAlignment="1">
      <alignment horizontal="center"/>
    </xf>
    <xf numFmtId="0" fontId="35" fillId="0" borderId="19" xfId="4" applyFont="1" applyBorder="1" applyAlignment="1">
      <alignment horizontal="center" vertical="center"/>
    </xf>
    <xf numFmtId="0" fontId="35" fillId="0" borderId="31" xfId="4" applyFont="1" applyBorder="1" applyAlignment="1">
      <alignment horizontal="center" vertical="center"/>
    </xf>
    <xf numFmtId="0" fontId="36" fillId="0" borderId="34" xfId="4" applyFont="1" applyBorder="1" applyAlignment="1">
      <alignment horizontal="center" vertical="center"/>
    </xf>
    <xf numFmtId="0" fontId="36" fillId="0" borderId="32" xfId="4" applyFont="1" applyBorder="1" applyAlignment="1">
      <alignment horizontal="center" vertical="center"/>
    </xf>
    <xf numFmtId="0" fontId="36" fillId="0" borderId="28" xfId="4" applyFont="1" applyBorder="1" applyAlignment="1">
      <alignment horizontal="center" vertical="center"/>
    </xf>
    <xf numFmtId="0" fontId="38" fillId="0" borderId="0" xfId="4" applyFont="1" applyAlignment="1">
      <alignment horizontal="left"/>
    </xf>
    <xf numFmtId="0" fontId="35" fillId="0" borderId="38" xfId="4" applyFont="1" applyBorder="1" applyAlignment="1">
      <alignment horizontal="center" vertical="center" wrapText="1"/>
    </xf>
    <xf numFmtId="0" fontId="35" fillId="0" borderId="40" xfId="4" applyFont="1" applyBorder="1" applyAlignment="1">
      <alignment horizontal="center" vertical="center" wrapText="1"/>
    </xf>
    <xf numFmtId="9" fontId="1" fillId="0" borderId="16" xfId="2" applyNumberFormat="1" applyFont="1" applyBorder="1" applyAlignment="1">
      <alignment horizontal="center" vertical="center"/>
    </xf>
    <xf numFmtId="9" fontId="1" fillId="0" borderId="14" xfId="2" applyNumberFormat="1" applyFont="1" applyBorder="1" applyAlignment="1">
      <alignment horizontal="center" vertical="center"/>
    </xf>
    <xf numFmtId="0" fontId="19" fillId="0" borderId="38" xfId="2" applyFont="1" applyBorder="1" applyAlignment="1">
      <alignment horizontal="center" vertical="center"/>
    </xf>
    <xf numFmtId="0" fontId="19" fillId="0" borderId="39" xfId="2" applyFont="1" applyBorder="1" applyAlignment="1">
      <alignment horizontal="center" vertical="center"/>
    </xf>
    <xf numFmtId="0" fontId="19" fillId="0" borderId="45" xfId="2" applyFont="1" applyBorder="1" applyAlignment="1">
      <alignment horizontal="center" vertical="center"/>
    </xf>
    <xf numFmtId="0" fontId="19" fillId="0" borderId="35" xfId="2" applyFont="1" applyBorder="1" applyAlignment="1">
      <alignment horizontal="left" vertical="center"/>
    </xf>
    <xf numFmtId="0" fontId="19" fillId="0" borderId="36" xfId="2" applyFont="1" applyBorder="1" applyAlignment="1">
      <alignment horizontal="left" vertical="center"/>
    </xf>
    <xf numFmtId="0" fontId="19" fillId="0" borderId="44" xfId="2" applyFont="1" applyBorder="1" applyAlignment="1">
      <alignment horizontal="left" vertical="center"/>
    </xf>
  </cellXfs>
  <cellStyles count="110">
    <cellStyle name="$" xfId="7"/>
    <cellStyle name="$.00" xfId="8"/>
    <cellStyle name="$_9. Rev2Cost_GDPIPI" xfId="9"/>
    <cellStyle name="$_lists" xfId="10"/>
    <cellStyle name="$_lists_4. Current Monthly Fixed Charge" xfId="11"/>
    <cellStyle name="$_Sheet4" xfId="12"/>
    <cellStyle name="$M" xfId="13"/>
    <cellStyle name="$M.00" xfId="14"/>
    <cellStyle name="20% - Accent1 2" xfId="15"/>
    <cellStyle name="20% - Accent2 2" xfId="16"/>
    <cellStyle name="20% - Accent3 2" xfId="17"/>
    <cellStyle name="20% - Accent4 2" xfId="18"/>
    <cellStyle name="20% - Accent5 2" xfId="19"/>
    <cellStyle name="20% - Accent6 2" xfId="20"/>
    <cellStyle name="40% - Accent1 2" xfId="21"/>
    <cellStyle name="40% - Accent2 2" xfId="22"/>
    <cellStyle name="40% - Accent3 2" xfId="23"/>
    <cellStyle name="40% - Accent4 2" xfId="24"/>
    <cellStyle name="40% - Accent5 2" xfId="25"/>
    <cellStyle name="40% - Accent6 2" xfId="26"/>
    <cellStyle name="60% - Accent1 2" xfId="27"/>
    <cellStyle name="60% - Accent2 2" xfId="28"/>
    <cellStyle name="60% - Accent3 2" xfId="29"/>
    <cellStyle name="60% - Accent4 2" xfId="30"/>
    <cellStyle name="60% - Accent5 2" xfId="31"/>
    <cellStyle name="60% - Accent6 2" xfId="32"/>
    <cellStyle name="Accent1 2" xfId="33"/>
    <cellStyle name="Accent2 2" xfId="34"/>
    <cellStyle name="Accent3 2" xfId="35"/>
    <cellStyle name="Accent4 2" xfId="36"/>
    <cellStyle name="Accent5 2" xfId="37"/>
    <cellStyle name="Accent6 2" xfId="38"/>
    <cellStyle name="Bad 2" xfId="39"/>
    <cellStyle name="Calculation 2" xfId="40"/>
    <cellStyle name="Check Cell 2" xfId="41"/>
    <cellStyle name="Comma 2" xfId="42"/>
    <cellStyle name="Comma 3" xfId="43"/>
    <cellStyle name="Comma 3 2" xfId="44"/>
    <cellStyle name="Comma 4" xfId="45"/>
    <cellStyle name="Comma0" xfId="46"/>
    <cellStyle name="Currency 2" xfId="47"/>
    <cellStyle name="Currency 3" xfId="48"/>
    <cellStyle name="Currency0" xfId="49"/>
    <cellStyle name="Date" xfId="50"/>
    <cellStyle name="Explanatory Text 2" xfId="51"/>
    <cellStyle name="Fixed" xfId="52"/>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Good 2" xfId="53"/>
    <cellStyle name="Grey" xfId="54"/>
    <cellStyle name="Heading 1 2" xfId="55"/>
    <cellStyle name="Heading 2 2" xfId="56"/>
    <cellStyle name="Heading 3 2" xfId="57"/>
    <cellStyle name="Heading 4 2" xfId="58"/>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Input [yellow]" xfId="59"/>
    <cellStyle name="Input 2" xfId="60"/>
    <cellStyle name="Linked Cell 2" xfId="61"/>
    <cellStyle name="M" xfId="62"/>
    <cellStyle name="M.00" xfId="63"/>
    <cellStyle name="M_9. Rev2Cost_GDPIPI" xfId="64"/>
    <cellStyle name="M_lists" xfId="65"/>
    <cellStyle name="M_lists_4. Current Monthly Fixed Charge" xfId="66"/>
    <cellStyle name="M_Sheet4" xfId="67"/>
    <cellStyle name="Neutral 2" xfId="68"/>
    <cellStyle name="Normal" xfId="0" builtinId="0"/>
    <cellStyle name="Normal - Style1" xfId="69"/>
    <cellStyle name="Normal 2" xfId="6"/>
    <cellStyle name="Normal 3" xfId="70"/>
    <cellStyle name="Normal 4" xfId="2"/>
    <cellStyle name="Normal 4 2" xfId="84"/>
    <cellStyle name="Normal 5" xfId="4"/>
    <cellStyle name="Normal 5 2" xfId="71"/>
    <cellStyle name="Normal 5 3" xfId="85"/>
    <cellStyle name="Normal 6" xfId="72"/>
    <cellStyle name="Normal 7" xfId="83"/>
    <cellStyle name="Normal_PPE Deferral Account Schedule for 2013 MIFRS CoS applications (2)" xfId="5"/>
    <cellStyle name="Normal_Service Quality" xfId="3"/>
    <cellStyle name="Note 2" xfId="73"/>
    <cellStyle name="Output 2" xfId="74"/>
    <cellStyle name="Percent" xfId="1" builtinId="5"/>
    <cellStyle name="Percent [2]" xfId="75"/>
    <cellStyle name="Percent 2" xfId="76"/>
    <cellStyle name="Percent 3" xfId="77"/>
    <cellStyle name="Percent 3 2" xfId="78"/>
    <cellStyle name="Percent 4" xfId="79"/>
    <cellStyle name="Title 2" xfId="80"/>
    <cellStyle name="Total 2" xfId="81"/>
    <cellStyle name="Warning Text 2" xfId="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hydro.torontohydro.com/Documents%20and%20Settings/acrespo/Desktop/2015_Filing_Requirements_Chapter2_Appendices_HIGHLIGH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hydro.torontohydro.com/nts1/amar$/My%20Documents/EXCEL/COSA/COSA_Unbundling%20(MEA)/Mea_UCA_te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yhydro.torontohydro.com/Applications%20Department/Department%20Applications/Rates/2013%20Electricity%20Rates/$Models/Final%202013%20IRM%20R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yhydro.torontohydro.com/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yhydro.torontohydro.com/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16">
          <cell r="E16">
            <v>0</v>
          </cell>
        </row>
        <row r="24">
          <cell r="E24">
            <v>0</v>
          </cell>
        </row>
        <row r="26">
          <cell r="E26" t="str">
            <v/>
          </cell>
        </row>
        <row r="28">
          <cell r="E2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5"/>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46"/>
  <sheetViews>
    <sheetView showGridLines="0" tabSelected="1" view="pageBreakPreview" zoomScaleSheetLayoutView="100" workbookViewId="0">
      <selection activeCell="A9" sqref="A9:K46"/>
    </sheetView>
  </sheetViews>
  <sheetFormatPr defaultColWidth="8.7109375" defaultRowHeight="15" x14ac:dyDescent="0.25"/>
  <cols>
    <col min="1" max="1" width="33.7109375" style="1" customWidth="1"/>
    <col min="2" max="6" width="7.28515625" style="1" customWidth="1"/>
    <col min="7" max="12" width="6.7109375" style="1" customWidth="1"/>
    <col min="13" max="16384" width="8.7109375" style="1"/>
  </cols>
  <sheetData>
    <row r="1" spans="1:15" s="4" customFormat="1" x14ac:dyDescent="0.25">
      <c r="A1" s="7"/>
      <c r="B1" s="7"/>
      <c r="C1" s="7"/>
      <c r="D1" s="7"/>
      <c r="E1" s="7"/>
      <c r="F1" s="7"/>
      <c r="G1" s="7"/>
      <c r="I1" s="13" t="s">
        <v>23</v>
      </c>
      <c r="K1" s="10">
        <v>0</v>
      </c>
    </row>
    <row r="2" spans="1:15" s="4" customFormat="1" x14ac:dyDescent="0.25">
      <c r="A2" s="7"/>
      <c r="B2" s="7"/>
      <c r="C2" s="7"/>
      <c r="D2" s="7"/>
      <c r="E2" s="7"/>
      <c r="F2" s="7"/>
      <c r="G2" s="7"/>
      <c r="I2" s="13" t="s">
        <v>22</v>
      </c>
      <c r="K2" s="9"/>
    </row>
    <row r="3" spans="1:15" s="4" customFormat="1" x14ac:dyDescent="0.25">
      <c r="A3" s="7"/>
      <c r="B3" s="7"/>
      <c r="C3" s="7"/>
      <c r="D3" s="7"/>
      <c r="E3" s="7"/>
      <c r="F3" s="7"/>
      <c r="G3" s="7"/>
      <c r="I3" s="13" t="s">
        <v>21</v>
      </c>
      <c r="K3" s="9"/>
    </row>
    <row r="4" spans="1:15" s="4" customFormat="1" x14ac:dyDescent="0.25">
      <c r="A4" s="7"/>
      <c r="B4" s="7"/>
      <c r="C4" s="7"/>
      <c r="D4" s="7"/>
      <c r="E4" s="7"/>
      <c r="F4" s="7"/>
      <c r="G4" s="7"/>
      <c r="I4" s="13" t="s">
        <v>20</v>
      </c>
      <c r="K4" s="9"/>
    </row>
    <row r="5" spans="1:15" s="4" customFormat="1" x14ac:dyDescent="0.25">
      <c r="A5" s="7"/>
      <c r="B5" s="7"/>
      <c r="C5" s="7"/>
      <c r="D5" s="7"/>
      <c r="E5" s="7"/>
      <c r="F5" s="7"/>
      <c r="G5" s="7"/>
      <c r="I5" s="13" t="s">
        <v>19</v>
      </c>
      <c r="K5" s="6"/>
    </row>
    <row r="6" spans="1:15" s="4" customFormat="1" x14ac:dyDescent="0.25">
      <c r="A6" s="7"/>
      <c r="B6" s="7"/>
      <c r="C6" s="7"/>
      <c r="D6" s="7"/>
      <c r="E6" s="7"/>
      <c r="F6" s="7"/>
      <c r="G6" s="7"/>
      <c r="I6" s="13"/>
      <c r="K6" s="8"/>
    </row>
    <row r="7" spans="1:15" s="4" customFormat="1" x14ac:dyDescent="0.25">
      <c r="A7" s="11"/>
      <c r="B7" s="11"/>
      <c r="C7" s="11"/>
      <c r="D7" s="11"/>
      <c r="E7" s="11"/>
      <c r="F7" s="11"/>
      <c r="G7" s="11"/>
      <c r="H7" s="12"/>
      <c r="I7" s="13" t="s">
        <v>18</v>
      </c>
      <c r="J7" s="12"/>
      <c r="K7" s="14"/>
      <c r="L7" s="12"/>
    </row>
    <row r="8" spans="1:15" s="4" customFormat="1" x14ac:dyDescent="0.25">
      <c r="A8" s="11"/>
      <c r="B8" s="11"/>
      <c r="C8" s="11"/>
      <c r="D8" s="11"/>
      <c r="E8" s="11"/>
      <c r="F8" s="11"/>
      <c r="G8" s="11"/>
      <c r="H8" s="11"/>
      <c r="I8" s="11"/>
      <c r="J8" s="12"/>
      <c r="K8" s="12"/>
      <c r="L8" s="12"/>
      <c r="M8" s="5"/>
      <c r="N8" s="5"/>
      <c r="O8" s="5"/>
    </row>
    <row r="9" spans="1:15" s="4" customFormat="1" ht="18.75" x14ac:dyDescent="0.3">
      <c r="A9" s="84" t="s">
        <v>26</v>
      </c>
      <c r="B9" s="84"/>
      <c r="C9" s="84"/>
      <c r="D9" s="84"/>
      <c r="E9" s="84"/>
      <c r="F9" s="84"/>
      <c r="G9" s="84"/>
      <c r="H9" s="84"/>
      <c r="I9" s="84"/>
      <c r="J9" s="84"/>
      <c r="K9" s="84"/>
      <c r="L9" s="12"/>
      <c r="M9" s="5"/>
      <c r="N9" s="5"/>
      <c r="O9" s="5"/>
    </row>
    <row r="10" spans="1:15" s="4" customFormat="1" ht="18.75" x14ac:dyDescent="0.3">
      <c r="A10" s="84" t="s">
        <v>17</v>
      </c>
      <c r="B10" s="84"/>
      <c r="C10" s="84"/>
      <c r="D10" s="84"/>
      <c r="E10" s="84"/>
      <c r="F10" s="84"/>
      <c r="G10" s="84"/>
      <c r="H10" s="84"/>
      <c r="I10" s="84"/>
      <c r="J10" s="84"/>
      <c r="K10" s="84"/>
      <c r="L10" s="12"/>
      <c r="M10" s="5"/>
      <c r="N10" s="5"/>
      <c r="O10" s="5"/>
    </row>
    <row r="11" spans="1:15" s="4" customFormat="1" ht="19.5" thickBot="1" x14ac:dyDescent="0.35">
      <c r="A11" s="84" t="s">
        <v>31</v>
      </c>
      <c r="B11" s="84"/>
      <c r="C11" s="84"/>
      <c r="D11" s="84"/>
      <c r="E11" s="84"/>
      <c r="F11" s="84"/>
      <c r="G11" s="84"/>
      <c r="H11" s="84"/>
      <c r="I11" s="84"/>
      <c r="J11" s="84"/>
      <c r="K11" s="84"/>
      <c r="L11" s="12"/>
      <c r="M11" s="5"/>
      <c r="N11" s="5"/>
      <c r="O11" s="5"/>
    </row>
    <row r="12" spans="1:15" s="2" customFormat="1" ht="15.75" thickBot="1" x14ac:dyDescent="0.3">
      <c r="A12" s="85" t="s">
        <v>16</v>
      </c>
      <c r="B12" s="87" t="s">
        <v>28</v>
      </c>
      <c r="C12" s="88"/>
      <c r="D12" s="88"/>
      <c r="E12" s="88"/>
      <c r="F12" s="88"/>
      <c r="G12" s="87" t="s">
        <v>15</v>
      </c>
      <c r="H12" s="88"/>
      <c r="I12" s="88"/>
      <c r="J12" s="88"/>
      <c r="K12" s="89"/>
      <c r="L12" s="15"/>
      <c r="M12" s="3"/>
      <c r="N12" s="3"/>
      <c r="O12" s="3"/>
    </row>
    <row r="13" spans="1:15" s="2" customFormat="1" ht="15.75" thickBot="1" x14ac:dyDescent="0.3">
      <c r="A13" s="86"/>
      <c r="B13" s="16">
        <v>2013</v>
      </c>
      <c r="C13" s="17">
        <v>2014</v>
      </c>
      <c r="D13" s="17">
        <v>2015</v>
      </c>
      <c r="E13" s="17">
        <v>2016</v>
      </c>
      <c r="F13" s="18">
        <v>2017</v>
      </c>
      <c r="G13" s="16">
        <v>2013</v>
      </c>
      <c r="H13" s="17">
        <v>2014</v>
      </c>
      <c r="I13" s="17">
        <v>2015</v>
      </c>
      <c r="J13" s="17">
        <v>2016</v>
      </c>
      <c r="K13" s="18">
        <v>2017</v>
      </c>
      <c r="L13" s="15"/>
      <c r="M13" s="3"/>
      <c r="N13" s="3"/>
      <c r="O13" s="3"/>
    </row>
    <row r="14" spans="1:15" s="2" customFormat="1" x14ac:dyDescent="0.25">
      <c r="A14" s="19" t="s">
        <v>36</v>
      </c>
      <c r="B14" s="20">
        <v>21.07</v>
      </c>
      <c r="C14" s="21">
        <v>1.44</v>
      </c>
      <c r="D14" s="21">
        <v>1.45</v>
      </c>
      <c r="E14" s="21">
        <v>0.95</v>
      </c>
      <c r="F14" s="22">
        <v>1.1299999999999999</v>
      </c>
      <c r="G14" s="20">
        <v>2.91</v>
      </c>
      <c r="H14" s="21">
        <v>1.73</v>
      </c>
      <c r="I14" s="21">
        <v>1.59</v>
      </c>
      <c r="J14" s="21">
        <v>1.4</v>
      </c>
      <c r="K14" s="22">
        <v>1.49</v>
      </c>
      <c r="L14" s="15"/>
      <c r="M14" s="3"/>
      <c r="N14" s="3"/>
      <c r="O14" s="3"/>
    </row>
    <row r="15" spans="1:15" s="2" customFormat="1" x14ac:dyDescent="0.25">
      <c r="A15" s="23" t="s">
        <v>32</v>
      </c>
      <c r="B15" s="24">
        <v>17.7</v>
      </c>
      <c r="C15" s="25">
        <v>1.1399999999999999</v>
      </c>
      <c r="D15" s="25">
        <v>1.36</v>
      </c>
      <c r="E15" s="25">
        <v>0.91</v>
      </c>
      <c r="F15" s="26">
        <v>1.05</v>
      </c>
      <c r="G15" s="24">
        <v>2.38</v>
      </c>
      <c r="H15" s="25">
        <v>1.36</v>
      </c>
      <c r="I15" s="25">
        <v>1.4</v>
      </c>
      <c r="J15" s="25">
        <v>1.28</v>
      </c>
      <c r="K15" s="26">
        <v>1.24</v>
      </c>
      <c r="L15" s="15"/>
      <c r="M15" s="3"/>
      <c r="N15" s="3"/>
      <c r="O15" s="3"/>
    </row>
    <row r="16" spans="1:15" s="2" customFormat="1" x14ac:dyDescent="0.25">
      <c r="A16" s="23" t="s">
        <v>33</v>
      </c>
      <c r="B16" s="24">
        <v>1.1442364955417346</v>
      </c>
      <c r="C16" s="25">
        <v>1.0038844750502318</v>
      </c>
      <c r="D16" s="25">
        <v>1.0573254491592941</v>
      </c>
      <c r="E16" s="25">
        <v>0.95296443555163113</v>
      </c>
      <c r="F16" s="26">
        <v>0.98799265669735048</v>
      </c>
      <c r="G16" s="24">
        <v>1.4410140592865965</v>
      </c>
      <c r="H16" s="25">
        <v>1.3873676413314331</v>
      </c>
      <c r="I16" s="25">
        <v>1.4474168176544473</v>
      </c>
      <c r="J16" s="25">
        <v>1.3962136716213431</v>
      </c>
      <c r="K16" s="26">
        <v>1.4310536771847437</v>
      </c>
      <c r="L16" s="15"/>
      <c r="M16" s="3"/>
      <c r="N16" s="3"/>
      <c r="O16" s="3"/>
    </row>
    <row r="17" spans="1:15" s="2" customFormat="1" x14ac:dyDescent="0.25">
      <c r="A17" s="23" t="s">
        <v>34</v>
      </c>
      <c r="B17" s="24">
        <v>1.1200000000000001</v>
      </c>
      <c r="C17" s="25">
        <v>0.89</v>
      </c>
      <c r="D17" s="25">
        <v>0.99</v>
      </c>
      <c r="E17" s="25">
        <v>0.91</v>
      </c>
      <c r="F17" s="26">
        <v>0.91</v>
      </c>
      <c r="G17" s="24">
        <v>1.34</v>
      </c>
      <c r="H17" s="25">
        <v>1.18</v>
      </c>
      <c r="I17" s="25">
        <v>1.31</v>
      </c>
      <c r="J17" s="25">
        <v>1.28</v>
      </c>
      <c r="K17" s="26">
        <v>1.18</v>
      </c>
      <c r="L17" s="15"/>
      <c r="M17" s="3"/>
      <c r="N17" s="3"/>
      <c r="O17" s="3"/>
    </row>
    <row r="18" spans="1:15" s="2" customFormat="1" ht="15.75" thickBot="1" x14ac:dyDescent="0.3">
      <c r="A18" s="27" t="s">
        <v>35</v>
      </c>
      <c r="B18" s="28">
        <v>1.05</v>
      </c>
      <c r="C18" s="29">
        <v>0.84</v>
      </c>
      <c r="D18" s="29">
        <v>0.95</v>
      </c>
      <c r="E18" s="29">
        <v>0.85</v>
      </c>
      <c r="F18" s="30">
        <v>0.88</v>
      </c>
      <c r="G18" s="28">
        <v>1.3</v>
      </c>
      <c r="H18" s="29">
        <v>1.1299999999999999</v>
      </c>
      <c r="I18" s="29">
        <v>1.29</v>
      </c>
      <c r="J18" s="29">
        <v>1.24</v>
      </c>
      <c r="K18" s="30">
        <v>1.1599999999999999</v>
      </c>
      <c r="L18" s="15"/>
      <c r="M18" s="3"/>
      <c r="N18" s="3"/>
      <c r="O18" s="3"/>
    </row>
    <row r="19" spans="1:15" s="2" customFormat="1" x14ac:dyDescent="0.25">
      <c r="A19" s="31"/>
      <c r="B19" s="31"/>
      <c r="C19" s="31"/>
      <c r="D19" s="31"/>
      <c r="E19" s="31"/>
      <c r="F19" s="31"/>
      <c r="G19" s="31"/>
      <c r="H19" s="31"/>
      <c r="I19" s="31"/>
      <c r="J19" s="31"/>
      <c r="K19" s="31"/>
      <c r="L19" s="15"/>
      <c r="M19" s="3"/>
      <c r="N19" s="3"/>
      <c r="O19" s="3"/>
    </row>
    <row r="20" spans="1:15" s="2" customFormat="1" ht="15.75" thickBot="1" x14ac:dyDescent="0.3">
      <c r="A20" s="61" t="s">
        <v>29</v>
      </c>
      <c r="B20" s="61"/>
      <c r="C20" s="61"/>
      <c r="D20" s="61"/>
      <c r="E20" s="61"/>
      <c r="F20" s="61" t="s">
        <v>30</v>
      </c>
      <c r="G20" s="61"/>
      <c r="H20" s="61"/>
      <c r="I20" s="61"/>
      <c r="J20" s="61"/>
      <c r="K20" s="61"/>
      <c r="L20" s="15"/>
      <c r="M20" s="3"/>
      <c r="N20" s="3"/>
      <c r="O20" s="3"/>
    </row>
    <row r="21" spans="1:15" s="2" customFormat="1" x14ac:dyDescent="0.25">
      <c r="A21" s="32" t="s">
        <v>42</v>
      </c>
      <c r="B21" s="62"/>
      <c r="C21" s="63"/>
      <c r="D21" s="63"/>
      <c r="E21" s="64"/>
      <c r="F21" s="33">
        <f>IF(ISERROR(AVERAGE(B14:F14)), "", AVERAGE(B14:F14))</f>
        <v>5.2080000000000002</v>
      </c>
      <c r="G21" s="65"/>
      <c r="H21" s="66"/>
      <c r="I21" s="66"/>
      <c r="J21" s="67"/>
      <c r="K21" s="34">
        <f>IF(ISERROR(AVERAGE(G14:K14)), "", AVERAGE(G14:K14))</f>
        <v>1.8240000000000003</v>
      </c>
      <c r="L21" s="15"/>
      <c r="M21" s="3"/>
      <c r="N21" s="3"/>
      <c r="O21" s="3"/>
    </row>
    <row r="22" spans="1:15" s="2" customFormat="1" x14ac:dyDescent="0.25">
      <c r="A22" s="35" t="s">
        <v>43</v>
      </c>
      <c r="B22" s="68"/>
      <c r="C22" s="69"/>
      <c r="D22" s="69"/>
      <c r="E22" s="70"/>
      <c r="F22" s="36">
        <f>IF(ISERROR(AVERAGE(B15:F15)), "", AVERAGE(B15:F15))</f>
        <v>4.4320000000000004</v>
      </c>
      <c r="G22" s="71"/>
      <c r="H22" s="72"/>
      <c r="I22" s="72"/>
      <c r="J22" s="73"/>
      <c r="K22" s="37">
        <f>IF(ISERROR(AVERAGE(G15:K15)), "", AVERAGE(G15:K15))</f>
        <v>1.5320000000000003</v>
      </c>
      <c r="L22" s="15"/>
      <c r="M22" s="3"/>
      <c r="N22" s="3"/>
      <c r="O22" s="3"/>
    </row>
    <row r="23" spans="1:15" s="2" customFormat="1" x14ac:dyDescent="0.25">
      <c r="A23" s="35" t="s">
        <v>44</v>
      </c>
      <c r="B23" s="68"/>
      <c r="C23" s="69"/>
      <c r="D23" s="69"/>
      <c r="E23" s="70"/>
      <c r="F23" s="36">
        <f>IF(ISERROR(AVERAGE(B16:F16)), "", AVERAGE(B16:F16))</f>
        <v>1.0292807024000485</v>
      </c>
      <c r="G23" s="71"/>
      <c r="H23" s="72"/>
      <c r="I23" s="72"/>
      <c r="J23" s="73"/>
      <c r="K23" s="37">
        <f>IF(ISERROR(AVERAGE(G16:K16)), "", AVERAGE(G16:K16))</f>
        <v>1.4206131734157128</v>
      </c>
      <c r="L23" s="15"/>
      <c r="M23" s="3"/>
      <c r="N23" s="3"/>
      <c r="O23" s="3"/>
    </row>
    <row r="24" spans="1:15" s="2" customFormat="1" x14ac:dyDescent="0.25">
      <c r="A24" s="35" t="s">
        <v>45</v>
      </c>
      <c r="B24" s="68"/>
      <c r="C24" s="69"/>
      <c r="D24" s="69"/>
      <c r="E24" s="70"/>
      <c r="F24" s="36">
        <f>IF(ISERROR(AVERAGE(B17:F17)), "", AVERAGE(B17:F17))</f>
        <v>0.96400000000000008</v>
      </c>
      <c r="G24" s="71"/>
      <c r="H24" s="72"/>
      <c r="I24" s="72"/>
      <c r="J24" s="73"/>
      <c r="K24" s="37">
        <f>IF(ISERROR(AVERAGE(G17:K17)), "", AVERAGE(G17:K17))</f>
        <v>1.258</v>
      </c>
      <c r="L24" s="15"/>
    </row>
    <row r="25" spans="1:15" s="2" customFormat="1" ht="15.75" thickBot="1" x14ac:dyDescent="0.3">
      <c r="A25" s="38" t="s">
        <v>46</v>
      </c>
      <c r="B25" s="55"/>
      <c r="C25" s="56"/>
      <c r="D25" s="56"/>
      <c r="E25" s="57"/>
      <c r="F25" s="39">
        <f>IF(ISERROR(AVERAGE(B18:F18)), "", AVERAGE(B18:F18))</f>
        <v>0.91400000000000003</v>
      </c>
      <c r="G25" s="58"/>
      <c r="H25" s="59"/>
      <c r="I25" s="59"/>
      <c r="J25" s="60"/>
      <c r="K25" s="40">
        <f>IF(ISERROR(AVERAGE(G18:K18)), "", AVERAGE(G18:K18))</f>
        <v>1.224</v>
      </c>
      <c r="L25" s="15"/>
    </row>
    <row r="26" spans="1:15" x14ac:dyDescent="0.25">
      <c r="A26" s="90" t="s">
        <v>14</v>
      </c>
      <c r="B26" s="90"/>
      <c r="C26" s="90"/>
      <c r="D26" s="90"/>
      <c r="E26" s="90"/>
      <c r="F26" s="90"/>
      <c r="G26" s="90"/>
      <c r="H26" s="90"/>
      <c r="I26" s="90"/>
      <c r="J26" s="90"/>
      <c r="K26" s="90"/>
      <c r="L26" s="15"/>
    </row>
    <row r="27" spans="1:15" x14ac:dyDescent="0.25">
      <c r="A27" s="90" t="s">
        <v>13</v>
      </c>
      <c r="B27" s="90"/>
      <c r="C27" s="90"/>
      <c r="D27" s="90"/>
      <c r="E27" s="90"/>
      <c r="F27" s="90"/>
      <c r="G27" s="90"/>
      <c r="H27" s="90"/>
      <c r="I27" s="90"/>
      <c r="J27" s="90"/>
      <c r="K27" s="90"/>
      <c r="L27" s="15"/>
    </row>
    <row r="28" spans="1:15" x14ac:dyDescent="0.25">
      <c r="A28" s="41" t="s">
        <v>37</v>
      </c>
      <c r="B28" s="41"/>
      <c r="C28" s="41"/>
      <c r="D28" s="41"/>
      <c r="E28" s="41"/>
      <c r="F28" s="41"/>
      <c r="G28" s="41"/>
      <c r="H28" s="41"/>
      <c r="I28" s="41"/>
      <c r="J28" s="41"/>
      <c r="K28" s="41"/>
      <c r="L28" s="15"/>
    </row>
    <row r="29" spans="1:15" x14ac:dyDescent="0.25">
      <c r="A29" s="41" t="s">
        <v>41</v>
      </c>
      <c r="B29" s="41"/>
      <c r="C29" s="41"/>
      <c r="D29" s="41"/>
      <c r="E29" s="41"/>
      <c r="F29" s="41"/>
      <c r="G29" s="41"/>
      <c r="H29" s="41"/>
      <c r="I29" s="41"/>
      <c r="J29" s="41"/>
      <c r="K29" s="41"/>
      <c r="L29" s="15"/>
    </row>
    <row r="30" spans="1:15" x14ac:dyDescent="0.25">
      <c r="A30" s="41" t="s">
        <v>38</v>
      </c>
      <c r="B30" s="41"/>
      <c r="C30" s="41"/>
      <c r="D30" s="41"/>
      <c r="E30" s="41"/>
      <c r="F30" s="41"/>
      <c r="G30" s="41"/>
      <c r="H30" s="41"/>
      <c r="I30" s="41"/>
      <c r="J30" s="41"/>
      <c r="K30" s="41"/>
      <c r="L30" s="15"/>
    </row>
    <row r="31" spans="1:15" x14ac:dyDescent="0.25">
      <c r="A31" s="41" t="s">
        <v>39</v>
      </c>
      <c r="B31" s="42"/>
      <c r="C31" s="42"/>
      <c r="D31" s="42"/>
      <c r="E31" s="42"/>
      <c r="F31" s="42"/>
      <c r="G31" s="42"/>
      <c r="H31" s="42"/>
      <c r="I31" s="42"/>
      <c r="J31" s="42"/>
      <c r="K31" s="42"/>
      <c r="L31" s="15"/>
    </row>
    <row r="32" spans="1:15" ht="15.75" thickBot="1" x14ac:dyDescent="0.3">
      <c r="A32" s="41" t="s">
        <v>40</v>
      </c>
      <c r="B32" s="42"/>
      <c r="C32" s="42"/>
      <c r="D32" s="42"/>
      <c r="E32" s="42"/>
      <c r="F32" s="42"/>
      <c r="G32" s="42"/>
      <c r="H32" s="42"/>
      <c r="I32" s="42"/>
      <c r="J32" s="42"/>
      <c r="K32" s="42"/>
      <c r="L32" s="15"/>
    </row>
    <row r="33" spans="1:11" ht="45.75" customHeight="1" thickBot="1" x14ac:dyDescent="0.3">
      <c r="A33" s="95" t="s">
        <v>12</v>
      </c>
      <c r="B33" s="96"/>
      <c r="C33" s="96"/>
      <c r="D33" s="97"/>
      <c r="E33" s="91" t="s">
        <v>11</v>
      </c>
      <c r="F33" s="92"/>
      <c r="G33" s="43">
        <v>2013</v>
      </c>
      <c r="H33" s="44">
        <v>2014</v>
      </c>
      <c r="I33" s="44">
        <v>2015</v>
      </c>
      <c r="J33" s="44">
        <v>2016</v>
      </c>
      <c r="K33" s="45">
        <v>2017</v>
      </c>
    </row>
    <row r="34" spans="1:11" ht="32.25" customHeight="1" x14ac:dyDescent="0.25">
      <c r="A34" s="98" t="s">
        <v>10</v>
      </c>
      <c r="B34" s="99"/>
      <c r="C34" s="99"/>
      <c r="D34" s="100"/>
      <c r="E34" s="93">
        <v>0.9</v>
      </c>
      <c r="F34" s="94"/>
      <c r="G34" s="46">
        <v>94.2</v>
      </c>
      <c r="H34" s="47">
        <v>91.5</v>
      </c>
      <c r="I34" s="47">
        <v>96.9</v>
      </c>
      <c r="J34" s="47">
        <v>97.7</v>
      </c>
      <c r="K34" s="48">
        <v>98.3</v>
      </c>
    </row>
    <row r="35" spans="1:11" ht="32.25" customHeight="1" x14ac:dyDescent="0.25">
      <c r="A35" s="76" t="s">
        <v>9</v>
      </c>
      <c r="B35" s="77"/>
      <c r="C35" s="77"/>
      <c r="D35" s="78"/>
      <c r="E35" s="74">
        <v>0.9</v>
      </c>
      <c r="F35" s="75"/>
      <c r="G35" s="49">
        <v>100</v>
      </c>
      <c r="H35" s="50">
        <v>100</v>
      </c>
      <c r="I35" s="50">
        <v>100</v>
      </c>
      <c r="J35" s="50">
        <v>100</v>
      </c>
      <c r="K35" s="51">
        <v>98.4</v>
      </c>
    </row>
    <row r="36" spans="1:11" ht="32.25" customHeight="1" x14ac:dyDescent="0.25">
      <c r="A36" s="76" t="s">
        <v>24</v>
      </c>
      <c r="B36" s="77"/>
      <c r="C36" s="77"/>
      <c r="D36" s="78"/>
      <c r="E36" s="74">
        <v>0.9</v>
      </c>
      <c r="F36" s="75"/>
      <c r="G36" s="49">
        <v>100</v>
      </c>
      <c r="H36" s="50">
        <v>100</v>
      </c>
      <c r="I36" s="50">
        <v>100</v>
      </c>
      <c r="J36" s="50">
        <v>100</v>
      </c>
      <c r="K36" s="51">
        <v>92.4</v>
      </c>
    </row>
    <row r="37" spans="1:11" ht="32.25" customHeight="1" x14ac:dyDescent="0.25">
      <c r="A37" s="76" t="s">
        <v>2</v>
      </c>
      <c r="B37" s="77"/>
      <c r="C37" s="77"/>
      <c r="D37" s="78"/>
      <c r="E37" s="74">
        <v>0.9</v>
      </c>
      <c r="F37" s="75"/>
      <c r="G37" s="49">
        <v>96.6</v>
      </c>
      <c r="H37" s="50">
        <v>96.2</v>
      </c>
      <c r="I37" s="50">
        <v>89</v>
      </c>
      <c r="J37" s="50">
        <v>72</v>
      </c>
      <c r="K37" s="51">
        <v>81.8</v>
      </c>
    </row>
    <row r="38" spans="1:11" ht="32.25" customHeight="1" x14ac:dyDescent="0.25">
      <c r="A38" s="76" t="s">
        <v>7</v>
      </c>
      <c r="B38" s="77"/>
      <c r="C38" s="77"/>
      <c r="D38" s="78"/>
      <c r="E38" s="74">
        <v>0.9</v>
      </c>
      <c r="F38" s="75"/>
      <c r="G38" s="49">
        <v>99.6</v>
      </c>
      <c r="H38" s="50">
        <v>99.8</v>
      </c>
      <c r="I38" s="50">
        <v>99.9</v>
      </c>
      <c r="J38" s="50">
        <v>99.5</v>
      </c>
      <c r="K38" s="51">
        <v>99.4</v>
      </c>
    </row>
    <row r="39" spans="1:11" ht="32.25" customHeight="1" x14ac:dyDescent="0.25">
      <c r="A39" s="76" t="s">
        <v>1</v>
      </c>
      <c r="B39" s="77"/>
      <c r="C39" s="77"/>
      <c r="D39" s="78"/>
      <c r="E39" s="74">
        <v>1</v>
      </c>
      <c r="F39" s="75"/>
      <c r="G39" s="49">
        <v>98.4</v>
      </c>
      <c r="H39" s="50">
        <v>94.6</v>
      </c>
      <c r="I39" s="50">
        <v>100</v>
      </c>
      <c r="J39" s="50">
        <v>100</v>
      </c>
      <c r="K39" s="51">
        <v>100</v>
      </c>
    </row>
    <row r="40" spans="1:11" ht="32.25" customHeight="1" x14ac:dyDescent="0.25">
      <c r="A40" s="76" t="s">
        <v>8</v>
      </c>
      <c r="B40" s="77"/>
      <c r="C40" s="77"/>
      <c r="D40" s="78"/>
      <c r="E40" s="74">
        <v>0.65</v>
      </c>
      <c r="F40" s="75"/>
      <c r="G40" s="49">
        <v>82</v>
      </c>
      <c r="H40" s="50">
        <v>71.900000000000006</v>
      </c>
      <c r="I40" s="50">
        <v>76.8</v>
      </c>
      <c r="J40" s="50">
        <v>64.7</v>
      </c>
      <c r="K40" s="51">
        <v>77.900000000000006</v>
      </c>
    </row>
    <row r="41" spans="1:11" ht="32.25" customHeight="1" x14ac:dyDescent="0.25">
      <c r="A41" s="76" t="s">
        <v>3</v>
      </c>
      <c r="B41" s="77"/>
      <c r="C41" s="77"/>
      <c r="D41" s="78"/>
      <c r="E41" s="74">
        <v>0.1</v>
      </c>
      <c r="F41" s="75"/>
      <c r="G41" s="49">
        <v>1.2</v>
      </c>
      <c r="H41" s="50">
        <v>1.7</v>
      </c>
      <c r="I41" s="50">
        <v>1.6</v>
      </c>
      <c r="J41" s="50">
        <v>3.1</v>
      </c>
      <c r="K41" s="51">
        <v>1.9</v>
      </c>
    </row>
    <row r="42" spans="1:11" ht="32.25" customHeight="1" x14ac:dyDescent="0.25">
      <c r="A42" s="76" t="s">
        <v>6</v>
      </c>
      <c r="B42" s="77"/>
      <c r="C42" s="77"/>
      <c r="D42" s="78"/>
      <c r="E42" s="74">
        <v>0.8</v>
      </c>
      <c r="F42" s="75"/>
      <c r="G42" s="49">
        <v>98.9</v>
      </c>
      <c r="H42" s="50">
        <v>85.8</v>
      </c>
      <c r="I42" s="50">
        <v>97.5</v>
      </c>
      <c r="J42" s="50">
        <v>93.1</v>
      </c>
      <c r="K42" s="51">
        <v>99</v>
      </c>
    </row>
    <row r="43" spans="1:11" ht="32.25" customHeight="1" x14ac:dyDescent="0.25">
      <c r="A43" s="76" t="s">
        <v>27</v>
      </c>
      <c r="B43" s="77"/>
      <c r="C43" s="77"/>
      <c r="D43" s="78"/>
      <c r="E43" s="74">
        <v>0.98</v>
      </c>
      <c r="F43" s="75"/>
      <c r="G43" s="49" t="s">
        <v>25</v>
      </c>
      <c r="H43" s="50">
        <v>96.62</v>
      </c>
      <c r="I43" s="50">
        <v>97.54</v>
      </c>
      <c r="J43" s="50">
        <v>98.86</v>
      </c>
      <c r="K43" s="51">
        <v>99.2</v>
      </c>
    </row>
    <row r="44" spans="1:11" ht="32.25" customHeight="1" x14ac:dyDescent="0.25">
      <c r="A44" s="76" t="s">
        <v>5</v>
      </c>
      <c r="B44" s="77"/>
      <c r="C44" s="77"/>
      <c r="D44" s="78"/>
      <c r="E44" s="74">
        <v>0.8</v>
      </c>
      <c r="F44" s="75"/>
      <c r="G44" s="49">
        <v>74.400000000000006</v>
      </c>
      <c r="H44" s="50">
        <v>92</v>
      </c>
      <c r="I44" s="50">
        <v>87.2</v>
      </c>
      <c r="J44" s="50">
        <v>91.8</v>
      </c>
      <c r="K44" s="51">
        <v>93.6</v>
      </c>
    </row>
    <row r="45" spans="1:11" ht="32.25" customHeight="1" x14ac:dyDescent="0.25">
      <c r="A45" s="76" t="s">
        <v>4</v>
      </c>
      <c r="B45" s="77"/>
      <c r="C45" s="77"/>
      <c r="D45" s="78"/>
      <c r="E45" s="74">
        <v>0.8</v>
      </c>
      <c r="F45" s="75"/>
      <c r="G45" s="49" t="s">
        <v>25</v>
      </c>
      <c r="H45" s="50" t="s">
        <v>25</v>
      </c>
      <c r="I45" s="50" t="s">
        <v>25</v>
      </c>
      <c r="J45" s="50" t="s">
        <v>25</v>
      </c>
      <c r="K45" s="51" t="s">
        <v>25</v>
      </c>
    </row>
    <row r="46" spans="1:11" ht="32.25" customHeight="1" thickBot="1" x14ac:dyDescent="0.3">
      <c r="A46" s="79" t="s">
        <v>0</v>
      </c>
      <c r="B46" s="80"/>
      <c r="C46" s="80"/>
      <c r="D46" s="81"/>
      <c r="E46" s="82">
        <v>0.85</v>
      </c>
      <c r="F46" s="83"/>
      <c r="G46" s="52">
        <v>100</v>
      </c>
      <c r="H46" s="53">
        <v>100</v>
      </c>
      <c r="I46" s="53">
        <v>100</v>
      </c>
      <c r="J46" s="53">
        <v>99.7</v>
      </c>
      <c r="K46" s="54">
        <v>99.4</v>
      </c>
    </row>
  </sheetData>
  <mergeCells count="48">
    <mergeCell ref="A33:D33"/>
    <mergeCell ref="A34:D34"/>
    <mergeCell ref="A35:D35"/>
    <mergeCell ref="A40:D40"/>
    <mergeCell ref="A38:D38"/>
    <mergeCell ref="A36:D36"/>
    <mergeCell ref="A26:K26"/>
    <mergeCell ref="A27:K27"/>
    <mergeCell ref="A42:D42"/>
    <mergeCell ref="A44:D44"/>
    <mergeCell ref="A45:D45"/>
    <mergeCell ref="E33:F33"/>
    <mergeCell ref="E34:F34"/>
    <mergeCell ref="E35:F35"/>
    <mergeCell ref="E40:F40"/>
    <mergeCell ref="E38:F38"/>
    <mergeCell ref="E42:F42"/>
    <mergeCell ref="E44:F44"/>
    <mergeCell ref="E45:F45"/>
    <mergeCell ref="E41:F41"/>
    <mergeCell ref="E37:F37"/>
    <mergeCell ref="A41:D41"/>
    <mergeCell ref="A9:K9"/>
    <mergeCell ref="A10:K10"/>
    <mergeCell ref="A11:K11"/>
    <mergeCell ref="A12:A13"/>
    <mergeCell ref="B12:F12"/>
    <mergeCell ref="G12:K12"/>
    <mergeCell ref="E36:F36"/>
    <mergeCell ref="A39:D39"/>
    <mergeCell ref="A46:D46"/>
    <mergeCell ref="A43:D43"/>
    <mergeCell ref="E39:F39"/>
    <mergeCell ref="E46:F46"/>
    <mergeCell ref="E43:F43"/>
    <mergeCell ref="A37:D37"/>
    <mergeCell ref="B25:E25"/>
    <mergeCell ref="G25:J25"/>
    <mergeCell ref="A20:E20"/>
    <mergeCell ref="F20:K20"/>
    <mergeCell ref="B21:E21"/>
    <mergeCell ref="G21:J21"/>
    <mergeCell ref="B22:E22"/>
    <mergeCell ref="G22:J22"/>
    <mergeCell ref="B24:E24"/>
    <mergeCell ref="G24:J24"/>
    <mergeCell ref="G23:J23"/>
    <mergeCell ref="B23:E23"/>
  </mergeCells>
  <phoneticPr fontId="25" type="noConversion"/>
  <dataValidations disablePrompts="1" count="1">
    <dataValidation allowBlank="1" showInputMessage="1" showErrorMessage="1" promptTitle="Date Format" prompt="E.g:  &quot;August 1, 2011&quot;" sqref="JA7 WVM7 WLQ7 WBU7 VRY7 VIC7 UYG7 UOK7 UEO7 TUS7 TKW7 TBA7 SRE7 SHI7 RXM7 RNQ7 RDU7 QTY7 QKC7 QAG7 PQK7 PGO7 OWS7 OMW7 ODA7 NTE7 NJI7 MZM7 MPQ7 MFU7 LVY7 LMC7 LCG7 KSK7 KIO7 JYS7 JOW7 JFA7 IVE7 ILI7 IBM7 HRQ7 HHU7 GXY7 GOC7 GEG7 FUK7 FKO7 FAS7 EQW7 EHA7 DXE7 DNI7 DDM7 CTQ7 CJU7 BZY7 BQC7 BGG7 AWK7 AMO7 ACS7 SW7"/>
  </dataValidations>
  <printOptions horizontalCentered="1"/>
  <pageMargins left="0.70866141732283472" right="0.70866141732283472" top="1.7322834645669292" bottom="0.74803149606299213" header="0.31496062992125984" footer="0.31496062992125984"/>
  <pageSetup scale="75" orientation="portrait" r:id="rId1"/>
  <headerFooter scaleWithDoc="0" alignWithMargins="0">
    <oddHeader>&amp;R&amp;"-,Regular"Toronto Hydro-Electric System Limited
EB-2018-0165
Exhibit 1B
Tab 2
Schedule 5
ORIGINAL
Page &amp;P of &amp;N</oddHeader>
  </headerFooter>
  <ignoredErrors>
    <ignoredError sqref="B24:K25 B21:K22 F23 K2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151521-60EE-4C90-8164-27216319B902}"/>
</file>

<file path=customXml/itemProps2.xml><?xml version="1.0" encoding="utf-8"?>
<ds:datastoreItem xmlns:ds="http://schemas.openxmlformats.org/officeDocument/2006/customXml" ds:itemID="{577F0D1D-6747-4D52-B5CC-F6D3B4FE30D0}">
  <ds:schemaRefs>
    <ds:schemaRef ds:uri="http://schemas.microsoft.com/sharepoint/v3/contenttype/forms"/>
  </ds:schemaRefs>
</ds:datastoreItem>
</file>

<file path=customXml/itemProps3.xml><?xml version="1.0" encoding="utf-8"?>
<ds:datastoreItem xmlns:ds="http://schemas.openxmlformats.org/officeDocument/2006/customXml" ds:itemID="{23BAA55F-C32D-4D9C-B715-8986D90C76A0}">
  <ds:schemaRefs>
    <ds:schemaRef ds:uri="12f68b52-648b-46a0-8463-d3282342a499"/>
    <ds:schemaRef ds:uri="http://purl.org/dc/dcmitype/"/>
    <ds:schemaRef ds:uri="http://purl.org/dc/term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schemas.microsoft.com/sharepoint/v3/field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App.2-G SQI new</vt:lpstr>
      <vt:lpstr>'App.2-G SQI new'!Print_Area</vt:lpstr>
    </vt:vector>
  </TitlesOfParts>
  <Company>Toronto Hydro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acrespo</dc:creator>
  <cp:lastModifiedBy>Danielle Weiss</cp:lastModifiedBy>
  <cp:lastPrinted>2018-08-07T01:02:06Z</cp:lastPrinted>
  <dcterms:created xsi:type="dcterms:W3CDTF">2014-07-07T16:02:24Z</dcterms:created>
  <dcterms:modified xsi:type="dcterms:W3CDTF">2018-09-12T16:45:22Z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0x01010025A9BE3F8399684E98F75AD82101D2E8</vt:lpwstr>
  </property>
</Properties>
</file>