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weiss\Desktop\OEB Appendicies\"/>
    </mc:Choice>
  </mc:AlternateContent>
  <bookViews>
    <workbookView xWindow="0" yWindow="0" windowWidth="28800" windowHeight="12165"/>
  </bookViews>
  <sheets>
    <sheet name="App.2-D_Overhead" sheetId="1" r:id="rId1"/>
  </sheets>
  <externalReferences>
    <externalReference r:id="rId2"/>
    <externalReference r:id="rId3"/>
  </externalReferences>
  <definedNames>
    <definedName name="BridgeYear">'[1]LDC Info'!$E$26</definedName>
    <definedName name="FS_LIST">'[2]Supporting Info'!$A$15:$A$38</definedName>
    <definedName name="FSImpact_OEB">'[2]Supporting Info'!$E$16:$E$34</definedName>
    <definedName name="_xlnm.Print_Area" localSheetId="0">'App.2-D_Overhead'!$A$8:$I$38</definedName>
    <definedName name="RebaseYear">'[1]LDC Info'!$E$28</definedName>
    <definedName name="Segment">'[2]Supporting Info'!$E$41:$E$101</definedName>
    <definedName name="TestYear">'[1]LDC Info'!$E$24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F35" i="1"/>
  <c r="F37" i="1" s="1"/>
  <c r="E35" i="1"/>
  <c r="D35" i="1"/>
  <c r="C35" i="1"/>
  <c r="B35" i="1"/>
  <c r="B37" i="1" s="1"/>
  <c r="F29" i="1"/>
  <c r="B29" i="1" s="1"/>
  <c r="E29" i="1"/>
  <c r="D29" i="1"/>
  <c r="C29" i="1"/>
  <c r="G24" i="1"/>
  <c r="F24" i="1"/>
  <c r="E24" i="1"/>
  <c r="D24" i="1"/>
  <c r="C24" i="1"/>
  <c r="B24" i="1"/>
  <c r="F15" i="1"/>
  <c r="B15" i="1" s="1"/>
  <c r="E15" i="1"/>
  <c r="D15" i="1"/>
  <c r="C15" i="1"/>
  <c r="E37" i="1" l="1"/>
  <c r="D37" i="1"/>
  <c r="C37" i="1"/>
  <c r="G37" i="1"/>
</calcChain>
</file>

<file path=xl/comments1.xml><?xml version="1.0" encoding="utf-8"?>
<comments xmlns="http://schemas.openxmlformats.org/spreadsheetml/2006/main">
  <authors>
    <author>Keith Ritchie</author>
  </authors>
  <commentList>
    <comment ref="G15" authorId="0" shapeId="0">
      <text>
        <r>
          <rPr>
            <b/>
            <sz val="9"/>
            <color indexed="81"/>
            <rFont val="Tahoma"/>
            <family val="2"/>
          </rPr>
          <t>Keith Ritchie:</t>
        </r>
        <r>
          <rPr>
            <sz val="9"/>
            <color indexed="81"/>
            <rFont val="Tahoma"/>
            <family val="2"/>
          </rPr>
          <t xml:space="preserve">
Changes from fixed year dates to be
 driven from "TestYear" on sheet 1.</t>
        </r>
      </text>
    </comment>
    <comment ref="G29" authorId="0" shapeId="0">
      <text>
        <r>
          <rPr>
            <b/>
            <sz val="9"/>
            <color indexed="81"/>
            <rFont val="Tahoma"/>
            <family val="2"/>
          </rPr>
          <t>Keith Ritchie:</t>
        </r>
        <r>
          <rPr>
            <sz val="9"/>
            <color indexed="81"/>
            <rFont val="Tahoma"/>
            <family val="2"/>
          </rPr>
          <t xml:space="preserve">
Changes from fixed year dates to be
 driven from "TestYear" on sheet 1.</t>
        </r>
      </text>
    </comment>
  </commentList>
</comments>
</file>

<file path=xl/sharedStrings.xml><?xml version="1.0" encoding="utf-8"?>
<sst xmlns="http://schemas.openxmlformats.org/spreadsheetml/2006/main" count="44" uniqueCount="33">
  <si>
    <t>File Number:</t>
  </si>
  <si>
    <t>Exhibit:</t>
  </si>
  <si>
    <t>Tab:</t>
  </si>
  <si>
    <t>Schedule:</t>
  </si>
  <si>
    <t>Page:</t>
  </si>
  <si>
    <t>Date:</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</si>
  <si>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</si>
  <si>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</si>
  <si>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</si>
  <si>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</si>
  <si>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</si>
  <si>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</si>
  <si>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Operations</t>
  </si>
  <si>
    <t>Maintenance</t>
  </si>
  <si>
    <t>Billing and Collecting</t>
  </si>
  <si>
    <t>Community Relations</t>
  </si>
  <si>
    <t>Administrative and General</t>
  </si>
  <si>
    <t>Taxes Other Than Income Taxes</t>
  </si>
  <si>
    <t>Donations</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</si>
  <si>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</si>
  <si>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</si>
  <si>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</si>
  <si>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</si>
  <si>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</si>
  <si>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</si>
  <si>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</si>
  <si>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Labour Capitalization</t>
  </si>
  <si>
    <t>Vehicle Capitalization</t>
  </si>
  <si>
    <t>Material Handling On-cost</t>
  </si>
  <si>
    <t>Total Capitalized OM&amp;A (A)</t>
  </si>
  <si>
    <t>% of Capitalized OM&amp;A (=A/B)</t>
  </si>
  <si>
    <t>Yes</t>
  </si>
  <si>
    <t>OEB Appendix 2-D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</si>
</sst>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_(* #,##0.00_);_(* \(#,##0.00\);_(* &quot;-&quot;??_);_(@_)"/>
    <numFmt numFmtId="165" formatCode="_(* #,##0.0,,_);_(* \(#,##0.0,,\);_(* &quot;-&quot;??_);_(@_)"/>
    <numFmt numFmtId="166" formatCode="_(&quot;$&quot;* #,##0.0,,_);_(* \(#,##0.0,,\);_(* &quot;-&quot;??_);_(@_)"/>
    <numFmt numFmtId="167" formatCode="_-&quot;$&quot;* #,##0_-;\-&quot;$&quot;* #,##0_-;_-&quot;$&quot;* &quot;-&quot;??_-;_-@_-"/>
  </numFmts>
  <fonts count="8" x14ac:knownFonts="1">
    <font>
      <sz val="11"/>
      <color theme="1"/>
      <name val="Calibri"/>
      <family val="2"/>
      <scheme val="minor"/>
    </font>
    <font>
      <sz val="11"/>
      <color theme="1"/>
      <name val="Calibri"/>
      <family val="2"/>
      <scheme val="minor"/>
    </font>
    <font>
      <sz val="10"/>
      <name val="Arial"/>
      <family val="2"/>
    </font>
    <font>
      <b/>
      <sz val="9"/>
      <color indexed="81"/>
      <name val="Tahoma"/>
      <family val="2"/>
    </font>
    <font>
      <sz val="9"/>
      <color indexed="81"/>
      <name val="Tahoma"/>
      <family val="2"/>
    </font>
    <font>
      <b/>
      <sz val="14"/>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6" tint="0.79998168889431442"/>
        <bgColor indexed="64"/>
      </patternFill>
    </fill>
  </fills>
  <borders count="23">
    <border>
      <left/>
      <right/>
      <top/>
      <bottom/>
      <diagonal/>
    </border>
    <border>
      <left/>
      <right/>
      <top/>
      <bottom style="thin">
        <color theme="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cellStyleXfs>
  <cellXfs count="64">
    <xf numFmtId="0" fontId="0" fillId="0" borderId="0" xfId="0"/>
    <xf numFmtId="165" fontId="1" fillId="0" borderId="14" xfId="0" applyNumberFormat="1" applyFont="1" applyFill="1" applyBorder="1"/>
    <xf numFmtId="165" fontId="1" fillId="0" borderId="15" xfId="0" applyNumberFormat="1" applyFont="1" applyFill="1" applyBorder="1"/>
    <xf numFmtId="166" fontId="1" fillId="0" borderId="17" xfId="0" applyNumberFormat="1" applyFont="1" applyFill="1" applyBorder="1"/>
    <xf numFmtId="0" fontId="1" fillId="0" borderId="0" xfId="0" applyFont="1"/>
    <xf numFmtId="0" fontId="6" fillId="0" borderId="0" xfId="1" applyFont="1" applyProtection="1">
      <protection locked="0"/>
    </xf>
    <xf numFmtId="0" fontId="6" fillId="0" borderId="0" xfId="1" applyFont="1" applyFill="1" applyProtection="1">
      <protection locked="0"/>
    </xf>
    <xf numFmtId="0" fontId="7" fillId="0" borderId="0" xfId="1" applyFont="1" applyProtection="1">
      <protection locked="0"/>
    </xf>
    <xf numFmtId="0" fontId="6" fillId="0" borderId="0" xfId="0" applyFont="1" applyAlignment="1" applyProtection="1">
      <alignment horizontal="right" vertical="top"/>
      <protection locked="0"/>
    </xf>
    <xf numFmtId="0" fontId="6" fillId="2" borderId="1" xfId="1" applyFont="1" applyFill="1" applyBorder="1" applyAlignment="1" applyProtection="1">
      <alignment horizontal="right" vertical="top"/>
      <protection locked="0"/>
    </xf>
    <xf numFmtId="0" fontId="6" fillId="2" borderId="0" xfId="1" applyFont="1" applyFill="1" applyAlignment="1" applyProtection="1">
      <alignment horizontal="right" vertical="top"/>
      <protection locked="0"/>
    </xf>
    <xf numFmtId="0" fontId="6" fillId="0" borderId="0" xfId="1" applyFont="1" applyAlignment="1" applyProtection="1">
      <alignment horizontal="right" vertical="top"/>
      <protection locked="0"/>
    </xf>
    <xf numFmtId="0" fontId="6" fillId="0" borderId="0" xfId="1" applyFont="1" applyAlignment="1" applyProtection="1">
      <alignment vertical="top" wrapText="1"/>
      <protection locked="0"/>
    </xf>
    <xf numFmtId="0" fontId="7" fillId="0" borderId="0" xfId="1" applyFont="1" applyAlignment="1" applyProtection="1">
      <alignment horizontal="center"/>
      <protection locked="0"/>
    </xf>
    <xf numFmtId="0" fontId="7" fillId="0" borderId="3" xfId="1" applyFont="1" applyFill="1" applyBorder="1" applyAlignment="1" applyProtection="1">
      <alignment horizontal="center"/>
      <protection locked="0"/>
    </xf>
    <xf numFmtId="0" fontId="7" fillId="0" borderId="4"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0" borderId="7" xfId="1" applyFont="1" applyFill="1" applyBorder="1" applyAlignment="1" applyProtection="1">
      <alignment horizontal="center"/>
      <protection locked="0"/>
    </xf>
    <xf numFmtId="0" fontId="7" fillId="0" borderId="9" xfId="1" applyFont="1" applyFill="1" applyBorder="1" applyAlignment="1" applyProtection="1">
      <alignment horizontal="center"/>
      <protection locked="0"/>
    </xf>
    <xf numFmtId="0" fontId="7" fillId="0" borderId="10" xfId="1" applyFont="1" applyFill="1" applyBorder="1" applyAlignment="1" applyProtection="1">
      <alignment horizontal="center"/>
      <protection locked="0"/>
    </xf>
    <xf numFmtId="0" fontId="7" fillId="0" borderId="8" xfId="1" applyFont="1" applyFill="1" applyBorder="1" applyAlignment="1" applyProtection="1">
      <alignment horizontal="center"/>
      <protection locked="0"/>
    </xf>
    <xf numFmtId="0" fontId="7" fillId="0" borderId="11" xfId="1" applyFont="1" applyFill="1" applyBorder="1" applyAlignment="1" applyProtection="1">
      <alignment horizontal="center"/>
      <protection locked="0"/>
    </xf>
    <xf numFmtId="0" fontId="7" fillId="0" borderId="12" xfId="1" applyFont="1" applyFill="1" applyBorder="1" applyAlignment="1" applyProtection="1">
      <alignment horizontal="center"/>
      <protection locked="0"/>
    </xf>
    <xf numFmtId="0" fontId="6" fillId="0" borderId="13" xfId="1" applyFont="1" applyFill="1" applyBorder="1" applyAlignment="1" applyProtection="1">
      <alignment horizontal="left" wrapText="1"/>
      <protection locked="0"/>
    </xf>
    <xf numFmtId="0" fontId="7" fillId="0" borderId="16" xfId="1" applyFont="1" applyFill="1" applyBorder="1" applyAlignment="1" applyProtection="1">
      <alignment vertical="top"/>
      <protection locked="0"/>
    </xf>
    <xf numFmtId="0" fontId="7" fillId="0" borderId="0" xfId="1" applyFont="1" applyBorder="1" applyAlignment="1" applyProtection="1">
      <alignment vertical="top"/>
      <protection locked="0"/>
    </xf>
    <xf numFmtId="167" fontId="6" fillId="0" borderId="0" xfId="2" applyNumberFormat="1" applyFont="1" applyBorder="1" applyProtection="1">
      <protection locked="0"/>
    </xf>
    <xf numFmtId="167" fontId="6" fillId="0" borderId="0" xfId="2" applyNumberFormat="1" applyFont="1" applyFill="1" applyBorder="1" applyProtection="1">
      <protection locked="0"/>
    </xf>
    <xf numFmtId="167" fontId="6" fillId="0" borderId="0" xfId="2" applyNumberFormat="1" applyFont="1" applyFill="1" applyBorder="1" applyAlignment="1" applyProtection="1">
      <protection locked="0"/>
    </xf>
    <xf numFmtId="0" fontId="6" fillId="0" borderId="0" xfId="1" applyFont="1" applyFill="1" applyBorder="1" applyProtection="1">
      <protection locked="0"/>
    </xf>
    <xf numFmtId="0" fontId="7" fillId="0" borderId="0" xfId="1" applyFont="1" applyFill="1" applyBorder="1" applyAlignment="1" applyProtection="1">
      <alignment vertical="top"/>
      <protection locked="0"/>
    </xf>
    <xf numFmtId="0" fontId="7" fillId="0" borderId="18" xfId="1" applyFont="1" applyFill="1" applyBorder="1" applyAlignment="1" applyProtection="1">
      <alignment vertical="center" wrapText="1"/>
      <protection locked="0"/>
    </xf>
    <xf numFmtId="0" fontId="7" fillId="0" borderId="18" xfId="1" applyFont="1" applyFill="1" applyBorder="1" applyAlignment="1" applyProtection="1">
      <alignment horizontal="center"/>
      <protection locked="0"/>
    </xf>
    <xf numFmtId="0" fontId="7" fillId="0" borderId="2" xfId="1" applyFont="1" applyFill="1" applyBorder="1" applyAlignment="1" applyProtection="1">
      <alignment horizontal="center"/>
      <protection locked="0"/>
    </xf>
    <xf numFmtId="0" fontId="7" fillId="0" borderId="19"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167" fontId="6" fillId="0" borderId="14" xfId="2" applyNumberFormat="1" applyFont="1" applyFill="1" applyBorder="1" applyProtection="1">
      <protection locked="0"/>
    </xf>
    <xf numFmtId="167" fontId="6" fillId="0" borderId="14" xfId="2" applyNumberFormat="1" applyFont="1" applyFill="1" applyBorder="1" applyAlignment="1" applyProtection="1">
      <alignment horizontal="left" vertical="top" wrapText="1"/>
      <protection locked="0"/>
    </xf>
    <xf numFmtId="0" fontId="6" fillId="0" borderId="15" xfId="1" applyFont="1" applyFill="1" applyBorder="1" applyAlignment="1" applyProtection="1">
      <alignment horizontal="left" wrapText="1"/>
      <protection locked="0"/>
    </xf>
    <xf numFmtId="167" fontId="6" fillId="0" borderId="20" xfId="2" applyNumberFormat="1" applyFont="1" applyFill="1" applyBorder="1" applyProtection="1">
      <protection locked="0"/>
    </xf>
    <xf numFmtId="167" fontId="6" fillId="0" borderId="15" xfId="2" applyNumberFormat="1" applyFont="1" applyFill="1" applyBorder="1" applyAlignment="1" applyProtection="1">
      <alignment horizontal="left" vertical="top" wrapText="1"/>
      <protection locked="0"/>
    </xf>
    <xf numFmtId="167" fontId="6" fillId="0" borderId="17" xfId="2" applyNumberFormat="1" applyFont="1" applyFill="1" applyBorder="1" applyProtection="1">
      <protection locked="0"/>
    </xf>
    <xf numFmtId="167" fontId="6" fillId="0" borderId="16" xfId="2" applyNumberFormat="1" applyFont="1" applyFill="1" applyBorder="1" applyProtection="1">
      <protection locked="0"/>
    </xf>
    <xf numFmtId="0" fontId="7" fillId="0" borderId="21" xfId="1" applyFont="1" applyBorder="1" applyAlignment="1" applyProtection="1">
      <alignment vertical="top"/>
      <protection locked="0"/>
    </xf>
    <xf numFmtId="9" fontId="6" fillId="0" borderId="22" xfId="3" applyFont="1" applyBorder="1" applyAlignment="1" applyProtection="1">
      <alignment horizontal="right"/>
      <protection locked="0"/>
    </xf>
    <xf numFmtId="0" fontId="7" fillId="0" borderId="0" xfId="1" applyFont="1" applyAlignment="1" applyProtection="1">
      <alignment horizontal="center" vertical="top"/>
      <protection locked="0"/>
    </xf>
    <xf numFmtId="0" fontId="6" fillId="0" borderId="0" xfId="1" applyFont="1" applyAlignment="1" applyProtection="1">
      <alignment wrapText="1"/>
      <protection locked="0"/>
    </xf>
    <xf numFmtId="0" fontId="6" fillId="0" borderId="0" xfId="1" applyFont="1" applyAlignment="1" applyProtection="1">
      <alignment horizontal="left" wrapText="1"/>
      <protection locked="0"/>
    </xf>
    <xf numFmtId="0" fontId="6" fillId="0" borderId="0" xfId="1" applyFont="1" applyAlignment="1" applyProtection="1">
      <protection locked="0"/>
    </xf>
    <xf numFmtId="0" fontId="7" fillId="0" borderId="0" xfId="1" applyFont="1" applyAlignment="1" applyProtection="1">
      <alignment horizontal="center" vertical="top" wrapText="1"/>
      <protection locked="0"/>
    </xf>
    <xf numFmtId="167" fontId="6" fillId="0" borderId="21" xfId="2" applyNumberFormat="1" applyFont="1" applyFill="1" applyBorder="1" applyProtection="1">
      <protection locked="0"/>
    </xf>
    <xf numFmtId="167" fontId="6" fillId="0" borderId="21" xfId="2" applyNumberFormat="1" applyFont="1" applyFill="1" applyBorder="1" applyAlignment="1" applyProtection="1">
      <alignment horizontal="left" vertical="top" wrapText="1"/>
      <protection locked="0"/>
    </xf>
    <xf numFmtId="0" fontId="7" fillId="0" borderId="0" xfId="1" applyFont="1" applyAlignment="1" applyProtection="1">
      <alignment horizontal="center" vertical="top"/>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vertical="top" wrapText="1"/>
      <protection locked="0"/>
    </xf>
    <xf numFmtId="0" fontId="7" fillId="0" borderId="2" xfId="1" applyFont="1" applyFill="1" applyBorder="1" applyAlignment="1" applyProtection="1">
      <alignment vertical="center" wrapText="1"/>
      <protection locked="0"/>
    </xf>
    <xf numFmtId="0" fontId="7" fillId="0" borderId="5" xfId="1" applyFont="1" applyFill="1" applyBorder="1" applyAlignment="1" applyProtection="1">
      <alignment vertical="center" wrapText="1"/>
      <protection locked="0"/>
    </xf>
    <xf numFmtId="0" fontId="7" fillId="0" borderId="8" xfId="1" applyFont="1" applyFill="1" applyBorder="1" applyAlignment="1" applyProtection="1">
      <alignment vertical="center" wrapText="1"/>
      <protection locked="0"/>
    </xf>
    <xf numFmtId="0" fontId="6" fillId="0" borderId="0" xfId="1" applyFont="1" applyFill="1" applyBorder="1" applyAlignment="1" applyProtection="1">
      <alignment horizontal="left" vertical="top" wrapText="1"/>
      <protection locked="0"/>
    </xf>
    <xf numFmtId="167" fontId="7" fillId="0" borderId="2" xfId="2" applyNumberFormat="1" applyFont="1" applyFill="1" applyBorder="1" applyAlignment="1" applyProtection="1">
      <alignment horizontal="center" wrapText="1"/>
      <protection locked="0"/>
    </xf>
    <xf numFmtId="167" fontId="7" fillId="0" borderId="5" xfId="2" applyNumberFormat="1" applyFont="1" applyFill="1" applyBorder="1" applyAlignment="1" applyProtection="1">
      <alignment horizontal="center" wrapText="1"/>
      <protection locked="0"/>
    </xf>
    <xf numFmtId="167" fontId="7" fillId="0" borderId="8" xfId="2" applyNumberFormat="1" applyFont="1" applyFill="1" applyBorder="1" applyAlignment="1" applyProtection="1">
      <alignment horizontal="center" wrapText="1"/>
      <protection locked="0"/>
    </xf>
    <xf numFmtId="0" fontId="6" fillId="0" borderId="0" xfId="1" applyFont="1" applyAlignment="1" applyProtection="1">
      <alignment wrapText="1"/>
      <protection locked="0"/>
    </xf>
    <xf numFmtId="0" fontId="7" fillId="0" borderId="0" xfId="1" applyFont="1" applyAlignment="1" applyProtection="1">
      <alignment horizontal="center" vertical="top" wrapText="1"/>
      <protection locked="0"/>
    </xf>
  </cellXfs>
  <cellStyles count="5">
    <cellStyle name="Comma 2" xfId="4"/>
    <cellStyle name="Currency 2 2 10" xfId="2"/>
    <cellStyle name="Normal" xfId="0" builtinId="0"/>
    <cellStyle name="Normal 2" xfId="1"/>
    <cellStyle name="Percent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ontohydro.com\YDrive\pw_working\bpapazova\d0147403\Filing_Requirements_Chapter2_Appendices_f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DOCUME~1\iyu\LOCALS~1\Temp\XPgrpwise\SOU%202014%20&amp;%202015%20CI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J63"/>
  <sheetViews>
    <sheetView showGridLines="0" tabSelected="1" view="pageBreakPreview" zoomScale="60" zoomScaleNormal="100" workbookViewId="0">
      <selection activeCell="E31" sqref="E31"/>
    </sheetView>
  </sheetViews>
  <sheetFormatPr defaultRowHeight="15" x14ac:dyDescent="0.25"/>
  <cols>
    <col min="1" max="1" width="38.7109375" style="5" customWidth="1"/>
    <col min="2" max="2" width="22.28515625" style="5" customWidth="1"/>
    <col min="3" max="3" width="21.140625" style="5" customWidth="1"/>
    <col min="4" max="4" width="20.42578125" style="5" customWidth="1"/>
    <col min="5" max="5" width="20.5703125" style="5" customWidth="1"/>
    <col min="6" max="6" width="17.42578125" style="5" customWidth="1"/>
    <col min="7" max="8" width="15.7109375" style="5" customWidth="1"/>
    <col min="9" max="9" width="21.140625" style="5" customWidth="1"/>
    <col min="10" max="243" width="9.140625" style="5"/>
    <col min="244" max="244" width="2.85546875" style="5" customWidth="1"/>
    <col min="245" max="245" width="5" style="5" customWidth="1"/>
    <col min="246" max="246" width="62" style="5" customWidth="1"/>
    <col min="247" max="247" width="12.7109375" style="5" bestFit="1" customWidth="1"/>
    <col min="248" max="248" width="1.7109375" style="5" customWidth="1"/>
    <col min="249" max="251" width="15.7109375" style="5" customWidth="1"/>
    <col min="252" max="252" width="17.85546875" style="5" bestFit="1" customWidth="1"/>
    <col min="253" max="253" width="18.5703125" style="5" bestFit="1" customWidth="1"/>
    <col min="254" max="256" width="15.7109375" style="5" customWidth="1"/>
    <col min="257" max="257" width="20" style="5" customWidth="1"/>
    <col min="258" max="258" width="18.5703125" style="5" bestFit="1" customWidth="1"/>
    <col min="259" max="259" width="13.7109375" style="5" customWidth="1"/>
    <col min="260" max="260" width="54.5703125" style="5" bestFit="1" customWidth="1"/>
    <col min="261" max="499" width="9.140625" style="5"/>
    <col min="500" max="500" width="2.85546875" style="5" customWidth="1"/>
    <col min="501" max="501" width="5" style="5" customWidth="1"/>
    <col min="502" max="502" width="62" style="5" customWidth="1"/>
    <col min="503" max="503" width="12.7109375" style="5" bestFit="1" customWidth="1"/>
    <col min="504" max="504" width="1.7109375" style="5" customWidth="1"/>
    <col min="505" max="507" width="15.7109375" style="5" customWidth="1"/>
    <col min="508" max="508" width="17.85546875" style="5" bestFit="1" customWidth="1"/>
    <col min="509" max="509" width="18.5703125" style="5" bestFit="1" customWidth="1"/>
    <col min="510" max="512" width="15.7109375" style="5" customWidth="1"/>
    <col min="513" max="513" width="20" style="5" customWidth="1"/>
    <col min="514" max="514" width="18.5703125" style="5" bestFit="1" customWidth="1"/>
    <col min="515" max="515" width="13.7109375" style="5" customWidth="1"/>
    <col min="516" max="516" width="54.5703125" style="5" bestFit="1" customWidth="1"/>
    <col min="517" max="755" width="9.140625" style="5"/>
    <col min="756" max="756" width="2.85546875" style="5" customWidth="1"/>
    <col min="757" max="757" width="5" style="5" customWidth="1"/>
    <col min="758" max="758" width="62" style="5" customWidth="1"/>
    <col min="759" max="759" width="12.7109375" style="5" bestFit="1" customWidth="1"/>
    <col min="760" max="760" width="1.7109375" style="5" customWidth="1"/>
    <col min="761" max="763" width="15.7109375" style="5" customWidth="1"/>
    <col min="764" max="764" width="17.85546875" style="5" bestFit="1" customWidth="1"/>
    <col min="765" max="765" width="18.5703125" style="5" bestFit="1" customWidth="1"/>
    <col min="766" max="768" width="15.7109375" style="5" customWidth="1"/>
    <col min="769" max="769" width="20" style="5" customWidth="1"/>
    <col min="770" max="770" width="18.5703125" style="5" bestFit="1" customWidth="1"/>
    <col min="771" max="771" width="13.7109375" style="5" customWidth="1"/>
    <col min="772" max="772" width="54.5703125" style="5" bestFit="1" customWidth="1"/>
    <col min="773" max="1011" width="9.140625" style="5"/>
    <col min="1012" max="1012" width="2.85546875" style="5" customWidth="1"/>
    <col min="1013" max="1013" width="5" style="5" customWidth="1"/>
    <col min="1014" max="1014" width="62" style="5" customWidth="1"/>
    <col min="1015" max="1015" width="12.7109375" style="5" bestFit="1" customWidth="1"/>
    <col min="1016" max="1016" width="1.7109375" style="5" customWidth="1"/>
    <col min="1017" max="1019" width="15.7109375" style="5" customWidth="1"/>
    <col min="1020" max="1020" width="17.85546875" style="5" bestFit="1" customWidth="1"/>
    <col min="1021" max="1021" width="18.5703125" style="5" bestFit="1" customWidth="1"/>
    <col min="1022" max="1024" width="15.7109375" style="5" customWidth="1"/>
    <col min="1025" max="1025" width="20" style="5" customWidth="1"/>
    <col min="1026" max="1026" width="18.5703125" style="5" bestFit="1" customWidth="1"/>
    <col min="1027" max="1027" width="13.7109375" style="5" customWidth="1"/>
    <col min="1028" max="1028" width="54.5703125" style="5" bestFit="1" customWidth="1"/>
    <col min="1029" max="1267" width="9.140625" style="5"/>
    <col min="1268" max="1268" width="2.85546875" style="5" customWidth="1"/>
    <col min="1269" max="1269" width="5" style="5" customWidth="1"/>
    <col min="1270" max="1270" width="62" style="5" customWidth="1"/>
    <col min="1271" max="1271" width="12.7109375" style="5" bestFit="1" customWidth="1"/>
    <col min="1272" max="1272" width="1.7109375" style="5" customWidth="1"/>
    <col min="1273" max="1275" width="15.7109375" style="5" customWidth="1"/>
    <col min="1276" max="1276" width="17.85546875" style="5" bestFit="1" customWidth="1"/>
    <col min="1277" max="1277" width="18.5703125" style="5" bestFit="1" customWidth="1"/>
    <col min="1278" max="1280" width="15.7109375" style="5" customWidth="1"/>
    <col min="1281" max="1281" width="20" style="5" customWidth="1"/>
    <col min="1282" max="1282" width="18.5703125" style="5" bestFit="1" customWidth="1"/>
    <col min="1283" max="1283" width="13.7109375" style="5" customWidth="1"/>
    <col min="1284" max="1284" width="54.5703125" style="5" bestFit="1" customWidth="1"/>
    <col min="1285" max="1523" width="9.140625" style="5"/>
    <col min="1524" max="1524" width="2.85546875" style="5" customWidth="1"/>
    <col min="1525" max="1525" width="5" style="5" customWidth="1"/>
    <col min="1526" max="1526" width="62" style="5" customWidth="1"/>
    <col min="1527" max="1527" width="12.7109375" style="5" bestFit="1" customWidth="1"/>
    <col min="1528" max="1528" width="1.7109375" style="5" customWidth="1"/>
    <col min="1529" max="1531" width="15.7109375" style="5" customWidth="1"/>
    <col min="1532" max="1532" width="17.85546875" style="5" bestFit="1" customWidth="1"/>
    <col min="1533" max="1533" width="18.5703125" style="5" bestFit="1" customWidth="1"/>
    <col min="1534" max="1536" width="15.7109375" style="5" customWidth="1"/>
    <col min="1537" max="1537" width="20" style="5" customWidth="1"/>
    <col min="1538" max="1538" width="18.5703125" style="5" bestFit="1" customWidth="1"/>
    <col min="1539" max="1539" width="13.7109375" style="5" customWidth="1"/>
    <col min="1540" max="1540" width="54.5703125" style="5" bestFit="1" customWidth="1"/>
    <col min="1541" max="1779" width="9.140625" style="5"/>
    <col min="1780" max="1780" width="2.85546875" style="5" customWidth="1"/>
    <col min="1781" max="1781" width="5" style="5" customWidth="1"/>
    <col min="1782" max="1782" width="62" style="5" customWidth="1"/>
    <col min="1783" max="1783" width="12.7109375" style="5" bestFit="1" customWidth="1"/>
    <col min="1784" max="1784" width="1.7109375" style="5" customWidth="1"/>
    <col min="1785" max="1787" width="15.7109375" style="5" customWidth="1"/>
    <col min="1788" max="1788" width="17.85546875" style="5" bestFit="1" customWidth="1"/>
    <col min="1789" max="1789" width="18.5703125" style="5" bestFit="1" customWidth="1"/>
    <col min="1790" max="1792" width="15.7109375" style="5" customWidth="1"/>
    <col min="1793" max="1793" width="20" style="5" customWidth="1"/>
    <col min="1794" max="1794" width="18.5703125" style="5" bestFit="1" customWidth="1"/>
    <col min="1795" max="1795" width="13.7109375" style="5" customWidth="1"/>
    <col min="1796" max="1796" width="54.5703125" style="5" bestFit="1" customWidth="1"/>
    <col min="1797" max="2035" width="9.140625" style="5"/>
    <col min="2036" max="2036" width="2.85546875" style="5" customWidth="1"/>
    <col min="2037" max="2037" width="5" style="5" customWidth="1"/>
    <col min="2038" max="2038" width="62" style="5" customWidth="1"/>
    <col min="2039" max="2039" width="12.7109375" style="5" bestFit="1" customWidth="1"/>
    <col min="2040" max="2040" width="1.7109375" style="5" customWidth="1"/>
    <col min="2041" max="2043" width="15.7109375" style="5" customWidth="1"/>
    <col min="2044" max="2044" width="17.85546875" style="5" bestFit="1" customWidth="1"/>
    <col min="2045" max="2045" width="18.5703125" style="5" bestFit="1" customWidth="1"/>
    <col min="2046" max="2048" width="15.7109375" style="5" customWidth="1"/>
    <col min="2049" max="2049" width="20" style="5" customWidth="1"/>
    <col min="2050" max="2050" width="18.5703125" style="5" bestFit="1" customWidth="1"/>
    <col min="2051" max="2051" width="13.7109375" style="5" customWidth="1"/>
    <col min="2052" max="2052" width="54.5703125" style="5" bestFit="1" customWidth="1"/>
    <col min="2053" max="2291" width="9.140625" style="5"/>
    <col min="2292" max="2292" width="2.85546875" style="5" customWidth="1"/>
    <col min="2293" max="2293" width="5" style="5" customWidth="1"/>
    <col min="2294" max="2294" width="62" style="5" customWidth="1"/>
    <col min="2295" max="2295" width="12.7109375" style="5" bestFit="1" customWidth="1"/>
    <col min="2296" max="2296" width="1.7109375" style="5" customWidth="1"/>
    <col min="2297" max="2299" width="15.7109375" style="5" customWidth="1"/>
    <col min="2300" max="2300" width="17.85546875" style="5" bestFit="1" customWidth="1"/>
    <col min="2301" max="2301" width="18.5703125" style="5" bestFit="1" customWidth="1"/>
    <col min="2302" max="2304" width="15.7109375" style="5" customWidth="1"/>
    <col min="2305" max="2305" width="20" style="5" customWidth="1"/>
    <col min="2306" max="2306" width="18.5703125" style="5" bestFit="1" customWidth="1"/>
    <col min="2307" max="2307" width="13.7109375" style="5" customWidth="1"/>
    <col min="2308" max="2308" width="54.5703125" style="5" bestFit="1" customWidth="1"/>
    <col min="2309" max="2547" width="9.140625" style="5"/>
    <col min="2548" max="2548" width="2.85546875" style="5" customWidth="1"/>
    <col min="2549" max="2549" width="5" style="5" customWidth="1"/>
    <col min="2550" max="2550" width="62" style="5" customWidth="1"/>
    <col min="2551" max="2551" width="12.7109375" style="5" bestFit="1" customWidth="1"/>
    <col min="2552" max="2552" width="1.7109375" style="5" customWidth="1"/>
    <col min="2553" max="2555" width="15.7109375" style="5" customWidth="1"/>
    <col min="2556" max="2556" width="17.85546875" style="5" bestFit="1" customWidth="1"/>
    <col min="2557" max="2557" width="18.5703125" style="5" bestFit="1" customWidth="1"/>
    <col min="2558" max="2560" width="15.7109375" style="5" customWidth="1"/>
    <col min="2561" max="2561" width="20" style="5" customWidth="1"/>
    <col min="2562" max="2562" width="18.5703125" style="5" bestFit="1" customWidth="1"/>
    <col min="2563" max="2563" width="13.7109375" style="5" customWidth="1"/>
    <col min="2564" max="2564" width="54.5703125" style="5" bestFit="1" customWidth="1"/>
    <col min="2565" max="2803" width="9.140625" style="5"/>
    <col min="2804" max="2804" width="2.85546875" style="5" customWidth="1"/>
    <col min="2805" max="2805" width="5" style="5" customWidth="1"/>
    <col min="2806" max="2806" width="62" style="5" customWidth="1"/>
    <col min="2807" max="2807" width="12.7109375" style="5" bestFit="1" customWidth="1"/>
    <col min="2808" max="2808" width="1.7109375" style="5" customWidth="1"/>
    <col min="2809" max="2811" width="15.7109375" style="5" customWidth="1"/>
    <col min="2812" max="2812" width="17.85546875" style="5" bestFit="1" customWidth="1"/>
    <col min="2813" max="2813" width="18.5703125" style="5" bestFit="1" customWidth="1"/>
    <col min="2814" max="2816" width="15.7109375" style="5" customWidth="1"/>
    <col min="2817" max="2817" width="20" style="5" customWidth="1"/>
    <col min="2818" max="2818" width="18.5703125" style="5" bestFit="1" customWidth="1"/>
    <col min="2819" max="2819" width="13.7109375" style="5" customWidth="1"/>
    <col min="2820" max="2820" width="54.5703125" style="5" bestFit="1" customWidth="1"/>
    <col min="2821" max="3059" width="9.140625" style="5"/>
    <col min="3060" max="3060" width="2.85546875" style="5" customWidth="1"/>
    <col min="3061" max="3061" width="5" style="5" customWidth="1"/>
    <col min="3062" max="3062" width="62" style="5" customWidth="1"/>
    <col min="3063" max="3063" width="12.7109375" style="5" bestFit="1" customWidth="1"/>
    <col min="3064" max="3064" width="1.7109375" style="5" customWidth="1"/>
    <col min="3065" max="3067" width="15.7109375" style="5" customWidth="1"/>
    <col min="3068" max="3068" width="17.85546875" style="5" bestFit="1" customWidth="1"/>
    <col min="3069" max="3069" width="18.5703125" style="5" bestFit="1" customWidth="1"/>
    <col min="3070" max="3072" width="15.7109375" style="5" customWidth="1"/>
    <col min="3073" max="3073" width="20" style="5" customWidth="1"/>
    <col min="3074" max="3074" width="18.5703125" style="5" bestFit="1" customWidth="1"/>
    <col min="3075" max="3075" width="13.7109375" style="5" customWidth="1"/>
    <col min="3076" max="3076" width="54.5703125" style="5" bestFit="1" customWidth="1"/>
    <col min="3077" max="3315" width="9.140625" style="5"/>
    <col min="3316" max="3316" width="2.85546875" style="5" customWidth="1"/>
    <col min="3317" max="3317" width="5" style="5" customWidth="1"/>
    <col min="3318" max="3318" width="62" style="5" customWidth="1"/>
    <col min="3319" max="3319" width="12.7109375" style="5" bestFit="1" customWidth="1"/>
    <col min="3320" max="3320" width="1.7109375" style="5" customWidth="1"/>
    <col min="3321" max="3323" width="15.7109375" style="5" customWidth="1"/>
    <col min="3324" max="3324" width="17.85546875" style="5" bestFit="1" customWidth="1"/>
    <col min="3325" max="3325" width="18.5703125" style="5" bestFit="1" customWidth="1"/>
    <col min="3326" max="3328" width="15.7109375" style="5" customWidth="1"/>
    <col min="3329" max="3329" width="20" style="5" customWidth="1"/>
    <col min="3330" max="3330" width="18.5703125" style="5" bestFit="1" customWidth="1"/>
    <col min="3331" max="3331" width="13.7109375" style="5" customWidth="1"/>
    <col min="3332" max="3332" width="54.5703125" style="5" bestFit="1" customWidth="1"/>
    <col min="3333" max="3571" width="9.140625" style="5"/>
    <col min="3572" max="3572" width="2.85546875" style="5" customWidth="1"/>
    <col min="3573" max="3573" width="5" style="5" customWidth="1"/>
    <col min="3574" max="3574" width="62" style="5" customWidth="1"/>
    <col min="3575" max="3575" width="12.7109375" style="5" bestFit="1" customWidth="1"/>
    <col min="3576" max="3576" width="1.7109375" style="5" customWidth="1"/>
    <col min="3577" max="3579" width="15.7109375" style="5" customWidth="1"/>
    <col min="3580" max="3580" width="17.85546875" style="5" bestFit="1" customWidth="1"/>
    <col min="3581" max="3581" width="18.5703125" style="5" bestFit="1" customWidth="1"/>
    <col min="3582" max="3584" width="15.7109375" style="5" customWidth="1"/>
    <col min="3585" max="3585" width="20" style="5" customWidth="1"/>
    <col min="3586" max="3586" width="18.5703125" style="5" bestFit="1" customWidth="1"/>
    <col min="3587" max="3587" width="13.7109375" style="5" customWidth="1"/>
    <col min="3588" max="3588" width="54.5703125" style="5" bestFit="1" customWidth="1"/>
    <col min="3589" max="3827" width="9.140625" style="5"/>
    <col min="3828" max="3828" width="2.85546875" style="5" customWidth="1"/>
    <col min="3829" max="3829" width="5" style="5" customWidth="1"/>
    <col min="3830" max="3830" width="62" style="5" customWidth="1"/>
    <col min="3831" max="3831" width="12.7109375" style="5" bestFit="1" customWidth="1"/>
    <col min="3832" max="3832" width="1.7109375" style="5" customWidth="1"/>
    <col min="3833" max="3835" width="15.7109375" style="5" customWidth="1"/>
    <col min="3836" max="3836" width="17.85546875" style="5" bestFit="1" customWidth="1"/>
    <col min="3837" max="3837" width="18.5703125" style="5" bestFit="1" customWidth="1"/>
    <col min="3838" max="3840" width="15.7109375" style="5" customWidth="1"/>
    <col min="3841" max="3841" width="20" style="5" customWidth="1"/>
    <col min="3842" max="3842" width="18.5703125" style="5" bestFit="1" customWidth="1"/>
    <col min="3843" max="3843" width="13.7109375" style="5" customWidth="1"/>
    <col min="3844" max="3844" width="54.5703125" style="5" bestFit="1" customWidth="1"/>
    <col min="3845" max="4083" width="9.140625" style="5"/>
    <col min="4084" max="4084" width="2.85546875" style="5" customWidth="1"/>
    <col min="4085" max="4085" width="5" style="5" customWidth="1"/>
    <col min="4086" max="4086" width="62" style="5" customWidth="1"/>
    <col min="4087" max="4087" width="12.7109375" style="5" bestFit="1" customWidth="1"/>
    <col min="4088" max="4088" width="1.7109375" style="5" customWidth="1"/>
    <col min="4089" max="4091" width="15.7109375" style="5" customWidth="1"/>
    <col min="4092" max="4092" width="17.85546875" style="5" bestFit="1" customWidth="1"/>
    <col min="4093" max="4093" width="18.5703125" style="5" bestFit="1" customWidth="1"/>
    <col min="4094" max="4096" width="15.7109375" style="5" customWidth="1"/>
    <col min="4097" max="4097" width="20" style="5" customWidth="1"/>
    <col min="4098" max="4098" width="18.5703125" style="5" bestFit="1" customWidth="1"/>
    <col min="4099" max="4099" width="13.7109375" style="5" customWidth="1"/>
    <col min="4100" max="4100" width="54.5703125" style="5" bestFit="1" customWidth="1"/>
    <col min="4101" max="4339" width="9.140625" style="5"/>
    <col min="4340" max="4340" width="2.85546875" style="5" customWidth="1"/>
    <col min="4341" max="4341" width="5" style="5" customWidth="1"/>
    <col min="4342" max="4342" width="62" style="5" customWidth="1"/>
    <col min="4343" max="4343" width="12.7109375" style="5" bestFit="1" customWidth="1"/>
    <col min="4344" max="4344" width="1.7109375" style="5" customWidth="1"/>
    <col min="4345" max="4347" width="15.7109375" style="5" customWidth="1"/>
    <col min="4348" max="4348" width="17.85546875" style="5" bestFit="1" customWidth="1"/>
    <col min="4349" max="4349" width="18.5703125" style="5" bestFit="1" customWidth="1"/>
    <col min="4350" max="4352" width="15.7109375" style="5" customWidth="1"/>
    <col min="4353" max="4353" width="20" style="5" customWidth="1"/>
    <col min="4354" max="4354" width="18.5703125" style="5" bestFit="1" customWidth="1"/>
    <col min="4355" max="4355" width="13.7109375" style="5" customWidth="1"/>
    <col min="4356" max="4356" width="54.5703125" style="5" bestFit="1" customWidth="1"/>
    <col min="4357" max="4595" width="9.140625" style="5"/>
    <col min="4596" max="4596" width="2.85546875" style="5" customWidth="1"/>
    <col min="4597" max="4597" width="5" style="5" customWidth="1"/>
    <col min="4598" max="4598" width="62" style="5" customWidth="1"/>
    <col min="4599" max="4599" width="12.7109375" style="5" bestFit="1" customWidth="1"/>
    <col min="4600" max="4600" width="1.7109375" style="5" customWidth="1"/>
    <col min="4601" max="4603" width="15.7109375" style="5" customWidth="1"/>
    <col min="4604" max="4604" width="17.85546875" style="5" bestFit="1" customWidth="1"/>
    <col min="4605" max="4605" width="18.5703125" style="5" bestFit="1" customWidth="1"/>
    <col min="4606" max="4608" width="15.7109375" style="5" customWidth="1"/>
    <col min="4609" max="4609" width="20" style="5" customWidth="1"/>
    <col min="4610" max="4610" width="18.5703125" style="5" bestFit="1" customWidth="1"/>
    <col min="4611" max="4611" width="13.7109375" style="5" customWidth="1"/>
    <col min="4612" max="4612" width="54.5703125" style="5" bestFit="1" customWidth="1"/>
    <col min="4613" max="4851" width="9.140625" style="5"/>
    <col min="4852" max="4852" width="2.85546875" style="5" customWidth="1"/>
    <col min="4853" max="4853" width="5" style="5" customWidth="1"/>
    <col min="4854" max="4854" width="62" style="5" customWidth="1"/>
    <col min="4855" max="4855" width="12.7109375" style="5" bestFit="1" customWidth="1"/>
    <col min="4856" max="4856" width="1.7109375" style="5" customWidth="1"/>
    <col min="4857" max="4859" width="15.7109375" style="5" customWidth="1"/>
    <col min="4860" max="4860" width="17.85546875" style="5" bestFit="1" customWidth="1"/>
    <col min="4861" max="4861" width="18.5703125" style="5" bestFit="1" customWidth="1"/>
    <col min="4862" max="4864" width="15.7109375" style="5" customWidth="1"/>
    <col min="4865" max="4865" width="20" style="5" customWidth="1"/>
    <col min="4866" max="4866" width="18.5703125" style="5" bestFit="1" customWidth="1"/>
    <col min="4867" max="4867" width="13.7109375" style="5" customWidth="1"/>
    <col min="4868" max="4868" width="54.5703125" style="5" bestFit="1" customWidth="1"/>
    <col min="4869" max="5107" width="9.140625" style="5"/>
    <col min="5108" max="5108" width="2.85546875" style="5" customWidth="1"/>
    <col min="5109" max="5109" width="5" style="5" customWidth="1"/>
    <col min="5110" max="5110" width="62" style="5" customWidth="1"/>
    <col min="5111" max="5111" width="12.7109375" style="5" bestFit="1" customWidth="1"/>
    <col min="5112" max="5112" width="1.7109375" style="5" customWidth="1"/>
    <col min="5113" max="5115" width="15.7109375" style="5" customWidth="1"/>
    <col min="5116" max="5116" width="17.85546875" style="5" bestFit="1" customWidth="1"/>
    <col min="5117" max="5117" width="18.5703125" style="5" bestFit="1" customWidth="1"/>
    <col min="5118" max="5120" width="15.7109375" style="5" customWidth="1"/>
    <col min="5121" max="5121" width="20" style="5" customWidth="1"/>
    <col min="5122" max="5122" width="18.5703125" style="5" bestFit="1" customWidth="1"/>
    <col min="5123" max="5123" width="13.7109375" style="5" customWidth="1"/>
    <col min="5124" max="5124" width="54.5703125" style="5" bestFit="1" customWidth="1"/>
    <col min="5125" max="5363" width="9.140625" style="5"/>
    <col min="5364" max="5364" width="2.85546875" style="5" customWidth="1"/>
    <col min="5365" max="5365" width="5" style="5" customWidth="1"/>
    <col min="5366" max="5366" width="62" style="5" customWidth="1"/>
    <col min="5367" max="5367" width="12.7109375" style="5" bestFit="1" customWidth="1"/>
    <col min="5368" max="5368" width="1.7109375" style="5" customWidth="1"/>
    <col min="5369" max="5371" width="15.7109375" style="5" customWidth="1"/>
    <col min="5372" max="5372" width="17.85546875" style="5" bestFit="1" customWidth="1"/>
    <col min="5373" max="5373" width="18.5703125" style="5" bestFit="1" customWidth="1"/>
    <col min="5374" max="5376" width="15.7109375" style="5" customWidth="1"/>
    <col min="5377" max="5377" width="20" style="5" customWidth="1"/>
    <col min="5378" max="5378" width="18.5703125" style="5" bestFit="1" customWidth="1"/>
    <col min="5379" max="5379" width="13.7109375" style="5" customWidth="1"/>
    <col min="5380" max="5380" width="54.5703125" style="5" bestFit="1" customWidth="1"/>
    <col min="5381" max="5619" width="9.140625" style="5"/>
    <col min="5620" max="5620" width="2.85546875" style="5" customWidth="1"/>
    <col min="5621" max="5621" width="5" style="5" customWidth="1"/>
    <col min="5622" max="5622" width="62" style="5" customWidth="1"/>
    <col min="5623" max="5623" width="12.7109375" style="5" bestFit="1" customWidth="1"/>
    <col min="5624" max="5624" width="1.7109375" style="5" customWidth="1"/>
    <col min="5625" max="5627" width="15.7109375" style="5" customWidth="1"/>
    <col min="5628" max="5628" width="17.85546875" style="5" bestFit="1" customWidth="1"/>
    <col min="5629" max="5629" width="18.5703125" style="5" bestFit="1" customWidth="1"/>
    <col min="5630" max="5632" width="15.7109375" style="5" customWidth="1"/>
    <col min="5633" max="5633" width="20" style="5" customWidth="1"/>
    <col min="5634" max="5634" width="18.5703125" style="5" bestFit="1" customWidth="1"/>
    <col min="5635" max="5635" width="13.7109375" style="5" customWidth="1"/>
    <col min="5636" max="5636" width="54.5703125" style="5" bestFit="1" customWidth="1"/>
    <col min="5637" max="5875" width="9.140625" style="5"/>
    <col min="5876" max="5876" width="2.85546875" style="5" customWidth="1"/>
    <col min="5877" max="5877" width="5" style="5" customWidth="1"/>
    <col min="5878" max="5878" width="62" style="5" customWidth="1"/>
    <col min="5879" max="5879" width="12.7109375" style="5" bestFit="1" customWidth="1"/>
    <col min="5880" max="5880" width="1.7109375" style="5" customWidth="1"/>
    <col min="5881" max="5883" width="15.7109375" style="5" customWidth="1"/>
    <col min="5884" max="5884" width="17.85546875" style="5" bestFit="1" customWidth="1"/>
    <col min="5885" max="5885" width="18.5703125" style="5" bestFit="1" customWidth="1"/>
    <col min="5886" max="5888" width="15.7109375" style="5" customWidth="1"/>
    <col min="5889" max="5889" width="20" style="5" customWidth="1"/>
    <col min="5890" max="5890" width="18.5703125" style="5" bestFit="1" customWidth="1"/>
    <col min="5891" max="5891" width="13.7109375" style="5" customWidth="1"/>
    <col min="5892" max="5892" width="54.5703125" style="5" bestFit="1" customWidth="1"/>
    <col min="5893" max="6131" width="9.140625" style="5"/>
    <col min="6132" max="6132" width="2.85546875" style="5" customWidth="1"/>
    <col min="6133" max="6133" width="5" style="5" customWidth="1"/>
    <col min="6134" max="6134" width="62" style="5" customWidth="1"/>
    <col min="6135" max="6135" width="12.7109375" style="5" bestFit="1" customWidth="1"/>
    <col min="6136" max="6136" width="1.7109375" style="5" customWidth="1"/>
    <col min="6137" max="6139" width="15.7109375" style="5" customWidth="1"/>
    <col min="6140" max="6140" width="17.85546875" style="5" bestFit="1" customWidth="1"/>
    <col min="6141" max="6141" width="18.5703125" style="5" bestFit="1" customWidth="1"/>
    <col min="6142" max="6144" width="15.7109375" style="5" customWidth="1"/>
    <col min="6145" max="6145" width="20" style="5" customWidth="1"/>
    <col min="6146" max="6146" width="18.5703125" style="5" bestFit="1" customWidth="1"/>
    <col min="6147" max="6147" width="13.7109375" style="5" customWidth="1"/>
    <col min="6148" max="6148" width="54.5703125" style="5" bestFit="1" customWidth="1"/>
    <col min="6149" max="6387" width="9.140625" style="5"/>
    <col min="6388" max="6388" width="2.85546875" style="5" customWidth="1"/>
    <col min="6389" max="6389" width="5" style="5" customWidth="1"/>
    <col min="6390" max="6390" width="62" style="5" customWidth="1"/>
    <col min="6391" max="6391" width="12.7109375" style="5" bestFit="1" customWidth="1"/>
    <col min="6392" max="6392" width="1.7109375" style="5" customWidth="1"/>
    <col min="6393" max="6395" width="15.7109375" style="5" customWidth="1"/>
    <col min="6396" max="6396" width="17.85546875" style="5" bestFit="1" customWidth="1"/>
    <col min="6397" max="6397" width="18.5703125" style="5" bestFit="1" customWidth="1"/>
    <col min="6398" max="6400" width="15.7109375" style="5" customWidth="1"/>
    <col min="6401" max="6401" width="20" style="5" customWidth="1"/>
    <col min="6402" max="6402" width="18.5703125" style="5" bestFit="1" customWidth="1"/>
    <col min="6403" max="6403" width="13.7109375" style="5" customWidth="1"/>
    <col min="6404" max="6404" width="54.5703125" style="5" bestFit="1" customWidth="1"/>
    <col min="6405" max="6643" width="9.140625" style="5"/>
    <col min="6644" max="6644" width="2.85546875" style="5" customWidth="1"/>
    <col min="6645" max="6645" width="5" style="5" customWidth="1"/>
    <col min="6646" max="6646" width="62" style="5" customWidth="1"/>
    <col min="6647" max="6647" width="12.7109375" style="5" bestFit="1" customWidth="1"/>
    <col min="6648" max="6648" width="1.7109375" style="5" customWidth="1"/>
    <col min="6649" max="6651" width="15.7109375" style="5" customWidth="1"/>
    <col min="6652" max="6652" width="17.85546875" style="5" bestFit="1" customWidth="1"/>
    <col min="6653" max="6653" width="18.5703125" style="5" bestFit="1" customWidth="1"/>
    <col min="6654" max="6656" width="15.7109375" style="5" customWidth="1"/>
    <col min="6657" max="6657" width="20" style="5" customWidth="1"/>
    <col min="6658" max="6658" width="18.5703125" style="5" bestFit="1" customWidth="1"/>
    <col min="6659" max="6659" width="13.7109375" style="5" customWidth="1"/>
    <col min="6660" max="6660" width="54.5703125" style="5" bestFit="1" customWidth="1"/>
    <col min="6661" max="6899" width="9.140625" style="5"/>
    <col min="6900" max="6900" width="2.85546875" style="5" customWidth="1"/>
    <col min="6901" max="6901" width="5" style="5" customWidth="1"/>
    <col min="6902" max="6902" width="62" style="5" customWidth="1"/>
    <col min="6903" max="6903" width="12.7109375" style="5" bestFit="1" customWidth="1"/>
    <col min="6904" max="6904" width="1.7109375" style="5" customWidth="1"/>
    <col min="6905" max="6907" width="15.7109375" style="5" customWidth="1"/>
    <col min="6908" max="6908" width="17.85546875" style="5" bestFit="1" customWidth="1"/>
    <col min="6909" max="6909" width="18.5703125" style="5" bestFit="1" customWidth="1"/>
    <col min="6910" max="6912" width="15.7109375" style="5" customWidth="1"/>
    <col min="6913" max="6913" width="20" style="5" customWidth="1"/>
    <col min="6914" max="6914" width="18.5703125" style="5" bestFit="1" customWidth="1"/>
    <col min="6915" max="6915" width="13.7109375" style="5" customWidth="1"/>
    <col min="6916" max="6916" width="54.5703125" style="5" bestFit="1" customWidth="1"/>
    <col min="6917" max="7155" width="9.140625" style="5"/>
    <col min="7156" max="7156" width="2.85546875" style="5" customWidth="1"/>
    <col min="7157" max="7157" width="5" style="5" customWidth="1"/>
    <col min="7158" max="7158" width="62" style="5" customWidth="1"/>
    <col min="7159" max="7159" width="12.7109375" style="5" bestFit="1" customWidth="1"/>
    <col min="7160" max="7160" width="1.7109375" style="5" customWidth="1"/>
    <col min="7161" max="7163" width="15.7109375" style="5" customWidth="1"/>
    <col min="7164" max="7164" width="17.85546875" style="5" bestFit="1" customWidth="1"/>
    <col min="7165" max="7165" width="18.5703125" style="5" bestFit="1" customWidth="1"/>
    <col min="7166" max="7168" width="15.7109375" style="5" customWidth="1"/>
    <col min="7169" max="7169" width="20" style="5" customWidth="1"/>
    <col min="7170" max="7170" width="18.5703125" style="5" bestFit="1" customWidth="1"/>
    <col min="7171" max="7171" width="13.7109375" style="5" customWidth="1"/>
    <col min="7172" max="7172" width="54.5703125" style="5" bestFit="1" customWidth="1"/>
    <col min="7173" max="7411" width="9.140625" style="5"/>
    <col min="7412" max="7412" width="2.85546875" style="5" customWidth="1"/>
    <col min="7413" max="7413" width="5" style="5" customWidth="1"/>
    <col min="7414" max="7414" width="62" style="5" customWidth="1"/>
    <col min="7415" max="7415" width="12.7109375" style="5" bestFit="1" customWidth="1"/>
    <col min="7416" max="7416" width="1.7109375" style="5" customWidth="1"/>
    <col min="7417" max="7419" width="15.7109375" style="5" customWidth="1"/>
    <col min="7420" max="7420" width="17.85546875" style="5" bestFit="1" customWidth="1"/>
    <col min="7421" max="7421" width="18.5703125" style="5" bestFit="1" customWidth="1"/>
    <col min="7422" max="7424" width="15.7109375" style="5" customWidth="1"/>
    <col min="7425" max="7425" width="20" style="5" customWidth="1"/>
    <col min="7426" max="7426" width="18.5703125" style="5" bestFit="1" customWidth="1"/>
    <col min="7427" max="7427" width="13.7109375" style="5" customWidth="1"/>
    <col min="7428" max="7428" width="54.5703125" style="5" bestFit="1" customWidth="1"/>
    <col min="7429" max="7667" width="9.140625" style="5"/>
    <col min="7668" max="7668" width="2.85546875" style="5" customWidth="1"/>
    <col min="7669" max="7669" width="5" style="5" customWidth="1"/>
    <col min="7670" max="7670" width="62" style="5" customWidth="1"/>
    <col min="7671" max="7671" width="12.7109375" style="5" bestFit="1" customWidth="1"/>
    <col min="7672" max="7672" width="1.7109375" style="5" customWidth="1"/>
    <col min="7673" max="7675" width="15.7109375" style="5" customWidth="1"/>
    <col min="7676" max="7676" width="17.85546875" style="5" bestFit="1" customWidth="1"/>
    <col min="7677" max="7677" width="18.5703125" style="5" bestFit="1" customWidth="1"/>
    <col min="7678" max="7680" width="15.7109375" style="5" customWidth="1"/>
    <col min="7681" max="7681" width="20" style="5" customWidth="1"/>
    <col min="7682" max="7682" width="18.5703125" style="5" bestFit="1" customWidth="1"/>
    <col min="7683" max="7683" width="13.7109375" style="5" customWidth="1"/>
    <col min="7684" max="7684" width="54.5703125" style="5" bestFit="1" customWidth="1"/>
    <col min="7685" max="7923" width="9.140625" style="5"/>
    <col min="7924" max="7924" width="2.85546875" style="5" customWidth="1"/>
    <col min="7925" max="7925" width="5" style="5" customWidth="1"/>
    <col min="7926" max="7926" width="62" style="5" customWidth="1"/>
    <col min="7927" max="7927" width="12.7109375" style="5" bestFit="1" customWidth="1"/>
    <col min="7928" max="7928" width="1.7109375" style="5" customWidth="1"/>
    <col min="7929" max="7931" width="15.7109375" style="5" customWidth="1"/>
    <col min="7932" max="7932" width="17.85546875" style="5" bestFit="1" customWidth="1"/>
    <col min="7933" max="7933" width="18.5703125" style="5" bestFit="1" customWidth="1"/>
    <col min="7934" max="7936" width="15.7109375" style="5" customWidth="1"/>
    <col min="7937" max="7937" width="20" style="5" customWidth="1"/>
    <col min="7938" max="7938" width="18.5703125" style="5" bestFit="1" customWidth="1"/>
    <col min="7939" max="7939" width="13.7109375" style="5" customWidth="1"/>
    <col min="7940" max="7940" width="54.5703125" style="5" bestFit="1" customWidth="1"/>
    <col min="7941" max="8179" width="9.140625" style="5"/>
    <col min="8180" max="8180" width="2.85546875" style="5" customWidth="1"/>
    <col min="8181" max="8181" width="5" style="5" customWidth="1"/>
    <col min="8182" max="8182" width="62" style="5" customWidth="1"/>
    <col min="8183" max="8183" width="12.7109375" style="5" bestFit="1" customWidth="1"/>
    <col min="8184" max="8184" width="1.7109375" style="5" customWidth="1"/>
    <col min="8185" max="8187" width="15.7109375" style="5" customWidth="1"/>
    <col min="8188" max="8188" width="17.85546875" style="5" bestFit="1" customWidth="1"/>
    <col min="8189" max="8189" width="18.5703125" style="5" bestFit="1" customWidth="1"/>
    <col min="8190" max="8192" width="15.7109375" style="5" customWidth="1"/>
    <col min="8193" max="8193" width="20" style="5" customWidth="1"/>
    <col min="8194" max="8194" width="18.5703125" style="5" bestFit="1" customWidth="1"/>
    <col min="8195" max="8195" width="13.7109375" style="5" customWidth="1"/>
    <col min="8196" max="8196" width="54.5703125" style="5" bestFit="1" customWidth="1"/>
    <col min="8197" max="8435" width="9.140625" style="5"/>
    <col min="8436" max="8436" width="2.85546875" style="5" customWidth="1"/>
    <col min="8437" max="8437" width="5" style="5" customWidth="1"/>
    <col min="8438" max="8438" width="62" style="5" customWidth="1"/>
    <col min="8439" max="8439" width="12.7109375" style="5" bestFit="1" customWidth="1"/>
    <col min="8440" max="8440" width="1.7109375" style="5" customWidth="1"/>
    <col min="8441" max="8443" width="15.7109375" style="5" customWidth="1"/>
    <col min="8444" max="8444" width="17.85546875" style="5" bestFit="1" customWidth="1"/>
    <col min="8445" max="8445" width="18.5703125" style="5" bestFit="1" customWidth="1"/>
    <col min="8446" max="8448" width="15.7109375" style="5" customWidth="1"/>
    <col min="8449" max="8449" width="20" style="5" customWidth="1"/>
    <col min="8450" max="8450" width="18.5703125" style="5" bestFit="1" customWidth="1"/>
    <col min="8451" max="8451" width="13.7109375" style="5" customWidth="1"/>
    <col min="8452" max="8452" width="54.5703125" style="5" bestFit="1" customWidth="1"/>
    <col min="8453" max="8691" width="9.140625" style="5"/>
    <col min="8692" max="8692" width="2.85546875" style="5" customWidth="1"/>
    <col min="8693" max="8693" width="5" style="5" customWidth="1"/>
    <col min="8694" max="8694" width="62" style="5" customWidth="1"/>
    <col min="8695" max="8695" width="12.7109375" style="5" bestFit="1" customWidth="1"/>
    <col min="8696" max="8696" width="1.7109375" style="5" customWidth="1"/>
    <col min="8697" max="8699" width="15.7109375" style="5" customWidth="1"/>
    <col min="8700" max="8700" width="17.85546875" style="5" bestFit="1" customWidth="1"/>
    <col min="8701" max="8701" width="18.5703125" style="5" bestFit="1" customWidth="1"/>
    <col min="8702" max="8704" width="15.7109375" style="5" customWidth="1"/>
    <col min="8705" max="8705" width="20" style="5" customWidth="1"/>
    <col min="8706" max="8706" width="18.5703125" style="5" bestFit="1" customWidth="1"/>
    <col min="8707" max="8707" width="13.7109375" style="5" customWidth="1"/>
    <col min="8708" max="8708" width="54.5703125" style="5" bestFit="1" customWidth="1"/>
    <col min="8709" max="8947" width="9.140625" style="5"/>
    <col min="8948" max="8948" width="2.85546875" style="5" customWidth="1"/>
    <col min="8949" max="8949" width="5" style="5" customWidth="1"/>
    <col min="8950" max="8950" width="62" style="5" customWidth="1"/>
    <col min="8951" max="8951" width="12.7109375" style="5" bestFit="1" customWidth="1"/>
    <col min="8952" max="8952" width="1.7109375" style="5" customWidth="1"/>
    <col min="8953" max="8955" width="15.7109375" style="5" customWidth="1"/>
    <col min="8956" max="8956" width="17.85546875" style="5" bestFit="1" customWidth="1"/>
    <col min="8957" max="8957" width="18.5703125" style="5" bestFit="1" customWidth="1"/>
    <col min="8958" max="8960" width="15.7109375" style="5" customWidth="1"/>
    <col min="8961" max="8961" width="20" style="5" customWidth="1"/>
    <col min="8962" max="8962" width="18.5703125" style="5" bestFit="1" customWidth="1"/>
    <col min="8963" max="8963" width="13.7109375" style="5" customWidth="1"/>
    <col min="8964" max="8964" width="54.5703125" style="5" bestFit="1" customWidth="1"/>
    <col min="8965" max="9203" width="9.140625" style="5"/>
    <col min="9204" max="9204" width="2.85546875" style="5" customWidth="1"/>
    <col min="9205" max="9205" width="5" style="5" customWidth="1"/>
    <col min="9206" max="9206" width="62" style="5" customWidth="1"/>
    <col min="9207" max="9207" width="12.7109375" style="5" bestFit="1" customWidth="1"/>
    <col min="9208" max="9208" width="1.7109375" style="5" customWidth="1"/>
    <col min="9209" max="9211" width="15.7109375" style="5" customWidth="1"/>
    <col min="9212" max="9212" width="17.85546875" style="5" bestFit="1" customWidth="1"/>
    <col min="9213" max="9213" width="18.5703125" style="5" bestFit="1" customWidth="1"/>
    <col min="9214" max="9216" width="15.7109375" style="5" customWidth="1"/>
    <col min="9217" max="9217" width="20" style="5" customWidth="1"/>
    <col min="9218" max="9218" width="18.5703125" style="5" bestFit="1" customWidth="1"/>
    <col min="9219" max="9219" width="13.7109375" style="5" customWidth="1"/>
    <col min="9220" max="9220" width="54.5703125" style="5" bestFit="1" customWidth="1"/>
    <col min="9221" max="9459" width="9.140625" style="5"/>
    <col min="9460" max="9460" width="2.85546875" style="5" customWidth="1"/>
    <col min="9461" max="9461" width="5" style="5" customWidth="1"/>
    <col min="9462" max="9462" width="62" style="5" customWidth="1"/>
    <col min="9463" max="9463" width="12.7109375" style="5" bestFit="1" customWidth="1"/>
    <col min="9464" max="9464" width="1.7109375" style="5" customWidth="1"/>
    <col min="9465" max="9467" width="15.7109375" style="5" customWidth="1"/>
    <col min="9468" max="9468" width="17.85546875" style="5" bestFit="1" customWidth="1"/>
    <col min="9469" max="9469" width="18.5703125" style="5" bestFit="1" customWidth="1"/>
    <col min="9470" max="9472" width="15.7109375" style="5" customWidth="1"/>
    <col min="9473" max="9473" width="20" style="5" customWidth="1"/>
    <col min="9474" max="9474" width="18.5703125" style="5" bestFit="1" customWidth="1"/>
    <col min="9475" max="9475" width="13.7109375" style="5" customWidth="1"/>
    <col min="9476" max="9476" width="54.5703125" style="5" bestFit="1" customWidth="1"/>
    <col min="9477" max="9715" width="9.140625" style="5"/>
    <col min="9716" max="9716" width="2.85546875" style="5" customWidth="1"/>
    <col min="9717" max="9717" width="5" style="5" customWidth="1"/>
    <col min="9718" max="9718" width="62" style="5" customWidth="1"/>
    <col min="9719" max="9719" width="12.7109375" style="5" bestFit="1" customWidth="1"/>
    <col min="9720" max="9720" width="1.7109375" style="5" customWidth="1"/>
    <col min="9721" max="9723" width="15.7109375" style="5" customWidth="1"/>
    <col min="9724" max="9724" width="17.85546875" style="5" bestFit="1" customWidth="1"/>
    <col min="9725" max="9725" width="18.5703125" style="5" bestFit="1" customWidth="1"/>
    <col min="9726" max="9728" width="15.7109375" style="5" customWidth="1"/>
    <col min="9729" max="9729" width="20" style="5" customWidth="1"/>
    <col min="9730" max="9730" width="18.5703125" style="5" bestFit="1" customWidth="1"/>
    <col min="9731" max="9731" width="13.7109375" style="5" customWidth="1"/>
    <col min="9732" max="9732" width="54.5703125" style="5" bestFit="1" customWidth="1"/>
    <col min="9733" max="9971" width="9.140625" style="5"/>
    <col min="9972" max="9972" width="2.85546875" style="5" customWidth="1"/>
    <col min="9973" max="9973" width="5" style="5" customWidth="1"/>
    <col min="9974" max="9974" width="62" style="5" customWidth="1"/>
    <col min="9975" max="9975" width="12.7109375" style="5" bestFit="1" customWidth="1"/>
    <col min="9976" max="9976" width="1.7109375" style="5" customWidth="1"/>
    <col min="9977" max="9979" width="15.7109375" style="5" customWidth="1"/>
    <col min="9980" max="9980" width="17.85546875" style="5" bestFit="1" customWidth="1"/>
    <col min="9981" max="9981" width="18.5703125" style="5" bestFit="1" customWidth="1"/>
    <col min="9982" max="9984" width="15.7109375" style="5" customWidth="1"/>
    <col min="9985" max="9985" width="20" style="5" customWidth="1"/>
    <col min="9986" max="9986" width="18.5703125" style="5" bestFit="1" customWidth="1"/>
    <col min="9987" max="9987" width="13.7109375" style="5" customWidth="1"/>
    <col min="9988" max="9988" width="54.5703125" style="5" bestFit="1" customWidth="1"/>
    <col min="9989" max="10227" width="9.140625" style="5"/>
    <col min="10228" max="10228" width="2.85546875" style="5" customWidth="1"/>
    <col min="10229" max="10229" width="5" style="5" customWidth="1"/>
    <col min="10230" max="10230" width="62" style="5" customWidth="1"/>
    <col min="10231" max="10231" width="12.7109375" style="5" bestFit="1" customWidth="1"/>
    <col min="10232" max="10232" width="1.7109375" style="5" customWidth="1"/>
    <col min="10233" max="10235" width="15.7109375" style="5" customWidth="1"/>
    <col min="10236" max="10236" width="17.85546875" style="5" bestFit="1" customWidth="1"/>
    <col min="10237" max="10237" width="18.5703125" style="5" bestFit="1" customWidth="1"/>
    <col min="10238" max="10240" width="15.7109375" style="5" customWidth="1"/>
    <col min="10241" max="10241" width="20" style="5" customWidth="1"/>
    <col min="10242" max="10242" width="18.5703125" style="5" bestFit="1" customWidth="1"/>
    <col min="10243" max="10243" width="13.7109375" style="5" customWidth="1"/>
    <col min="10244" max="10244" width="54.5703125" style="5" bestFit="1" customWidth="1"/>
    <col min="10245" max="10483" width="9.140625" style="5"/>
    <col min="10484" max="10484" width="2.85546875" style="5" customWidth="1"/>
    <col min="10485" max="10485" width="5" style="5" customWidth="1"/>
    <col min="10486" max="10486" width="62" style="5" customWidth="1"/>
    <col min="10487" max="10487" width="12.7109375" style="5" bestFit="1" customWidth="1"/>
    <col min="10488" max="10488" width="1.7109375" style="5" customWidth="1"/>
    <col min="10489" max="10491" width="15.7109375" style="5" customWidth="1"/>
    <col min="10492" max="10492" width="17.85546875" style="5" bestFit="1" customWidth="1"/>
    <col min="10493" max="10493" width="18.5703125" style="5" bestFit="1" customWidth="1"/>
    <col min="10494" max="10496" width="15.7109375" style="5" customWidth="1"/>
    <col min="10497" max="10497" width="20" style="5" customWidth="1"/>
    <col min="10498" max="10498" width="18.5703125" style="5" bestFit="1" customWidth="1"/>
    <col min="10499" max="10499" width="13.7109375" style="5" customWidth="1"/>
    <col min="10500" max="10500" width="54.5703125" style="5" bestFit="1" customWidth="1"/>
    <col min="10501" max="10739" width="9.140625" style="5"/>
    <col min="10740" max="10740" width="2.85546875" style="5" customWidth="1"/>
    <col min="10741" max="10741" width="5" style="5" customWidth="1"/>
    <col min="10742" max="10742" width="62" style="5" customWidth="1"/>
    <col min="10743" max="10743" width="12.7109375" style="5" bestFit="1" customWidth="1"/>
    <col min="10744" max="10744" width="1.7109375" style="5" customWidth="1"/>
    <col min="10745" max="10747" width="15.7109375" style="5" customWidth="1"/>
    <col min="10748" max="10748" width="17.85546875" style="5" bestFit="1" customWidth="1"/>
    <col min="10749" max="10749" width="18.5703125" style="5" bestFit="1" customWidth="1"/>
    <col min="10750" max="10752" width="15.7109375" style="5" customWidth="1"/>
    <col min="10753" max="10753" width="20" style="5" customWidth="1"/>
    <col min="10754" max="10754" width="18.5703125" style="5" bestFit="1" customWidth="1"/>
    <col min="10755" max="10755" width="13.7109375" style="5" customWidth="1"/>
    <col min="10756" max="10756" width="54.5703125" style="5" bestFit="1" customWidth="1"/>
    <col min="10757" max="10995" width="9.140625" style="5"/>
    <col min="10996" max="10996" width="2.85546875" style="5" customWidth="1"/>
    <col min="10997" max="10997" width="5" style="5" customWidth="1"/>
    <col min="10998" max="10998" width="62" style="5" customWidth="1"/>
    <col min="10999" max="10999" width="12.7109375" style="5" bestFit="1" customWidth="1"/>
    <col min="11000" max="11000" width="1.7109375" style="5" customWidth="1"/>
    <col min="11001" max="11003" width="15.7109375" style="5" customWidth="1"/>
    <col min="11004" max="11004" width="17.85546875" style="5" bestFit="1" customWidth="1"/>
    <col min="11005" max="11005" width="18.5703125" style="5" bestFit="1" customWidth="1"/>
    <col min="11006" max="11008" width="15.7109375" style="5" customWidth="1"/>
    <col min="11009" max="11009" width="20" style="5" customWidth="1"/>
    <col min="11010" max="11010" width="18.5703125" style="5" bestFit="1" customWidth="1"/>
    <col min="11011" max="11011" width="13.7109375" style="5" customWidth="1"/>
    <col min="11012" max="11012" width="54.5703125" style="5" bestFit="1" customWidth="1"/>
    <col min="11013" max="11251" width="9.140625" style="5"/>
    <col min="11252" max="11252" width="2.85546875" style="5" customWidth="1"/>
    <col min="11253" max="11253" width="5" style="5" customWidth="1"/>
    <col min="11254" max="11254" width="62" style="5" customWidth="1"/>
    <col min="11255" max="11255" width="12.7109375" style="5" bestFit="1" customWidth="1"/>
    <col min="11256" max="11256" width="1.7109375" style="5" customWidth="1"/>
    <col min="11257" max="11259" width="15.7109375" style="5" customWidth="1"/>
    <col min="11260" max="11260" width="17.85546875" style="5" bestFit="1" customWidth="1"/>
    <col min="11261" max="11261" width="18.5703125" style="5" bestFit="1" customWidth="1"/>
    <col min="11262" max="11264" width="15.7109375" style="5" customWidth="1"/>
    <col min="11265" max="11265" width="20" style="5" customWidth="1"/>
    <col min="11266" max="11266" width="18.5703125" style="5" bestFit="1" customWidth="1"/>
    <col min="11267" max="11267" width="13.7109375" style="5" customWidth="1"/>
    <col min="11268" max="11268" width="54.5703125" style="5" bestFit="1" customWidth="1"/>
    <col min="11269" max="11507" width="9.140625" style="5"/>
    <col min="11508" max="11508" width="2.85546875" style="5" customWidth="1"/>
    <col min="11509" max="11509" width="5" style="5" customWidth="1"/>
    <col min="11510" max="11510" width="62" style="5" customWidth="1"/>
    <col min="11511" max="11511" width="12.7109375" style="5" bestFit="1" customWidth="1"/>
    <col min="11512" max="11512" width="1.7109375" style="5" customWidth="1"/>
    <col min="11513" max="11515" width="15.7109375" style="5" customWidth="1"/>
    <col min="11516" max="11516" width="17.85546875" style="5" bestFit="1" customWidth="1"/>
    <col min="11517" max="11517" width="18.5703125" style="5" bestFit="1" customWidth="1"/>
    <col min="11518" max="11520" width="15.7109375" style="5" customWidth="1"/>
    <col min="11521" max="11521" width="20" style="5" customWidth="1"/>
    <col min="11522" max="11522" width="18.5703125" style="5" bestFit="1" customWidth="1"/>
    <col min="11523" max="11523" width="13.7109375" style="5" customWidth="1"/>
    <col min="11524" max="11524" width="54.5703125" style="5" bestFit="1" customWidth="1"/>
    <col min="11525" max="11763" width="9.140625" style="5"/>
    <col min="11764" max="11764" width="2.85546875" style="5" customWidth="1"/>
    <col min="11765" max="11765" width="5" style="5" customWidth="1"/>
    <col min="11766" max="11766" width="62" style="5" customWidth="1"/>
    <col min="11767" max="11767" width="12.7109375" style="5" bestFit="1" customWidth="1"/>
    <col min="11768" max="11768" width="1.7109375" style="5" customWidth="1"/>
    <col min="11769" max="11771" width="15.7109375" style="5" customWidth="1"/>
    <col min="11772" max="11772" width="17.85546875" style="5" bestFit="1" customWidth="1"/>
    <col min="11773" max="11773" width="18.5703125" style="5" bestFit="1" customWidth="1"/>
    <col min="11774" max="11776" width="15.7109375" style="5" customWidth="1"/>
    <col min="11777" max="11777" width="20" style="5" customWidth="1"/>
    <col min="11778" max="11778" width="18.5703125" style="5" bestFit="1" customWidth="1"/>
    <col min="11779" max="11779" width="13.7109375" style="5" customWidth="1"/>
    <col min="11780" max="11780" width="54.5703125" style="5" bestFit="1" customWidth="1"/>
    <col min="11781" max="12019" width="9.140625" style="5"/>
    <col min="12020" max="12020" width="2.85546875" style="5" customWidth="1"/>
    <col min="12021" max="12021" width="5" style="5" customWidth="1"/>
    <col min="12022" max="12022" width="62" style="5" customWidth="1"/>
    <col min="12023" max="12023" width="12.7109375" style="5" bestFit="1" customWidth="1"/>
    <col min="12024" max="12024" width="1.7109375" style="5" customWidth="1"/>
    <col min="12025" max="12027" width="15.7109375" style="5" customWidth="1"/>
    <col min="12028" max="12028" width="17.85546875" style="5" bestFit="1" customWidth="1"/>
    <col min="12029" max="12029" width="18.5703125" style="5" bestFit="1" customWidth="1"/>
    <col min="12030" max="12032" width="15.7109375" style="5" customWidth="1"/>
    <col min="12033" max="12033" width="20" style="5" customWidth="1"/>
    <col min="12034" max="12034" width="18.5703125" style="5" bestFit="1" customWidth="1"/>
    <col min="12035" max="12035" width="13.7109375" style="5" customWidth="1"/>
    <col min="12036" max="12036" width="54.5703125" style="5" bestFit="1" customWidth="1"/>
    <col min="12037" max="12275" width="9.140625" style="5"/>
    <col min="12276" max="12276" width="2.85546875" style="5" customWidth="1"/>
    <col min="12277" max="12277" width="5" style="5" customWidth="1"/>
    <col min="12278" max="12278" width="62" style="5" customWidth="1"/>
    <col min="12279" max="12279" width="12.7109375" style="5" bestFit="1" customWidth="1"/>
    <col min="12280" max="12280" width="1.7109375" style="5" customWidth="1"/>
    <col min="12281" max="12283" width="15.7109375" style="5" customWidth="1"/>
    <col min="12284" max="12284" width="17.85546875" style="5" bestFit="1" customWidth="1"/>
    <col min="12285" max="12285" width="18.5703125" style="5" bestFit="1" customWidth="1"/>
    <col min="12286" max="12288" width="15.7109375" style="5" customWidth="1"/>
    <col min="12289" max="12289" width="20" style="5" customWidth="1"/>
    <col min="12290" max="12290" width="18.5703125" style="5" bestFit="1" customWidth="1"/>
    <col min="12291" max="12291" width="13.7109375" style="5" customWidth="1"/>
    <col min="12292" max="12292" width="54.5703125" style="5" bestFit="1" customWidth="1"/>
    <col min="12293" max="12531" width="9.140625" style="5"/>
    <col min="12532" max="12532" width="2.85546875" style="5" customWidth="1"/>
    <col min="12533" max="12533" width="5" style="5" customWidth="1"/>
    <col min="12534" max="12534" width="62" style="5" customWidth="1"/>
    <col min="12535" max="12535" width="12.7109375" style="5" bestFit="1" customWidth="1"/>
    <col min="12536" max="12536" width="1.7109375" style="5" customWidth="1"/>
    <col min="12537" max="12539" width="15.7109375" style="5" customWidth="1"/>
    <col min="12540" max="12540" width="17.85546875" style="5" bestFit="1" customWidth="1"/>
    <col min="12541" max="12541" width="18.5703125" style="5" bestFit="1" customWidth="1"/>
    <col min="12542" max="12544" width="15.7109375" style="5" customWidth="1"/>
    <col min="12545" max="12545" width="20" style="5" customWidth="1"/>
    <col min="12546" max="12546" width="18.5703125" style="5" bestFit="1" customWidth="1"/>
    <col min="12547" max="12547" width="13.7109375" style="5" customWidth="1"/>
    <col min="12548" max="12548" width="54.5703125" style="5" bestFit="1" customWidth="1"/>
    <col min="12549" max="12787" width="9.140625" style="5"/>
    <col min="12788" max="12788" width="2.85546875" style="5" customWidth="1"/>
    <col min="12789" max="12789" width="5" style="5" customWidth="1"/>
    <col min="12790" max="12790" width="62" style="5" customWidth="1"/>
    <col min="12791" max="12791" width="12.7109375" style="5" bestFit="1" customWidth="1"/>
    <col min="12792" max="12792" width="1.7109375" style="5" customWidth="1"/>
    <col min="12793" max="12795" width="15.7109375" style="5" customWidth="1"/>
    <col min="12796" max="12796" width="17.85546875" style="5" bestFit="1" customWidth="1"/>
    <col min="12797" max="12797" width="18.5703125" style="5" bestFit="1" customWidth="1"/>
    <col min="12798" max="12800" width="15.7109375" style="5" customWidth="1"/>
    <col min="12801" max="12801" width="20" style="5" customWidth="1"/>
    <col min="12802" max="12802" width="18.5703125" style="5" bestFit="1" customWidth="1"/>
    <col min="12803" max="12803" width="13.7109375" style="5" customWidth="1"/>
    <col min="12804" max="12804" width="54.5703125" style="5" bestFit="1" customWidth="1"/>
    <col min="12805" max="13043" width="9.140625" style="5"/>
    <col min="13044" max="13044" width="2.85546875" style="5" customWidth="1"/>
    <col min="13045" max="13045" width="5" style="5" customWidth="1"/>
    <col min="13046" max="13046" width="62" style="5" customWidth="1"/>
    <col min="13047" max="13047" width="12.7109375" style="5" bestFit="1" customWidth="1"/>
    <col min="13048" max="13048" width="1.7109375" style="5" customWidth="1"/>
    <col min="13049" max="13051" width="15.7109375" style="5" customWidth="1"/>
    <col min="13052" max="13052" width="17.85546875" style="5" bestFit="1" customWidth="1"/>
    <col min="13053" max="13053" width="18.5703125" style="5" bestFit="1" customWidth="1"/>
    <col min="13054" max="13056" width="15.7109375" style="5" customWidth="1"/>
    <col min="13057" max="13057" width="20" style="5" customWidth="1"/>
    <col min="13058" max="13058" width="18.5703125" style="5" bestFit="1" customWidth="1"/>
    <col min="13059" max="13059" width="13.7109375" style="5" customWidth="1"/>
    <col min="13060" max="13060" width="54.5703125" style="5" bestFit="1" customWidth="1"/>
    <col min="13061" max="13299" width="9.140625" style="5"/>
    <col min="13300" max="13300" width="2.85546875" style="5" customWidth="1"/>
    <col min="13301" max="13301" width="5" style="5" customWidth="1"/>
    <col min="13302" max="13302" width="62" style="5" customWidth="1"/>
    <col min="13303" max="13303" width="12.7109375" style="5" bestFit="1" customWidth="1"/>
    <col min="13304" max="13304" width="1.7109375" style="5" customWidth="1"/>
    <col min="13305" max="13307" width="15.7109375" style="5" customWidth="1"/>
    <col min="13308" max="13308" width="17.85546875" style="5" bestFit="1" customWidth="1"/>
    <col min="13309" max="13309" width="18.5703125" style="5" bestFit="1" customWidth="1"/>
    <col min="13310" max="13312" width="15.7109375" style="5" customWidth="1"/>
    <col min="13313" max="13313" width="20" style="5" customWidth="1"/>
    <col min="13314" max="13314" width="18.5703125" style="5" bestFit="1" customWidth="1"/>
    <col min="13315" max="13315" width="13.7109375" style="5" customWidth="1"/>
    <col min="13316" max="13316" width="54.5703125" style="5" bestFit="1" customWidth="1"/>
    <col min="13317" max="13555" width="9.140625" style="5"/>
    <col min="13556" max="13556" width="2.85546875" style="5" customWidth="1"/>
    <col min="13557" max="13557" width="5" style="5" customWidth="1"/>
    <col min="13558" max="13558" width="62" style="5" customWidth="1"/>
    <col min="13559" max="13559" width="12.7109375" style="5" bestFit="1" customWidth="1"/>
    <col min="13560" max="13560" width="1.7109375" style="5" customWidth="1"/>
    <col min="13561" max="13563" width="15.7109375" style="5" customWidth="1"/>
    <col min="13564" max="13564" width="17.85546875" style="5" bestFit="1" customWidth="1"/>
    <col min="13565" max="13565" width="18.5703125" style="5" bestFit="1" customWidth="1"/>
    <col min="13566" max="13568" width="15.7109375" style="5" customWidth="1"/>
    <col min="13569" max="13569" width="20" style="5" customWidth="1"/>
    <col min="13570" max="13570" width="18.5703125" style="5" bestFit="1" customWidth="1"/>
    <col min="13571" max="13571" width="13.7109375" style="5" customWidth="1"/>
    <col min="13572" max="13572" width="54.5703125" style="5" bestFit="1" customWidth="1"/>
    <col min="13573" max="13811" width="9.140625" style="5"/>
    <col min="13812" max="13812" width="2.85546875" style="5" customWidth="1"/>
    <col min="13813" max="13813" width="5" style="5" customWidth="1"/>
    <col min="13814" max="13814" width="62" style="5" customWidth="1"/>
    <col min="13815" max="13815" width="12.7109375" style="5" bestFit="1" customWidth="1"/>
    <col min="13816" max="13816" width="1.7109375" style="5" customWidth="1"/>
    <col min="13817" max="13819" width="15.7109375" style="5" customWidth="1"/>
    <col min="13820" max="13820" width="17.85546875" style="5" bestFit="1" customWidth="1"/>
    <col min="13821" max="13821" width="18.5703125" style="5" bestFit="1" customWidth="1"/>
    <col min="13822" max="13824" width="15.7109375" style="5" customWidth="1"/>
    <col min="13825" max="13825" width="20" style="5" customWidth="1"/>
    <col min="13826" max="13826" width="18.5703125" style="5" bestFit="1" customWidth="1"/>
    <col min="13827" max="13827" width="13.7109375" style="5" customWidth="1"/>
    <col min="13828" max="13828" width="54.5703125" style="5" bestFit="1" customWidth="1"/>
    <col min="13829" max="14067" width="9.140625" style="5"/>
    <col min="14068" max="14068" width="2.85546875" style="5" customWidth="1"/>
    <col min="14069" max="14069" width="5" style="5" customWidth="1"/>
    <col min="14070" max="14070" width="62" style="5" customWidth="1"/>
    <col min="14071" max="14071" width="12.7109375" style="5" bestFit="1" customWidth="1"/>
    <col min="14072" max="14072" width="1.7109375" style="5" customWidth="1"/>
    <col min="14073" max="14075" width="15.7109375" style="5" customWidth="1"/>
    <col min="14076" max="14076" width="17.85546875" style="5" bestFit="1" customWidth="1"/>
    <col min="14077" max="14077" width="18.5703125" style="5" bestFit="1" customWidth="1"/>
    <col min="14078" max="14080" width="15.7109375" style="5" customWidth="1"/>
    <col min="14081" max="14081" width="20" style="5" customWidth="1"/>
    <col min="14082" max="14082" width="18.5703125" style="5" bestFit="1" customWidth="1"/>
    <col min="14083" max="14083" width="13.7109375" style="5" customWidth="1"/>
    <col min="14084" max="14084" width="54.5703125" style="5" bestFit="1" customWidth="1"/>
    <col min="14085" max="14323" width="9.140625" style="5"/>
    <col min="14324" max="14324" width="2.85546875" style="5" customWidth="1"/>
    <col min="14325" max="14325" width="5" style="5" customWidth="1"/>
    <col min="14326" max="14326" width="62" style="5" customWidth="1"/>
    <col min="14327" max="14327" width="12.7109375" style="5" bestFit="1" customWidth="1"/>
    <col min="14328" max="14328" width="1.7109375" style="5" customWidth="1"/>
    <col min="14329" max="14331" width="15.7109375" style="5" customWidth="1"/>
    <col min="14332" max="14332" width="17.85546875" style="5" bestFit="1" customWidth="1"/>
    <col min="14333" max="14333" width="18.5703125" style="5" bestFit="1" customWidth="1"/>
    <col min="14334" max="14336" width="15.7109375" style="5" customWidth="1"/>
    <col min="14337" max="14337" width="20" style="5" customWidth="1"/>
    <col min="14338" max="14338" width="18.5703125" style="5" bestFit="1" customWidth="1"/>
    <col min="14339" max="14339" width="13.7109375" style="5" customWidth="1"/>
    <col min="14340" max="14340" width="54.5703125" style="5" bestFit="1" customWidth="1"/>
    <col min="14341" max="14579" width="9.140625" style="5"/>
    <col min="14580" max="14580" width="2.85546875" style="5" customWidth="1"/>
    <col min="14581" max="14581" width="5" style="5" customWidth="1"/>
    <col min="14582" max="14582" width="62" style="5" customWidth="1"/>
    <col min="14583" max="14583" width="12.7109375" style="5" bestFit="1" customWidth="1"/>
    <col min="14584" max="14584" width="1.7109375" style="5" customWidth="1"/>
    <col min="14585" max="14587" width="15.7109375" style="5" customWidth="1"/>
    <col min="14588" max="14588" width="17.85546875" style="5" bestFit="1" customWidth="1"/>
    <col min="14589" max="14589" width="18.5703125" style="5" bestFit="1" customWidth="1"/>
    <col min="14590" max="14592" width="15.7109375" style="5" customWidth="1"/>
    <col min="14593" max="14593" width="20" style="5" customWidth="1"/>
    <col min="14594" max="14594" width="18.5703125" style="5" bestFit="1" customWidth="1"/>
    <col min="14595" max="14595" width="13.7109375" style="5" customWidth="1"/>
    <col min="14596" max="14596" width="54.5703125" style="5" bestFit="1" customWidth="1"/>
    <col min="14597" max="14835" width="9.140625" style="5"/>
    <col min="14836" max="14836" width="2.85546875" style="5" customWidth="1"/>
    <col min="14837" max="14837" width="5" style="5" customWidth="1"/>
    <col min="14838" max="14838" width="62" style="5" customWidth="1"/>
    <col min="14839" max="14839" width="12.7109375" style="5" bestFit="1" customWidth="1"/>
    <col min="14840" max="14840" width="1.7109375" style="5" customWidth="1"/>
    <col min="14841" max="14843" width="15.7109375" style="5" customWidth="1"/>
    <col min="14844" max="14844" width="17.85546875" style="5" bestFit="1" customWidth="1"/>
    <col min="14845" max="14845" width="18.5703125" style="5" bestFit="1" customWidth="1"/>
    <col min="14846" max="14848" width="15.7109375" style="5" customWidth="1"/>
    <col min="14849" max="14849" width="20" style="5" customWidth="1"/>
    <col min="14850" max="14850" width="18.5703125" style="5" bestFit="1" customWidth="1"/>
    <col min="14851" max="14851" width="13.7109375" style="5" customWidth="1"/>
    <col min="14852" max="14852" width="54.5703125" style="5" bestFit="1" customWidth="1"/>
    <col min="14853" max="15091" width="9.140625" style="5"/>
    <col min="15092" max="15092" width="2.85546875" style="5" customWidth="1"/>
    <col min="15093" max="15093" width="5" style="5" customWidth="1"/>
    <col min="15094" max="15094" width="62" style="5" customWidth="1"/>
    <col min="15095" max="15095" width="12.7109375" style="5" bestFit="1" customWidth="1"/>
    <col min="15096" max="15096" width="1.7109375" style="5" customWidth="1"/>
    <col min="15097" max="15099" width="15.7109375" style="5" customWidth="1"/>
    <col min="15100" max="15100" width="17.85546875" style="5" bestFit="1" customWidth="1"/>
    <col min="15101" max="15101" width="18.5703125" style="5" bestFit="1" customWidth="1"/>
    <col min="15102" max="15104" width="15.7109375" style="5" customWidth="1"/>
    <col min="15105" max="15105" width="20" style="5" customWidth="1"/>
    <col min="15106" max="15106" width="18.5703125" style="5" bestFit="1" customWidth="1"/>
    <col min="15107" max="15107" width="13.7109375" style="5" customWidth="1"/>
    <col min="15108" max="15108" width="54.5703125" style="5" bestFit="1" customWidth="1"/>
    <col min="15109" max="15347" width="9.140625" style="5"/>
    <col min="15348" max="15348" width="2.85546875" style="5" customWidth="1"/>
    <col min="15349" max="15349" width="5" style="5" customWidth="1"/>
    <col min="15350" max="15350" width="62" style="5" customWidth="1"/>
    <col min="15351" max="15351" width="12.7109375" style="5" bestFit="1" customWidth="1"/>
    <col min="15352" max="15352" width="1.7109375" style="5" customWidth="1"/>
    <col min="15353" max="15355" width="15.7109375" style="5" customWidth="1"/>
    <col min="15356" max="15356" width="17.85546875" style="5" bestFit="1" customWidth="1"/>
    <col min="15357" max="15357" width="18.5703125" style="5" bestFit="1" customWidth="1"/>
    <col min="15358" max="15360" width="15.7109375" style="5" customWidth="1"/>
    <col min="15361" max="15361" width="20" style="5" customWidth="1"/>
    <col min="15362" max="15362" width="18.5703125" style="5" bestFit="1" customWidth="1"/>
    <col min="15363" max="15363" width="13.7109375" style="5" customWidth="1"/>
    <col min="15364" max="15364" width="54.5703125" style="5" bestFit="1" customWidth="1"/>
    <col min="15365" max="15603" width="9.140625" style="5"/>
    <col min="15604" max="15604" width="2.85546875" style="5" customWidth="1"/>
    <col min="15605" max="15605" width="5" style="5" customWidth="1"/>
    <col min="15606" max="15606" width="62" style="5" customWidth="1"/>
    <col min="15607" max="15607" width="12.7109375" style="5" bestFit="1" customWidth="1"/>
    <col min="15608" max="15608" width="1.7109375" style="5" customWidth="1"/>
    <col min="15609" max="15611" width="15.7109375" style="5" customWidth="1"/>
    <col min="15612" max="15612" width="17.85546875" style="5" bestFit="1" customWidth="1"/>
    <col min="15613" max="15613" width="18.5703125" style="5" bestFit="1" customWidth="1"/>
    <col min="15614" max="15616" width="15.7109375" style="5" customWidth="1"/>
    <col min="15617" max="15617" width="20" style="5" customWidth="1"/>
    <col min="15618" max="15618" width="18.5703125" style="5" bestFit="1" customWidth="1"/>
    <col min="15619" max="15619" width="13.7109375" style="5" customWidth="1"/>
    <col min="15620" max="15620" width="54.5703125" style="5" bestFit="1" customWidth="1"/>
    <col min="15621" max="15859" width="9.140625" style="5"/>
    <col min="15860" max="15860" width="2.85546875" style="5" customWidth="1"/>
    <col min="15861" max="15861" width="5" style="5" customWidth="1"/>
    <col min="15862" max="15862" width="62" style="5" customWidth="1"/>
    <col min="15863" max="15863" width="12.7109375" style="5" bestFit="1" customWidth="1"/>
    <col min="15864" max="15864" width="1.7109375" style="5" customWidth="1"/>
    <col min="15865" max="15867" width="15.7109375" style="5" customWidth="1"/>
    <col min="15868" max="15868" width="17.85546875" style="5" bestFit="1" customWidth="1"/>
    <col min="15869" max="15869" width="18.5703125" style="5" bestFit="1" customWidth="1"/>
    <col min="15870" max="15872" width="15.7109375" style="5" customWidth="1"/>
    <col min="15873" max="15873" width="20" style="5" customWidth="1"/>
    <col min="15874" max="15874" width="18.5703125" style="5" bestFit="1" customWidth="1"/>
    <col min="15875" max="15875" width="13.7109375" style="5" customWidth="1"/>
    <col min="15876" max="15876" width="54.5703125" style="5" bestFit="1" customWidth="1"/>
    <col min="15877" max="16115" width="9.140625" style="5"/>
    <col min="16116" max="16116" width="2.85546875" style="5" customWidth="1"/>
    <col min="16117" max="16117" width="5" style="5" customWidth="1"/>
    <col min="16118" max="16118" width="62" style="5" customWidth="1"/>
    <col min="16119" max="16119" width="12.7109375" style="5" bestFit="1" customWidth="1"/>
    <col min="16120" max="16120" width="1.7109375" style="5" customWidth="1"/>
    <col min="16121" max="16123" width="15.7109375" style="5" customWidth="1"/>
    <col min="16124" max="16124" width="17.85546875" style="5" bestFit="1" customWidth="1"/>
    <col min="16125" max="16125" width="18.5703125" style="5" bestFit="1" customWidth="1"/>
    <col min="16126" max="16128" width="15.7109375" style="5" customWidth="1"/>
    <col min="16129" max="16129" width="20" style="5" customWidth="1"/>
    <col min="16130" max="16130" width="18.5703125" style="5" bestFit="1" customWidth="1"/>
    <col min="16131" max="16131" width="13.7109375" style="5" customWidth="1"/>
    <col min="16132" max="16132" width="54.5703125" style="5" bestFit="1" customWidth="1"/>
    <col min="16133" max="16384" width="9.140625" style="5"/>
  </cols>
  <sheetData>
    <row r="1" spans="1:9" x14ac:dyDescent="0.25">
      <c r="F1" s="6"/>
      <c r="G1" s="7" t="s">
        <v>0</v>
      </c>
      <c r="H1" s="8"/>
      <c r="I1" s="7"/>
    </row>
    <row r="2" spans="1:9" x14ac:dyDescent="0.25">
      <c r="F2" s="6"/>
      <c r="G2" s="7" t="s">
        <v>1</v>
      </c>
      <c r="H2" s="9"/>
      <c r="I2" s="7"/>
    </row>
    <row r="3" spans="1:9" x14ac:dyDescent="0.25">
      <c r="F3" s="6"/>
      <c r="G3" s="7" t="s">
        <v>2</v>
      </c>
      <c r="H3" s="9"/>
      <c r="I3" s="7"/>
    </row>
    <row r="4" spans="1:9" x14ac:dyDescent="0.25">
      <c r="F4" s="6"/>
      <c r="G4" s="7" t="s">
        <v>3</v>
      </c>
      <c r="H4" s="9"/>
      <c r="I4" s="7"/>
    </row>
    <row r="5" spans="1:9" x14ac:dyDescent="0.25">
      <c r="F5" s="6"/>
      <c r="G5" s="7" t="s">
        <v>4</v>
      </c>
      <c r="H5" s="10"/>
      <c r="I5" s="7"/>
    </row>
    <row r="6" spans="1:9" x14ac:dyDescent="0.25">
      <c r="F6" s="6"/>
      <c r="G6" s="7"/>
      <c r="H6" s="11"/>
      <c r="I6" s="7"/>
    </row>
    <row r="7" spans="1:9" x14ac:dyDescent="0.25">
      <c r="F7" s="6"/>
      <c r="G7" s="7" t="s">
        <v>5</v>
      </c>
      <c r="H7" s="10"/>
      <c r="I7" s="7"/>
    </row>
    <row r="8" spans="1:9" ht="8.25" customHeight="1" x14ac:dyDescent="0.25"/>
    <row r="9" spans="1:9" ht="20.25" customHeight="1" x14ac:dyDescent="0.25">
      <c r="A9" s="53" t="s">
        <v>32</v>
      </c>
      <c r="B9" s="53"/>
      <c r="C9" s="53"/>
      <c r="D9" s="53"/>
      <c r="E9" s="53"/>
      <c r="F9" s="53"/>
      <c r="G9" s="53"/>
      <c r="H9" s="53"/>
      <c r="I9" s="53"/>
    </row>
    <row r="10" spans="1:9" ht="19.5" customHeight="1" x14ac:dyDescent="0.25">
      <c r="A10" s="53" t="s">
        <v>6</v>
      </c>
      <c r="B10" s="53"/>
      <c r="C10" s="53"/>
      <c r="D10" s="53"/>
      <c r="E10" s="53"/>
      <c r="F10" s="53"/>
      <c r="G10" s="53"/>
      <c r="H10" s="53"/>
      <c r="I10" s="53"/>
    </row>
    <row r="12" spans="1:9" ht="30" customHeight="1" x14ac:dyDescent="0.25">
      <c r="A12" s="54" t="s">
        <v>7</v>
      </c>
      <c r="B12" s="54"/>
      <c r="C12" s="54"/>
      <c r="D12" s="54"/>
      <c r="E12" s="54"/>
      <c r="F12" s="54"/>
      <c r="G12" s="54"/>
      <c r="H12" s="12"/>
      <c r="I12" s="12"/>
    </row>
    <row r="13" spans="1:9" ht="15.75" thickBot="1" x14ac:dyDescent="0.3">
      <c r="C13" s="13"/>
      <c r="D13" s="13"/>
      <c r="E13" s="13"/>
      <c r="F13" s="13"/>
      <c r="G13" s="13"/>
      <c r="H13" s="13"/>
      <c r="I13" s="13"/>
    </row>
    <row r="14" spans="1:9" x14ac:dyDescent="0.25">
      <c r="A14" s="55" t="s">
        <v>8</v>
      </c>
      <c r="B14" s="14"/>
      <c r="C14" s="15"/>
      <c r="D14" s="15"/>
      <c r="E14" s="15"/>
      <c r="F14" s="15"/>
      <c r="G14" s="15"/>
    </row>
    <row r="15" spans="1:9" ht="12" customHeight="1" x14ac:dyDescent="0.25">
      <c r="A15" s="56"/>
      <c r="B15" s="16">
        <f>F15-4</f>
        <v>2015</v>
      </c>
      <c r="C15" s="17">
        <f>G15-4</f>
        <v>2016</v>
      </c>
      <c r="D15" s="17">
        <f>G15-3</f>
        <v>2017</v>
      </c>
      <c r="E15" s="17">
        <f>G15-2</f>
        <v>2018</v>
      </c>
      <c r="F15" s="17">
        <f>G15-1</f>
        <v>2019</v>
      </c>
      <c r="G15" s="17">
        <v>2020</v>
      </c>
    </row>
    <row r="16" spans="1:9" x14ac:dyDescent="0.25">
      <c r="A16" s="57"/>
      <c r="B16" s="18" t="s">
        <v>9</v>
      </c>
      <c r="C16" s="19" t="s">
        <v>9</v>
      </c>
      <c r="D16" s="19" t="s">
        <v>9</v>
      </c>
      <c r="E16" s="20" t="s">
        <v>10</v>
      </c>
      <c r="F16" s="21" t="s">
        <v>10</v>
      </c>
      <c r="G16" s="22" t="s">
        <v>11</v>
      </c>
    </row>
    <row r="17" spans="1:9" x14ac:dyDescent="0.25">
      <c r="A17" s="23" t="s">
        <v>12</v>
      </c>
      <c r="B17" s="1">
        <v>146941395.0571883</v>
      </c>
      <c r="C17" s="1">
        <v>155090201.75519109</v>
      </c>
      <c r="D17" s="1">
        <v>153638464.47226995</v>
      </c>
      <c r="E17" s="1">
        <v>159708175.30699894</v>
      </c>
      <c r="F17" s="1">
        <v>166692355.9776139</v>
      </c>
      <c r="G17" s="1">
        <v>169046905.72159621</v>
      </c>
    </row>
    <row r="18" spans="1:9" x14ac:dyDescent="0.25">
      <c r="A18" s="23" t="s">
        <v>13</v>
      </c>
      <c r="B18" s="1">
        <v>73627043.770000011</v>
      </c>
      <c r="C18" s="1">
        <v>65110136.370000005</v>
      </c>
      <c r="D18" s="1">
        <v>68529627.439999983</v>
      </c>
      <c r="E18" s="1">
        <v>69094218.030000001</v>
      </c>
      <c r="F18" s="1">
        <v>71230420.090000004</v>
      </c>
      <c r="G18" s="1">
        <v>72040578.540000007</v>
      </c>
    </row>
    <row r="19" spans="1:9" x14ac:dyDescent="0.25">
      <c r="A19" s="23" t="s">
        <v>14</v>
      </c>
      <c r="B19" s="1">
        <v>36790979.25</v>
      </c>
      <c r="C19" s="1">
        <v>34008981.360000014</v>
      </c>
      <c r="D19" s="1">
        <v>35908505.990000002</v>
      </c>
      <c r="E19" s="1">
        <v>40752107.650000006</v>
      </c>
      <c r="F19" s="1">
        <v>41539732.5</v>
      </c>
      <c r="G19" s="1">
        <v>45817106.219999999</v>
      </c>
    </row>
    <row r="20" spans="1:9" x14ac:dyDescent="0.25">
      <c r="A20" s="23" t="s">
        <v>15</v>
      </c>
      <c r="B20" s="1">
        <v>3497635.53</v>
      </c>
      <c r="C20" s="1">
        <v>2525474.64</v>
      </c>
      <c r="D20" s="1">
        <v>2357368.4100000006</v>
      </c>
      <c r="E20" s="1">
        <v>2598830.5200000005</v>
      </c>
      <c r="F20" s="1">
        <v>2686170.330000001</v>
      </c>
      <c r="G20" s="1">
        <v>2783236.4200000004</v>
      </c>
    </row>
    <row r="21" spans="1:9" x14ac:dyDescent="0.25">
      <c r="A21" s="23" t="s">
        <v>16</v>
      </c>
      <c r="B21" s="1">
        <v>90363398.749999985</v>
      </c>
      <c r="C21" s="1">
        <v>98230629.889999986</v>
      </c>
      <c r="D21" s="1">
        <v>104460127.51000004</v>
      </c>
      <c r="E21" s="1">
        <v>103357788.60000002</v>
      </c>
      <c r="F21" s="1">
        <v>104908465.27</v>
      </c>
      <c r="G21" s="1">
        <v>109438903.13999996</v>
      </c>
    </row>
    <row r="22" spans="1:9" x14ac:dyDescent="0.25">
      <c r="A22" s="23" t="s">
        <v>17</v>
      </c>
      <c r="B22" s="1">
        <v>5192007.1899999995</v>
      </c>
      <c r="C22" s="1">
        <v>4648749.1900000004</v>
      </c>
      <c r="D22" s="1">
        <v>5277110.1700000009</v>
      </c>
      <c r="E22" s="1">
        <v>5588185.2400000002</v>
      </c>
      <c r="F22" s="1">
        <v>5392264.5299999993</v>
      </c>
      <c r="G22" s="1">
        <v>5534975.9299999997</v>
      </c>
    </row>
    <row r="23" spans="1:9" ht="15.75" thickBot="1" x14ac:dyDescent="0.3">
      <c r="A23" s="23" t="s">
        <v>18</v>
      </c>
      <c r="B23" s="1">
        <v>968556.44</v>
      </c>
      <c r="C23" s="2">
        <v>965725.74</v>
      </c>
      <c r="D23" s="1">
        <v>957878.78</v>
      </c>
      <c r="E23" s="1">
        <v>919560.10000000009</v>
      </c>
      <c r="F23" s="1">
        <v>936684.38</v>
      </c>
      <c r="G23" s="1">
        <v>968192.49</v>
      </c>
    </row>
    <row r="24" spans="1:9" ht="14.25" customHeight="1" thickTop="1" thickBot="1" x14ac:dyDescent="0.3">
      <c r="A24" s="24" t="s">
        <v>19</v>
      </c>
      <c r="B24" s="3">
        <f t="shared" ref="B24:G24" si="0">SUM(B17:B23)</f>
        <v>357381015.98718828</v>
      </c>
      <c r="C24" s="3">
        <f t="shared" si="0"/>
        <v>360579898.94519109</v>
      </c>
      <c r="D24" s="3">
        <f t="shared" si="0"/>
        <v>371129082.77226996</v>
      </c>
      <c r="E24" s="3">
        <f t="shared" si="0"/>
        <v>382018865.44699895</v>
      </c>
      <c r="F24" s="3">
        <f t="shared" si="0"/>
        <v>393386093.07761383</v>
      </c>
      <c r="G24" s="3">
        <f t="shared" si="0"/>
        <v>405629898.46159619</v>
      </c>
    </row>
    <row r="25" spans="1:9" ht="14.25" customHeight="1" x14ac:dyDescent="0.25">
      <c r="A25" s="25"/>
      <c r="B25" s="25"/>
      <c r="C25" s="26"/>
      <c r="D25" s="26"/>
      <c r="E25" s="26"/>
      <c r="F25" s="26"/>
      <c r="G25" s="26"/>
    </row>
    <row r="26" spans="1:9" s="29" customFormat="1" ht="31.5" customHeight="1" x14ac:dyDescent="0.25">
      <c r="A26" s="58" t="s">
        <v>20</v>
      </c>
      <c r="B26" s="58"/>
      <c r="C26" s="58"/>
      <c r="D26" s="58"/>
      <c r="E26" s="58"/>
      <c r="F26" s="58"/>
      <c r="G26" s="58"/>
      <c r="H26" s="27"/>
      <c r="I26" s="28"/>
    </row>
    <row r="27" spans="1:9" s="29" customFormat="1" ht="14.25" customHeight="1" thickBot="1" x14ac:dyDescent="0.3">
      <c r="A27" s="30"/>
      <c r="B27" s="30"/>
      <c r="C27" s="27"/>
      <c r="D27" s="27"/>
      <c r="E27" s="27"/>
      <c r="F27" s="27"/>
      <c r="G27" s="27"/>
      <c r="H27" s="27"/>
      <c r="I27" s="28"/>
    </row>
    <row r="28" spans="1:9" x14ac:dyDescent="0.25">
      <c r="A28" s="55" t="s">
        <v>21</v>
      </c>
      <c r="B28" s="31"/>
      <c r="C28" s="32"/>
      <c r="D28" s="33"/>
      <c r="E28" s="34"/>
      <c r="F28" s="33"/>
      <c r="G28" s="34"/>
      <c r="H28" s="33" t="s">
        <v>22</v>
      </c>
      <c r="I28" s="59" t="s">
        <v>23</v>
      </c>
    </row>
    <row r="29" spans="1:9" x14ac:dyDescent="0.25">
      <c r="A29" s="56"/>
      <c r="B29" s="16">
        <f>F29-4</f>
        <v>2015</v>
      </c>
      <c r="C29" s="17">
        <f>G29-4</f>
        <v>2016</v>
      </c>
      <c r="D29" s="17">
        <f>G29-3</f>
        <v>2017</v>
      </c>
      <c r="E29" s="17">
        <f>G29-2</f>
        <v>2018</v>
      </c>
      <c r="F29" s="17">
        <f>G29-1</f>
        <v>2019</v>
      </c>
      <c r="G29" s="17">
        <v>2020</v>
      </c>
      <c r="H29" s="35" t="s">
        <v>24</v>
      </c>
      <c r="I29" s="60"/>
    </row>
    <row r="30" spans="1:9" x14ac:dyDescent="0.25">
      <c r="A30" s="57"/>
      <c r="B30" s="18" t="s">
        <v>9</v>
      </c>
      <c r="C30" s="19" t="s">
        <v>9</v>
      </c>
      <c r="D30" s="19" t="s">
        <v>9</v>
      </c>
      <c r="E30" s="20" t="s">
        <v>10</v>
      </c>
      <c r="F30" s="21" t="s">
        <v>10</v>
      </c>
      <c r="G30" s="22" t="s">
        <v>11</v>
      </c>
      <c r="H30" s="20" t="s">
        <v>25</v>
      </c>
      <c r="I30" s="61"/>
    </row>
    <row r="31" spans="1:9" x14ac:dyDescent="0.25">
      <c r="A31" s="23" t="s">
        <v>26</v>
      </c>
      <c r="B31" s="1">
        <v>-99083185.359999999</v>
      </c>
      <c r="C31" s="1">
        <v>-95592104.960000008</v>
      </c>
      <c r="D31" s="1">
        <v>-101143300.88000001</v>
      </c>
      <c r="E31" s="1">
        <v>-105408192.88</v>
      </c>
      <c r="F31" s="1">
        <v>-109807261.98999999</v>
      </c>
      <c r="G31" s="1">
        <v>-112539125.63999999</v>
      </c>
      <c r="H31" s="36" t="s">
        <v>31</v>
      </c>
      <c r="I31" s="37"/>
    </row>
    <row r="32" spans="1:9" x14ac:dyDescent="0.25">
      <c r="A32" s="23" t="s">
        <v>27</v>
      </c>
      <c r="B32" s="1">
        <v>-4153337.2999999993</v>
      </c>
      <c r="C32" s="1">
        <v>-4335099.8000000007</v>
      </c>
      <c r="D32" s="1">
        <v>-4459027.54</v>
      </c>
      <c r="E32" s="1">
        <v>-3768877.4000000004</v>
      </c>
      <c r="F32" s="1">
        <v>-3864326.6399999997</v>
      </c>
      <c r="G32" s="1">
        <v>-4099750.34</v>
      </c>
      <c r="H32" s="36" t="s">
        <v>31</v>
      </c>
      <c r="I32" s="37"/>
    </row>
    <row r="33" spans="1:10" x14ac:dyDescent="0.25">
      <c r="A33" s="23" t="s">
        <v>28</v>
      </c>
      <c r="B33" s="1">
        <v>-10162982.217188256</v>
      </c>
      <c r="C33" s="1">
        <v>-10840267.185191121</v>
      </c>
      <c r="D33" s="1">
        <v>-10269504.772269925</v>
      </c>
      <c r="E33" s="1">
        <v>-11626173.246998897</v>
      </c>
      <c r="F33" s="1">
        <v>-11556145.627613965</v>
      </c>
      <c r="G33" s="1">
        <v>-11493178.751596237</v>
      </c>
      <c r="H33" s="36" t="s">
        <v>31</v>
      </c>
      <c r="I33" s="37"/>
    </row>
    <row r="34" spans="1:10" ht="15.75" thickBot="1" x14ac:dyDescent="0.3">
      <c r="A34" s="38"/>
      <c r="B34" s="39"/>
      <c r="C34" s="39"/>
      <c r="D34" s="39"/>
      <c r="E34" s="39"/>
      <c r="F34" s="39"/>
      <c r="G34" s="39"/>
      <c r="H34" s="36"/>
      <c r="I34" s="40"/>
    </row>
    <row r="35" spans="1:10" ht="16.5" thickTop="1" thickBot="1" x14ac:dyDescent="0.3">
      <c r="A35" s="24" t="s">
        <v>29</v>
      </c>
      <c r="B35" s="1">
        <f t="shared" ref="B35:G35" si="1">SUM(B31:B34)</f>
        <v>-113399504.87718825</v>
      </c>
      <c r="C35" s="1">
        <f t="shared" si="1"/>
        <v>-110767471.94519113</v>
      </c>
      <c r="D35" s="1">
        <f t="shared" si="1"/>
        <v>-115871833.19226994</v>
      </c>
      <c r="E35" s="1">
        <f t="shared" si="1"/>
        <v>-120803243.52699889</v>
      </c>
      <c r="F35" s="1">
        <f t="shared" si="1"/>
        <v>-125227734.25761396</v>
      </c>
      <c r="G35" s="1">
        <f t="shared" si="1"/>
        <v>-128132054.73159623</v>
      </c>
      <c r="H35" s="41"/>
      <c r="I35" s="42"/>
      <c r="J35" s="6"/>
    </row>
    <row r="36" spans="1:10" s="29" customFormat="1" ht="15.75" thickBot="1" x14ac:dyDescent="0.3">
      <c r="A36" s="30"/>
      <c r="B36" s="30"/>
      <c r="C36" s="27"/>
      <c r="D36" s="27"/>
      <c r="E36" s="27"/>
      <c r="F36" s="27"/>
      <c r="G36" s="27"/>
      <c r="H36" s="27"/>
      <c r="I36" s="27"/>
    </row>
    <row r="37" spans="1:10" ht="15.75" thickBot="1" x14ac:dyDescent="0.3">
      <c r="A37" s="43" t="s">
        <v>30</v>
      </c>
      <c r="B37" s="44">
        <f t="shared" ref="B37:G37" si="2">IF(ISERROR(B35/B24),"0%",B35/B24)</f>
        <v>-0.31730701913179826</v>
      </c>
      <c r="C37" s="44">
        <f t="shared" si="2"/>
        <v>-0.30719258691130763</v>
      </c>
      <c r="D37" s="44">
        <f t="shared" si="2"/>
        <v>-0.31221437114743855</v>
      </c>
      <c r="E37" s="44">
        <f t="shared" si="2"/>
        <v>-0.31622324040370997</v>
      </c>
      <c r="F37" s="44">
        <f t="shared" si="2"/>
        <v>-0.31833289600531689</v>
      </c>
      <c r="G37" s="44">
        <f t="shared" si="2"/>
        <v>-0.31588414763693112</v>
      </c>
      <c r="H37" s="50"/>
      <c r="I37" s="51"/>
      <c r="J37" s="6"/>
    </row>
    <row r="38" spans="1:10" x14ac:dyDescent="0.25">
      <c r="A38" s="52"/>
      <c r="B38" s="45"/>
      <c r="C38" s="62"/>
      <c r="D38" s="46"/>
      <c r="E38" s="46"/>
      <c r="F38" s="47"/>
      <c r="H38" s="6"/>
      <c r="I38" s="6"/>
      <c r="J38" s="6"/>
    </row>
    <row r="39" spans="1:10" x14ac:dyDescent="0.25">
      <c r="A39" s="52"/>
      <c r="B39" s="45"/>
      <c r="C39" s="62"/>
      <c r="D39" s="46"/>
      <c r="E39" s="46"/>
      <c r="F39" s="46"/>
      <c r="H39" s="6"/>
      <c r="I39" s="6"/>
      <c r="J39" s="6"/>
    </row>
    <row r="40" spans="1:10" x14ac:dyDescent="0.25">
      <c r="A40" s="52"/>
      <c r="B40" s="4"/>
      <c r="C40" s="4"/>
      <c r="D40" s="4"/>
      <c r="E40" s="4"/>
      <c r="F40" s="4"/>
      <c r="G40" s="4"/>
      <c r="H40" s="4"/>
    </row>
    <row r="41" spans="1:10" x14ac:dyDescent="0.25">
      <c r="A41" s="52"/>
      <c r="B41" s="45"/>
      <c r="C41" s="48"/>
      <c r="D41" s="48"/>
      <c r="E41" s="48"/>
    </row>
    <row r="42" spans="1:10" x14ac:dyDescent="0.25">
      <c r="A42" s="13"/>
      <c r="B42" s="13"/>
      <c r="C42" s="48"/>
      <c r="D42" s="48"/>
      <c r="E42" s="48"/>
    </row>
    <row r="43" spans="1:10" x14ac:dyDescent="0.25">
      <c r="A43" s="52"/>
      <c r="B43" s="45"/>
      <c r="C43" s="48"/>
      <c r="D43" s="48"/>
      <c r="E43" s="48"/>
      <c r="F43" s="46"/>
      <c r="G43" s="46"/>
      <c r="H43" s="46"/>
      <c r="I43" s="46"/>
    </row>
    <row r="44" spans="1:10" x14ac:dyDescent="0.25">
      <c r="A44" s="52"/>
      <c r="B44" s="45"/>
      <c r="C44" s="48"/>
      <c r="D44" s="48"/>
      <c r="E44" s="48"/>
      <c r="F44" s="46"/>
      <c r="G44" s="46"/>
      <c r="H44" s="46"/>
      <c r="I44" s="46"/>
    </row>
    <row r="45" spans="1:10" x14ac:dyDescent="0.25">
      <c r="A45" s="13"/>
      <c r="B45" s="13"/>
      <c r="C45" s="48"/>
      <c r="D45" s="48"/>
      <c r="E45" s="48"/>
      <c r="F45" s="46"/>
      <c r="G45" s="46"/>
      <c r="H45" s="46"/>
      <c r="I45" s="46"/>
    </row>
    <row r="46" spans="1:10" x14ac:dyDescent="0.25">
      <c r="A46" s="63"/>
      <c r="B46" s="49"/>
      <c r="C46" s="48"/>
      <c r="D46" s="48"/>
      <c r="E46" s="48"/>
      <c r="F46" s="46"/>
      <c r="G46" s="46"/>
      <c r="H46" s="46"/>
      <c r="I46" s="46"/>
    </row>
    <row r="47" spans="1:10" x14ac:dyDescent="0.25">
      <c r="A47" s="63"/>
      <c r="B47" s="49"/>
      <c r="C47" s="48"/>
      <c r="D47" s="48"/>
      <c r="E47" s="48"/>
      <c r="F47" s="46"/>
      <c r="G47" s="46"/>
      <c r="H47" s="46"/>
      <c r="I47" s="46"/>
    </row>
    <row r="48" spans="1:10" x14ac:dyDescent="0.25">
      <c r="A48" s="63"/>
      <c r="B48" s="49"/>
      <c r="C48" s="48"/>
      <c r="D48" s="48"/>
      <c r="E48" s="48"/>
      <c r="F48" s="46"/>
      <c r="G48" s="46"/>
      <c r="H48" s="46"/>
      <c r="I48" s="46"/>
    </row>
    <row r="49" spans="1:9" x14ac:dyDescent="0.25">
      <c r="A49" s="63"/>
      <c r="B49" s="49"/>
      <c r="C49" s="48"/>
      <c r="D49" s="48"/>
      <c r="E49" s="48"/>
      <c r="F49" s="46"/>
      <c r="G49" s="46"/>
      <c r="H49" s="46"/>
      <c r="I49" s="46"/>
    </row>
    <row r="50" spans="1:9" x14ac:dyDescent="0.25">
      <c r="A50" s="13"/>
      <c r="B50" s="13"/>
      <c r="C50" s="48"/>
      <c r="D50" s="48"/>
      <c r="E50" s="48"/>
    </row>
    <row r="51" spans="1:9" x14ac:dyDescent="0.25">
      <c r="A51" s="52"/>
      <c r="B51" s="45"/>
      <c r="C51" s="48"/>
      <c r="D51" s="48"/>
      <c r="E51" s="48"/>
      <c r="F51" s="46"/>
      <c r="G51" s="46"/>
      <c r="H51" s="46"/>
      <c r="I51" s="46"/>
    </row>
    <row r="52" spans="1:9" x14ac:dyDescent="0.25">
      <c r="A52" s="52"/>
      <c r="B52" s="45"/>
      <c r="C52" s="48"/>
      <c r="D52" s="48"/>
      <c r="E52" s="48"/>
      <c r="F52" s="46"/>
      <c r="G52" s="46"/>
      <c r="H52" s="46"/>
      <c r="I52" s="46"/>
    </row>
    <row r="53" spans="1:9" x14ac:dyDescent="0.25">
      <c r="C53" s="48"/>
      <c r="D53" s="48"/>
      <c r="E53" s="48"/>
    </row>
    <row r="54" spans="1:9" x14ac:dyDescent="0.25">
      <c r="C54" s="48"/>
      <c r="D54" s="48"/>
      <c r="E54" s="48"/>
    </row>
    <row r="63" spans="1:9" x14ac:dyDescent="0.25">
      <c r="A63" s="48"/>
      <c r="B63" s="48"/>
    </row>
  </sheetData>
  <mergeCells count="13">
    <mergeCell ref="A51:A52"/>
    <mergeCell ref="A9:I9"/>
    <mergeCell ref="A10:I10"/>
    <mergeCell ref="A12:G12"/>
    <mergeCell ref="A14:A16"/>
    <mergeCell ref="A26:G26"/>
    <mergeCell ref="A28:A30"/>
    <mergeCell ref="I28:I30"/>
    <mergeCell ref="A38:A39"/>
    <mergeCell ref="C38:C39"/>
    <mergeCell ref="A40:A41"/>
    <mergeCell ref="A43:A44"/>
    <mergeCell ref="A46:A49"/>
  </mergeCells>
  <dataValidations count="2">
    <dataValidation allowBlank="1" showInputMessage="1" showErrorMessage="1" promptTitle="Date Format" prompt="E.g:  &quot;August 1, 2011&quot;" sqref="WVI983024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dataValidation type="list" allowBlank="1" showInputMessage="1" showErrorMessage="1" sqref="H31:H34">
      <formula1>"Yes, No"</formula1>
    </dataValidation>
  </dataValidations>
  <printOptions horizontalCentered="1"/>
  <pageMargins left="0.70866141732283472" right="0.70866141732283472" top="1.7322834645669292" bottom="0.74803149606299213" header="0.70866141732283472" footer="0.31496062992125984"/>
  <pageSetup scale="63" orientation="landscape" r:id="rId1"/>
  <headerFooter>
    <oddHeader>&amp;R&amp;10Toronto Hydro Electric-System Limited
EB-2018-0165
Exhibit 2A
Tab 5
Schedule 2
Appendix A
ORIGINAL
&amp;P of &amp;N</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4930E0-3B83-47BA-B465-6A2CF7775998}"/>
</file>

<file path=customXml/itemProps2.xml><?xml version="1.0" encoding="utf-8"?>
<ds:datastoreItem xmlns:ds="http://schemas.openxmlformats.org/officeDocument/2006/customXml" ds:itemID="{C956B4F4-8EC6-42F8-AB0B-356CC52BD0E8}">
  <ds:schemaRefs>
    <ds:schemaRef ds:uri="http://www.w3.org/XML/1998/namespace"/>
    <ds:schemaRef ds:uri="http://purl.org/dc/dcmitype/"/>
    <ds:schemaRef ds:uri="http://purl.org/dc/elements/1.1/"/>
    <ds:schemaRef ds:uri="http://schemas.microsoft.com/office/2006/documentManagement/types"/>
    <ds:schemaRef ds:uri="http://purl.org/dc/terms/"/>
    <ds:schemaRef ds:uri="http://schemas.microsoft.com/sharepoint/v3/fields"/>
    <ds:schemaRef ds:uri="http://schemas.microsoft.com/office/2006/metadata/properties"/>
    <ds:schemaRef ds:uri="http://schemas.openxmlformats.org/package/2006/metadata/core-properties"/>
    <ds:schemaRef ds:uri="http://schemas.microsoft.com/office/infopath/2007/PartnerControls"/>
    <ds:schemaRef ds:uri="12f68b52-648b-46a0-8463-d3282342a499"/>
  </ds:schemaRefs>
</ds:datastoreItem>
</file>

<file path=customXml/itemProps3.xml><?xml version="1.0" encoding="utf-8"?>
<ds:datastoreItem xmlns:ds="http://schemas.openxmlformats.org/officeDocument/2006/customXml" ds:itemID="{693E544D-FCBF-4722-B8A4-C9C402FEBB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App.2-D_Overhead</vt:lpstr>
      <vt:lpstr>'App.2-D_Overhead'!Print_Area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Zubair Islam</dc:creator>
  <cp:lastModifiedBy>Danielle Weiss</cp:lastModifiedBy>
  <cp:lastPrinted>2018-08-11T20:49:59Z</cp:lastPrinted>
  <dcterms:created xsi:type="dcterms:W3CDTF">2018-07-09T19:11:02Z</dcterms:created>
  <dcterms:modified xsi:type="dcterms:W3CDTF">2018-09-12T16:49:54Z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