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95" windowWidth="24915" windowHeight="12015"/>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45621"/>
</workbook>
</file>

<file path=xl/calcChain.xml><?xml version="1.0" encoding="utf-8"?>
<calcChain xmlns="http://schemas.openxmlformats.org/spreadsheetml/2006/main">
  <c r="P55" i="7" l="1"/>
  <c r="Q55" i="7"/>
  <c r="S55" i="7"/>
  <c r="T55" i="7"/>
  <c r="U55" i="7"/>
  <c r="V55" i="7"/>
  <c r="W55" i="7"/>
  <c r="X55" i="7"/>
  <c r="Y55" i="7"/>
  <c r="Z55" i="7"/>
  <c r="AA55" i="7"/>
  <c r="AB55" i="7"/>
  <c r="AC55" i="7"/>
  <c r="AD55" i="7"/>
  <c r="AE55" i="7"/>
  <c r="AF55" i="7"/>
  <c r="AG55" i="7"/>
  <c r="AH55" i="7"/>
  <c r="AI55" i="7"/>
  <c r="AJ55" i="7"/>
  <c r="AK55" i="7"/>
  <c r="AL55" i="7"/>
  <c r="AM55" i="7"/>
  <c r="AN55" i="7"/>
  <c r="AO55" i="7"/>
  <c r="AP55" i="7"/>
  <c r="AQ55" i="7"/>
  <c r="AR55" i="7"/>
  <c r="AS55" i="7"/>
  <c r="AT55" i="7"/>
  <c r="AU55" i="7"/>
  <c r="AV55" i="7"/>
  <c r="AX55" i="7"/>
  <c r="AY55" i="7"/>
  <c r="AZ55" i="7"/>
  <c r="BA55" i="7"/>
  <c r="BB55" i="7"/>
  <c r="BC55" i="7"/>
  <c r="BD55" i="7"/>
  <c r="BE55" i="7"/>
  <c r="BF55" i="7"/>
  <c r="BG55" i="7"/>
  <c r="BH55" i="7"/>
  <c r="BI55" i="7"/>
  <c r="BJ55" i="7"/>
  <c r="BK55" i="7"/>
  <c r="BL55" i="7"/>
  <c r="BM55" i="7"/>
  <c r="BN55" i="7"/>
  <c r="BO55" i="7"/>
  <c r="BP55" i="7"/>
  <c r="BQ55" i="7"/>
  <c r="BR55" i="7"/>
  <c r="BS55" i="7"/>
  <c r="BT55" i="7"/>
  <c r="BU55" i="7"/>
  <c r="BV55" i="7"/>
  <c r="BW55" i="7"/>
  <c r="BX55" i="7"/>
  <c r="BY55" i="7"/>
  <c r="BZ55" i="7"/>
  <c r="CA55" i="7"/>
  <c r="C7" i="7"/>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P44" i="6"/>
  <c r="Q44" i="6"/>
  <c r="S44" i="6"/>
  <c r="T44" i="6"/>
  <c r="U44" i="6"/>
  <c r="V44" i="6"/>
  <c r="W44" i="6"/>
  <c r="X44" i="6"/>
  <c r="Y44" i="6"/>
  <c r="Z44" i="6"/>
  <c r="AA44" i="6"/>
  <c r="AB44" i="6"/>
  <c r="AC44" i="6"/>
  <c r="AD44" i="6"/>
  <c r="AE44" i="6"/>
  <c r="AF44" i="6"/>
  <c r="AG44" i="6"/>
  <c r="AH44" i="6"/>
  <c r="AI44" i="6"/>
  <c r="AJ44" i="6"/>
  <c r="AK44" i="6"/>
  <c r="AL44" i="6"/>
  <c r="AM44" i="6"/>
  <c r="AN44" i="6"/>
  <c r="AO44" i="6"/>
  <c r="AP44" i="6"/>
  <c r="AQ44" i="6"/>
  <c r="AR44" i="6"/>
  <c r="AS44" i="6"/>
  <c r="AT44" i="6"/>
  <c r="AU44" i="6"/>
  <c r="AV44" i="6"/>
  <c r="AX44" i="6"/>
  <c r="AY44" i="6"/>
  <c r="AZ44" i="6"/>
  <c r="BA44" i="6"/>
  <c r="BB44" i="6"/>
  <c r="BC44" i="6"/>
  <c r="BD44" i="6"/>
  <c r="BE44" i="6"/>
  <c r="BF44" i="6"/>
  <c r="BG44" i="6"/>
  <c r="BH44" i="6"/>
  <c r="BI44" i="6"/>
  <c r="BJ44" i="6"/>
  <c r="BK44" i="6"/>
  <c r="BL44" i="6"/>
  <c r="BM44" i="6"/>
  <c r="BN44" i="6"/>
  <c r="BO44" i="6"/>
  <c r="BP44" i="6"/>
  <c r="BQ44" i="6"/>
  <c r="BR44" i="6"/>
  <c r="BS44" i="6"/>
  <c r="BT44" i="6"/>
  <c r="BU44" i="6"/>
  <c r="BV44" i="6"/>
  <c r="BW44" i="6"/>
  <c r="BX44" i="6"/>
  <c r="BY44" i="6"/>
  <c r="BZ44" i="6"/>
  <c r="CA44" i="6"/>
  <c r="C7" i="6"/>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6" i="6" s="1"/>
  <c r="C37" i="6" s="1"/>
  <c r="C38" i="6" s="1"/>
  <c r="C39" i="6" s="1"/>
  <c r="C40" i="6" s="1"/>
  <c r="C41" i="6" s="1"/>
  <c r="C42" i="6" s="1"/>
  <c r="P30" i="5"/>
  <c r="Q30" i="5"/>
  <c r="S30" i="5"/>
  <c r="T30" i="5"/>
  <c r="U30" i="5"/>
  <c r="V30" i="5"/>
  <c r="W30" i="5"/>
  <c r="X30" i="5"/>
  <c r="Y30" i="5"/>
  <c r="Z30" i="5"/>
  <c r="AA30" i="5"/>
  <c r="AB30" i="5"/>
  <c r="AC30" i="5"/>
  <c r="AD30" i="5"/>
  <c r="AE30" i="5"/>
  <c r="AF30" i="5"/>
  <c r="AG30" i="5"/>
  <c r="AH30" i="5"/>
  <c r="AI30" i="5"/>
  <c r="AJ30" i="5"/>
  <c r="AK30" i="5"/>
  <c r="AL30" i="5"/>
  <c r="AM30" i="5"/>
  <c r="AN30" i="5"/>
  <c r="AO30" i="5"/>
  <c r="AP30" i="5"/>
  <c r="AQ30" i="5"/>
  <c r="AR30" i="5"/>
  <c r="AS30" i="5"/>
  <c r="AT30" i="5"/>
  <c r="AU30" i="5"/>
  <c r="AV30" i="5"/>
  <c r="AX30" i="5"/>
  <c r="AY30" i="5"/>
  <c r="AZ30" i="5"/>
  <c r="BA30" i="5"/>
  <c r="BB30" i="5"/>
  <c r="BC30" i="5"/>
  <c r="BD30" i="5"/>
  <c r="BE30" i="5"/>
  <c r="BF30" i="5"/>
  <c r="BG30" i="5"/>
  <c r="BH30" i="5"/>
  <c r="BI30" i="5"/>
  <c r="BJ30" i="5"/>
  <c r="BK30" i="5"/>
  <c r="BL30" i="5"/>
  <c r="BM30" i="5"/>
  <c r="BN30" i="5"/>
  <c r="BO30" i="5"/>
  <c r="BP30" i="5"/>
  <c r="BQ30" i="5"/>
  <c r="BR30" i="5"/>
  <c r="BS30" i="5"/>
  <c r="BT30" i="5"/>
  <c r="BU30" i="5"/>
  <c r="BV30" i="5"/>
  <c r="BW30" i="5"/>
  <c r="BX30" i="5"/>
  <c r="BY30" i="5"/>
  <c r="BZ30" i="5"/>
  <c r="CA30" i="5"/>
  <c r="C7" i="5"/>
  <c r="C8" i="5" s="1"/>
  <c r="C9" i="5" s="1"/>
  <c r="C10" i="5" s="1"/>
  <c r="C11" i="5" s="1"/>
  <c r="C12" i="5" s="1"/>
  <c r="C13" i="5" s="1"/>
  <c r="C14" i="5" s="1"/>
  <c r="C15" i="5" s="1"/>
  <c r="C16" i="5" s="1"/>
  <c r="C17" i="5" s="1"/>
  <c r="C18" i="5" s="1"/>
  <c r="C19" i="5" s="1"/>
  <c r="C20" i="5" s="1"/>
  <c r="C21" i="5" s="1"/>
  <c r="C22" i="5" s="1"/>
  <c r="C23" i="5" s="1"/>
  <c r="C24" i="5" s="1"/>
  <c r="C25" i="5" s="1"/>
  <c r="C26" i="5" s="1"/>
  <c r="C27" i="5" s="1"/>
  <c r="C28" i="5" s="1"/>
  <c r="P23" i="4"/>
  <c r="Q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X23" i="4"/>
  <c r="AY23" i="4"/>
  <c r="AZ23" i="4"/>
  <c r="BA23" i="4"/>
  <c r="BB23" i="4"/>
  <c r="BC23" i="4"/>
  <c r="BD23" i="4"/>
  <c r="BE23" i="4"/>
  <c r="BF23" i="4"/>
  <c r="BG23" i="4"/>
  <c r="BH23" i="4"/>
  <c r="BI23" i="4"/>
  <c r="BJ23" i="4"/>
  <c r="BK23" i="4"/>
  <c r="BL23" i="4"/>
  <c r="BM23" i="4"/>
  <c r="BN23" i="4"/>
  <c r="BO23" i="4"/>
  <c r="BP23" i="4"/>
  <c r="BQ23" i="4"/>
  <c r="BR23" i="4"/>
  <c r="BS23" i="4"/>
  <c r="BT23" i="4"/>
  <c r="BU23" i="4"/>
  <c r="BV23" i="4"/>
  <c r="BW23" i="4"/>
  <c r="BX23" i="4"/>
  <c r="BY23" i="4"/>
  <c r="BZ23" i="4"/>
  <c r="CA23" i="4"/>
  <c r="C7" i="4"/>
  <c r="C8" i="4" s="1"/>
  <c r="C9" i="4" s="1"/>
  <c r="C10" i="4" s="1"/>
  <c r="C11" i="4" s="1"/>
  <c r="C12" i="4" s="1"/>
  <c r="C13" i="4" s="1"/>
  <c r="C14" i="4" s="1"/>
  <c r="C15" i="4" s="1"/>
  <c r="C16" i="4" s="1"/>
  <c r="C17" i="4" s="1"/>
  <c r="C18" i="4" s="1"/>
  <c r="C19" i="4" s="1"/>
  <c r="C20" i="4" s="1"/>
  <c r="C21" i="4" s="1"/>
  <c r="C30" i="8" l="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31" i="8" s="1"/>
  <c r="C32" i="8" s="1"/>
  <c r="C33" i="8" s="1"/>
  <c r="C34" i="8" s="1"/>
  <c r="C22" i="8"/>
  <c r="C23" i="8" s="1"/>
</calcChain>
</file>

<file path=xl/sharedStrings.xml><?xml version="1.0" encoding="utf-8"?>
<sst xmlns="http://schemas.openxmlformats.org/spreadsheetml/2006/main" count="1211" uniqueCount="139">
  <si>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</si>
  <si>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</si>
  <si>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</si>
  <si>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</si>
  <si>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</si>
  <si>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</si>
  <si>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</si>
  <si>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</si>
  <si>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</si>
  <si>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</si>
  <si>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</si>
  <si>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</si>
  <si>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</si>
  <si>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</si>
  <si>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</si>
  <si>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</si>
  <si>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</si>
  <si>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</si>
  <si>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</si>
  <si>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</si>
  <si>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</si>
  <si>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</si>
  <si>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</si>
  <si>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</si>
  <si>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</si>
  <si>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</si>
  <si>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</si>
  <si>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</si>
  <si>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</si>
  <si>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</si>
  <si>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</si>
  <si>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</si>
  <si>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</si>
  <si>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</si>
  <si>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</si>
  <si>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</si>
  <si>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</si>
  <si>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</si>
  <si>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</si>
  <si>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</si>
  <si>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</si>
  <si>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</si>
  <si>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</si>
  <si>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</si>
  <si>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</si>
  <si>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</si>
  <si>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</si>
  <si>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</si>
  <si>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</si>
  <si>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</si>
  <si>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</si>
  <si>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</si>
  <si>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</si>
  <si>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</si>
  <si>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</si>
  <si>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</si>
  <si>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</si>
  <si>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</si>
  <si>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</si>
  <si>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</si>
  <si>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</si>
  <si>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</si>
  <si>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</si>
  <si>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</si>
  <si>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</si>
  <si>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Burlington Hydro Inc.</t>
  </si>
  <si>
    <t>Residential</t>
  </si>
  <si>
    <t>EE</t>
  </si>
  <si>
    <t>Final; Released August 31, 2012</t>
  </si>
  <si>
    <t/>
  </si>
  <si>
    <t>Appliances</t>
  </si>
  <si>
    <t>Appliance Retirement</t>
  </si>
  <si>
    <t>Bi-Annual Retailer Event</t>
  </si>
  <si>
    <t>Products</t>
  </si>
  <si>
    <t>Conservation Instant Coupon Booklet</t>
  </si>
  <si>
    <t>HVAC Incentives</t>
  </si>
  <si>
    <t>Installations</t>
  </si>
  <si>
    <t>Retailer Co-op</t>
  </si>
  <si>
    <t>Custom retailer initiative; Not evaluated</t>
  </si>
  <si>
    <t>Business</t>
  </si>
  <si>
    <t>Demand Response 3 (part of the Industrial program schedule)</t>
  </si>
  <si>
    <t>Commercial &amp; Institutional</t>
  </si>
  <si>
    <t>DR</t>
  </si>
  <si>
    <t>Gross reflects contracted MW and Net reflects Ex ante MW</t>
  </si>
  <si>
    <t>Facilities</t>
  </si>
  <si>
    <t>Direct Install Lighting</t>
  </si>
  <si>
    <t>Projects</t>
  </si>
  <si>
    <t>Retrofit</t>
  </si>
  <si>
    <t>Energy Audit</t>
  </si>
  <si>
    <t>Not evaluated</t>
  </si>
  <si>
    <t>Audits</t>
  </si>
  <si>
    <t>Industrial</t>
  </si>
  <si>
    <t>Demand Response 3</t>
  </si>
  <si>
    <t>Pre-2011 Programs Completed in 2011</t>
  </si>
  <si>
    <t>Electricity Retrofit Incentive Program</t>
  </si>
  <si>
    <t>Not evaluated; 2010 Evaluation findings used</t>
  </si>
  <si>
    <t>High Performance New Construction</t>
  </si>
  <si>
    <t>Residential Demand Response</t>
  </si>
  <si>
    <t>New participants during the peaksaver extension period + Continuing participants that have signed a peaksaver PLUS agreement</t>
  </si>
  <si>
    <t>Devices</t>
  </si>
  <si>
    <t>C&amp;I</t>
  </si>
  <si>
    <t>Final; Released August 31, 2013</t>
  </si>
  <si>
    <t xml:space="preserve"> </t>
  </si>
  <si>
    <t>Non-Tier 1</t>
  </si>
  <si>
    <t>Residential and Small Commercial Demand Response</t>
  </si>
  <si>
    <t>Tier 1 - 2011 Adjustment</t>
  </si>
  <si>
    <t>Buildings</t>
  </si>
  <si>
    <t>Energy Audit Funding</t>
  </si>
  <si>
    <t>Dx</t>
  </si>
  <si>
    <t>N/A</t>
  </si>
  <si>
    <t>Audit</t>
  </si>
  <si>
    <t>DR-3</t>
  </si>
  <si>
    <t>peaksaverPLUS</t>
  </si>
  <si>
    <t>peaksaverPLUS (IHD)</t>
  </si>
  <si>
    <t>Small Business Lighting</t>
  </si>
  <si>
    <t>Annual Coupons</t>
  </si>
  <si>
    <t>Custom loadshapes for some clotheslines, outdoor timers and power bars based on survey results.</t>
  </si>
  <si>
    <t>measures</t>
  </si>
  <si>
    <t>Dehumidifier Load Shape</t>
  </si>
  <si>
    <t>Bi-Annual Retailer Events</t>
  </si>
  <si>
    <t>Home Assistance Program</t>
  </si>
  <si>
    <t>Projects Completed</t>
  </si>
  <si>
    <t>HVAC</t>
  </si>
  <si>
    <t>Blended Load Shape used for furnaces</t>
  </si>
  <si>
    <t>Equipment</t>
  </si>
  <si>
    <t>PSUI</t>
  </si>
  <si>
    <t>Other</t>
  </si>
  <si>
    <t>Non-LDC</t>
  </si>
  <si>
    <t>Commercial</t>
  </si>
  <si>
    <t>n/a</t>
  </si>
  <si>
    <t>Custom loadshapes for clotheslines, outdoor timers and power bars based on survey results.</t>
  </si>
  <si>
    <t>Home Assistance</t>
  </si>
  <si>
    <t>Homes</t>
  </si>
  <si>
    <t>Program Enabled</t>
  </si>
  <si>
    <t>LDC Program Enabled Savings</t>
  </si>
  <si>
    <t>Time-of-Use Savings</t>
  </si>
  <si>
    <t>non-Tier 1</t>
  </si>
  <si>
    <t xml:space="preserve">Demand Response 3 </t>
  </si>
  <si>
    <t>Commercial Demand Response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</si>
</sst>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1" fillId="3" borderId="8" xfId="0"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73</xdr:col>
      <xdr:colOff>128481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77</xdr:col>
      <xdr:colOff>64981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74</xdr:col>
      <xdr:colOff>52282</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72</xdr:col>
      <xdr:colOff>64981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59</xdr:col>
      <xdr:colOff>39581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10"/>
  <sheetViews>
    <sheetView tabSelected="1" zoomScale="75" zoomScaleNormal="75" workbookViewId="0">
      <pane xSplit="4" ySplit="3" topLeftCell="E4" activePane="bottomRight" state="frozen"/>
      <selection pane="topRight" activeCell="E1" sqref="E1"/>
      <selection pane="bottomLeft" activeCell="A4" sqref="A4"/>
      <selection pane="bottomRight"/>
    </sheetView>
  </sheetViews>
  <sheetFormatPr defaultRowHeight="15" x14ac:dyDescent="0.25"/>
  <cols>
    <col min="1" max="2" width="2.7109375" style="5" customWidth="1"/>
    <col min="3" max="3" width="3.7109375" style="5" customWidth="1"/>
    <col min="4" max="4" width="35.7109375" style="5" customWidth="1"/>
    <col min="5" max="5" width="128.7109375" style="5" customWidth="1"/>
    <col min="6" max="6" width="2.7109375" style="5" customWidth="1"/>
    <col min="7" max="16384" width="9.140625" style="5"/>
  </cols>
  <sheetData>
    <row r="2" spans="2:6" ht="120" customHeight="1" x14ac:dyDescent="0.25">
      <c r="B2" s="11"/>
      <c r="C2" s="12"/>
      <c r="D2" s="12"/>
      <c r="E2" s="12"/>
      <c r="F2" s="13"/>
    </row>
    <row r="3" spans="2:6" s="43" customFormat="1" ht="42.95" customHeight="1" x14ac:dyDescent="0.25">
      <c r="B3" s="40"/>
      <c r="C3" s="41" t="s">
        <v>0</v>
      </c>
      <c r="D3" s="41" t="s">
        <v>12</v>
      </c>
      <c r="E3" s="41" t="s">
        <v>13</v>
      </c>
      <c r="F3" s="42"/>
    </row>
    <row r="4" spans="2:6" ht="42.95" customHeight="1" x14ac:dyDescent="0.25">
      <c r="B4" s="2"/>
      <c r="C4" s="46">
        <v>1</v>
      </c>
      <c r="D4" s="47" t="s">
        <v>14</v>
      </c>
      <c r="E4" s="48" t="s">
        <v>15</v>
      </c>
      <c r="F4" s="37"/>
    </row>
    <row r="5" spans="2:6" ht="42.95" customHeight="1" x14ac:dyDescent="0.25">
      <c r="B5" s="2"/>
      <c r="C5" s="49">
        <f>C4+1</f>
        <v>2</v>
      </c>
      <c r="D5" s="50" t="s">
        <v>16</v>
      </c>
      <c r="E5" s="51" t="s">
        <v>57</v>
      </c>
      <c r="F5" s="37"/>
    </row>
    <row r="6" spans="2:6" ht="42.95" customHeight="1" x14ac:dyDescent="0.25">
      <c r="B6" s="2"/>
      <c r="C6" s="75">
        <f t="shared" ref="C6:C9" si="0">C5+1</f>
        <v>3</v>
      </c>
      <c r="D6" s="76" t="s">
        <v>17</v>
      </c>
      <c r="E6" s="77" t="s">
        <v>58</v>
      </c>
      <c r="F6" s="37"/>
    </row>
    <row r="7" spans="2:6" ht="42.95" customHeight="1" x14ac:dyDescent="0.25">
      <c r="B7" s="2"/>
      <c r="C7" s="49">
        <f t="shared" si="0"/>
        <v>4</v>
      </c>
      <c r="D7" s="50" t="s">
        <v>18</v>
      </c>
      <c r="E7" s="51" t="s">
        <v>59</v>
      </c>
      <c r="F7" s="37"/>
    </row>
    <row r="8" spans="2:6" ht="42.95" customHeight="1" x14ac:dyDescent="0.25">
      <c r="B8" s="2"/>
      <c r="C8" s="49">
        <f t="shared" si="0"/>
        <v>5</v>
      </c>
      <c r="D8" s="50" t="s">
        <v>19</v>
      </c>
      <c r="E8" s="51" t="s">
        <v>60</v>
      </c>
      <c r="F8" s="37"/>
    </row>
    <row r="9" spans="2:6" ht="42.95" customHeight="1" x14ac:dyDescent="0.25">
      <c r="B9" s="2"/>
      <c r="C9" s="72">
        <f t="shared" si="0"/>
        <v>6</v>
      </c>
      <c r="D9" s="73" t="s">
        <v>20</v>
      </c>
      <c r="E9" s="74" t="s">
        <v>61</v>
      </c>
      <c r="F9" s="37"/>
    </row>
    <row r="10" spans="2:6" x14ac:dyDescent="0.25">
      <c r="B10" s="33"/>
      <c r="C10" s="38"/>
      <c r="D10" s="38"/>
      <c r="E10" s="38"/>
      <c r="F10" s="39"/>
    </row>
  </sheetData>
  <hyperlinks>
    <hyperlink ref="C4" location="'How to Use this Report'!A1" display="'How to Use this Report'!A1"/>
    <hyperlink ref="D4" location="'How to Use this Report'!A1" display="How to Use This Report"/>
    <hyperlink ref="E4" location="'How to Use this Report'!A1" display="Describes the contents and structure of this report"/>
    <hyperlink ref="C5" location="'2011 Results Persistence'!A1" display="'2011 Results Persistence'!A1"/>
    <hyperlink ref="D5" location="'2011 Results Persistence'!A1" display="2011 Results Persistence"/>
    <hyperlink ref="E5" location="'2011 Results Persistence'!A1" display="Provides a description of the programs/initiatives including participation and 2015 - 2040 annual persistence of net verified energy and peak demand savings at the end-user level resulting from the 2011 CDM Program Year"/>
    <hyperlink ref="C6" location="'2012 Results Persistence'!A1" display="'2012 Results Persistence'!A1"/>
    <hyperlink ref="D6" location="'2012 Results Persistence'!A1" display="2012 Results Persistence"/>
    <hyperlink ref="E6" location="'2012 Results Persistence'!A1" display="Provides a description of the programs/initiatives including participation and 2015 - 2040 annual persistence of net verified energy and peak demand savings at the end-user level resulting from the 2012 CDM Program Year"/>
    <hyperlink ref="C7:E7" location="'2013 Results Persistence'!A1" display="'2013 Results Persistence'!A1"/>
    <hyperlink ref="C8:E8" location="'2014 Results Persistence'!A1" display="'2014 Results Persistence'!A1"/>
    <hyperlink ref="C9:E9" location="'2015 Results Persistence'!A1" display="'2015 Results Persistence'!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5" x14ac:dyDescent="0.25"/>
  <cols>
    <col min="1" max="2" width="2.7109375" style="5" customWidth="1"/>
    <col min="3" max="3" width="169.140625" style="5" customWidth="1"/>
    <col min="4" max="4" width="2.7109375" style="5" customWidth="1"/>
    <col min="5" max="16384" width="9.140625" style="5"/>
  </cols>
  <sheetData>
    <row r="2" spans="2:4" ht="120" customHeight="1" x14ac:dyDescent="0.25">
      <c r="B2" s="11"/>
      <c r="C2" s="12"/>
      <c r="D2" s="13"/>
    </row>
    <row r="3" spans="2:4" ht="270" x14ac:dyDescent="0.25">
      <c r="B3" s="2"/>
      <c r="C3" s="36" t="s">
        <v>41</v>
      </c>
      <c r="D3" s="37"/>
    </row>
    <row r="4" spans="2:4" x14ac:dyDescent="0.25">
      <c r="B4" s="33"/>
      <c r="C4" s="38"/>
      <c r="D4"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CB24"/>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1.5703125" style="5" customWidth="1"/>
    <col min="18" max="18" width="1.140625" style="5" customWidth="1"/>
    <col min="19" max="31" width="6.42578125" style="5" customWidth="1"/>
    <col min="32" max="37" width="4.7109375" style="5" customWidth="1"/>
    <col min="38" max="44" width="3.5703125" style="5" customWidth="1"/>
    <col min="45" max="48" width="3.28515625" style="5" customWidth="1"/>
    <col min="49" max="49" width="1.140625" style="5" customWidth="1"/>
    <col min="50" max="68" width="10.42578125" style="5" customWidth="1"/>
    <col min="69" max="75" width="7.5703125" style="5" customWidth="1"/>
    <col min="76"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78" t="s">
        <v>0</v>
      </c>
      <c r="D4" s="78" t="s">
        <v>44</v>
      </c>
      <c r="E4" s="78" t="s">
        <v>21</v>
      </c>
      <c r="F4" s="78" t="s">
        <v>45</v>
      </c>
      <c r="G4" s="78" t="s">
        <v>46</v>
      </c>
      <c r="H4" s="78" t="s">
        <v>47</v>
      </c>
      <c r="I4" s="78" t="s">
        <v>48</v>
      </c>
      <c r="J4" s="78" t="s">
        <v>49</v>
      </c>
      <c r="K4" s="78" t="s">
        <v>50</v>
      </c>
      <c r="L4" s="78" t="s">
        <v>51</v>
      </c>
      <c r="M4" s="78" t="s">
        <v>52</v>
      </c>
      <c r="N4" s="78" t="s">
        <v>53</v>
      </c>
      <c r="O4" s="78" t="s">
        <v>54</v>
      </c>
      <c r="P4" s="78" t="s">
        <v>55</v>
      </c>
      <c r="Q4" s="78"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78"/>
      <c r="D5" s="79"/>
      <c r="E5" s="79"/>
      <c r="F5" s="79"/>
      <c r="G5" s="79"/>
      <c r="H5" s="79"/>
      <c r="I5" s="79"/>
      <c r="J5" s="79"/>
      <c r="K5" s="79"/>
      <c r="L5" s="79"/>
      <c r="M5" s="79"/>
      <c r="N5" s="79"/>
      <c r="O5" s="79"/>
      <c r="P5" s="79"/>
      <c r="Q5" s="79"/>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1" si="0">C6+1</f>
        <v>1</v>
      </c>
      <c r="D7" s="88" t="s">
        <v>62</v>
      </c>
      <c r="E7" s="82" t="s">
        <v>63</v>
      </c>
      <c r="F7" s="88" t="s">
        <v>64</v>
      </c>
      <c r="G7" s="82" t="s">
        <v>65</v>
      </c>
      <c r="H7" s="88" t="s">
        <v>66</v>
      </c>
      <c r="I7" s="82" t="s">
        <v>67</v>
      </c>
      <c r="J7" s="88">
        <v>2011</v>
      </c>
      <c r="K7" s="82"/>
      <c r="L7" s="88" t="s">
        <v>68</v>
      </c>
      <c r="M7" s="82" t="s">
        <v>69</v>
      </c>
      <c r="N7" s="88" t="s">
        <v>70</v>
      </c>
      <c r="O7" s="20">
        <v>31.962007084831402</v>
      </c>
      <c r="P7" s="19">
        <v>5.8846421654599101</v>
      </c>
      <c r="Q7" s="85">
        <v>6532.3787349456097</v>
      </c>
      <c r="R7" s="3"/>
      <c r="S7" s="89">
        <v>3.0327393525281838</v>
      </c>
      <c r="T7" s="20">
        <v>3.0327393525281838</v>
      </c>
      <c r="U7" s="19">
        <v>3.0327393525281838</v>
      </c>
      <c r="V7" s="20">
        <v>0.73640211962187885</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3366.5601914368071</v>
      </c>
      <c r="AY7" s="20">
        <v>3366.5601914368071</v>
      </c>
      <c r="AZ7" s="19">
        <v>3366.5601914368071</v>
      </c>
      <c r="BA7" s="20">
        <v>1313.0504703645531</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62</v>
      </c>
      <c r="E8" s="91" t="s">
        <v>63</v>
      </c>
      <c r="F8" s="90" t="s">
        <v>71</v>
      </c>
      <c r="G8" s="91" t="s">
        <v>65</v>
      </c>
      <c r="H8" s="90" t="s">
        <v>66</v>
      </c>
      <c r="I8" s="91" t="s">
        <v>67</v>
      </c>
      <c r="J8" s="90">
        <v>2011</v>
      </c>
      <c r="K8" s="91"/>
      <c r="L8" s="90" t="s">
        <v>68</v>
      </c>
      <c r="M8" s="91" t="s">
        <v>69</v>
      </c>
      <c r="N8" s="90" t="s">
        <v>70</v>
      </c>
      <c r="O8" s="62">
        <v>985.16758588516586</v>
      </c>
      <c r="P8" s="61">
        <v>112.71201077949783</v>
      </c>
      <c r="Q8" s="92">
        <v>812688.80512436421</v>
      </c>
      <c r="R8" s="3"/>
      <c r="S8" s="93">
        <v>53.707341373778483</v>
      </c>
      <c r="T8" s="62">
        <v>53.707341373778483</v>
      </c>
      <c r="U8" s="61">
        <v>53.707341373778483</v>
      </c>
      <c r="V8" s="62">
        <v>53.027386324298618</v>
      </c>
      <c r="W8" s="61">
        <v>35.666298208810566</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390643.98299045581</v>
      </c>
      <c r="AY8" s="62">
        <v>390643.98299045581</v>
      </c>
      <c r="AZ8" s="61">
        <v>390643.98299045581</v>
      </c>
      <c r="BA8" s="62">
        <v>390035.93018183939</v>
      </c>
      <c r="BB8" s="61">
        <v>271268.43060384365</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62</v>
      </c>
      <c r="E9" s="83" t="s">
        <v>63</v>
      </c>
      <c r="F9" s="94" t="s">
        <v>72</v>
      </c>
      <c r="G9" s="83" t="s">
        <v>65</v>
      </c>
      <c r="H9" s="94" t="s">
        <v>66</v>
      </c>
      <c r="I9" s="83" t="s">
        <v>67</v>
      </c>
      <c r="J9" s="94">
        <v>2011</v>
      </c>
      <c r="K9" s="83"/>
      <c r="L9" s="94" t="s">
        <v>68</v>
      </c>
      <c r="M9" s="83" t="s">
        <v>69</v>
      </c>
      <c r="N9" s="94" t="s">
        <v>73</v>
      </c>
      <c r="O9" s="24">
        <v>11972.893390231535</v>
      </c>
      <c r="P9" s="23">
        <v>20.690354080413417</v>
      </c>
      <c r="Q9" s="86">
        <v>370045.02620949765</v>
      </c>
      <c r="R9" s="3"/>
      <c r="S9" s="95">
        <v>23.131584263030604</v>
      </c>
      <c r="T9" s="24">
        <v>23.131584263030604</v>
      </c>
      <c r="U9" s="23">
        <v>23.131584263030604</v>
      </c>
      <c r="V9" s="24">
        <v>23.131584263030604</v>
      </c>
      <c r="W9" s="23">
        <v>21.520362957937483</v>
      </c>
      <c r="X9" s="24">
        <v>19.760171551512496</v>
      </c>
      <c r="Y9" s="23">
        <v>15.983661686365638</v>
      </c>
      <c r="Z9" s="24">
        <v>15.879594238935175</v>
      </c>
      <c r="AA9" s="23">
        <v>19.251006950453288</v>
      </c>
      <c r="AB9" s="24">
        <v>9.1320286461641018</v>
      </c>
      <c r="AC9" s="23">
        <v>1.298661544522139</v>
      </c>
      <c r="AD9" s="24">
        <v>1.2981213641463305</v>
      </c>
      <c r="AE9" s="23">
        <v>1.2981213641463305</v>
      </c>
      <c r="AF9" s="24">
        <v>1.2048866297036733</v>
      </c>
      <c r="AG9" s="23">
        <v>1.2048866297036733</v>
      </c>
      <c r="AH9" s="24">
        <v>1.0169689808456326</v>
      </c>
      <c r="AI9" s="23">
        <v>0</v>
      </c>
      <c r="AJ9" s="24">
        <v>0</v>
      </c>
      <c r="AK9" s="23">
        <v>0</v>
      </c>
      <c r="AL9" s="24">
        <v>0</v>
      </c>
      <c r="AM9" s="23">
        <v>0</v>
      </c>
      <c r="AN9" s="24">
        <v>0</v>
      </c>
      <c r="AO9" s="23">
        <v>0</v>
      </c>
      <c r="AP9" s="24">
        <v>0</v>
      </c>
      <c r="AQ9" s="23">
        <v>0</v>
      </c>
      <c r="AR9" s="24">
        <v>0</v>
      </c>
      <c r="AS9" s="23">
        <v>0</v>
      </c>
      <c r="AT9" s="24">
        <v>0</v>
      </c>
      <c r="AU9" s="23">
        <v>0</v>
      </c>
      <c r="AV9" s="86">
        <v>0</v>
      </c>
      <c r="AW9" s="3"/>
      <c r="AX9" s="95">
        <v>404274.49201852741</v>
      </c>
      <c r="AY9" s="24">
        <v>404274.49201852741</v>
      </c>
      <c r="AZ9" s="23">
        <v>404274.49201852741</v>
      </c>
      <c r="BA9" s="24">
        <v>404274.49201852741</v>
      </c>
      <c r="BB9" s="23">
        <v>369477.11298523634</v>
      </c>
      <c r="BC9" s="24">
        <v>331462.4421595101</v>
      </c>
      <c r="BD9" s="23">
        <v>249901.55118501864</v>
      </c>
      <c r="BE9" s="24">
        <v>248989.92034552776</v>
      </c>
      <c r="BF9" s="23">
        <v>321801.97020454495</v>
      </c>
      <c r="BG9" s="24">
        <v>103263.44767448888</v>
      </c>
      <c r="BH9" s="23">
        <v>37181.826700225669</v>
      </c>
      <c r="BI9" s="24">
        <v>32730.122456530949</v>
      </c>
      <c r="BJ9" s="23">
        <v>32730.122456530949</v>
      </c>
      <c r="BK9" s="24">
        <v>24172.570154502904</v>
      </c>
      <c r="BL9" s="23">
        <v>24172.570154502904</v>
      </c>
      <c r="BM9" s="24">
        <v>21963.373361389309</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62</v>
      </c>
      <c r="E10" s="91" t="s">
        <v>63</v>
      </c>
      <c r="F10" s="90" t="s">
        <v>74</v>
      </c>
      <c r="G10" s="91" t="s">
        <v>65</v>
      </c>
      <c r="H10" s="90" t="s">
        <v>66</v>
      </c>
      <c r="I10" s="91" t="s">
        <v>67</v>
      </c>
      <c r="J10" s="90">
        <v>2011</v>
      </c>
      <c r="K10" s="91"/>
      <c r="L10" s="90" t="s">
        <v>68</v>
      </c>
      <c r="M10" s="91" t="s">
        <v>69</v>
      </c>
      <c r="N10" s="90" t="s">
        <v>73</v>
      </c>
      <c r="O10" s="62">
        <v>7036.7576386707742</v>
      </c>
      <c r="P10" s="61">
        <v>14.785026326986829</v>
      </c>
      <c r="Q10" s="92">
        <v>244006.38178904451</v>
      </c>
      <c r="R10" s="3"/>
      <c r="S10" s="93">
        <v>16.770746870470699</v>
      </c>
      <c r="T10" s="62">
        <v>16.770746870470699</v>
      </c>
      <c r="U10" s="61">
        <v>16.770746870470699</v>
      </c>
      <c r="V10" s="62">
        <v>16.770746870470699</v>
      </c>
      <c r="W10" s="61">
        <v>15.797383608776048</v>
      </c>
      <c r="X10" s="62">
        <v>14.734025246303483</v>
      </c>
      <c r="Y10" s="61">
        <v>12.528861899873439</v>
      </c>
      <c r="Z10" s="62">
        <v>12.40563282720181</v>
      </c>
      <c r="AA10" s="61">
        <v>14.442354451369024</v>
      </c>
      <c r="AB10" s="62">
        <v>8.3293259703366935</v>
      </c>
      <c r="AC10" s="61">
        <v>0.96392477738940396</v>
      </c>
      <c r="AD10" s="62">
        <v>0.96329095496418482</v>
      </c>
      <c r="AE10" s="61">
        <v>0.96329095496418482</v>
      </c>
      <c r="AF10" s="62">
        <v>0.94485358721759194</v>
      </c>
      <c r="AG10" s="61">
        <v>0.94485358721759194</v>
      </c>
      <c r="AH10" s="62">
        <v>0.89635316345623473</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269805.5431491778</v>
      </c>
      <c r="AY10" s="62">
        <v>269805.5431491778</v>
      </c>
      <c r="AZ10" s="61">
        <v>269805.5431491778</v>
      </c>
      <c r="BA10" s="62">
        <v>269805.5431491778</v>
      </c>
      <c r="BB10" s="61">
        <v>248783.91797130584</v>
      </c>
      <c r="BC10" s="62">
        <v>225818.67795727879</v>
      </c>
      <c r="BD10" s="61">
        <v>178193.99439985037</v>
      </c>
      <c r="BE10" s="62">
        <v>177114.5077232469</v>
      </c>
      <c r="BF10" s="61">
        <v>221101.37291514588</v>
      </c>
      <c r="BG10" s="62">
        <v>89078.932283694958</v>
      </c>
      <c r="BH10" s="61">
        <v>26844.322688428972</v>
      </c>
      <c r="BI10" s="62">
        <v>21620.900834434127</v>
      </c>
      <c r="BJ10" s="61">
        <v>21620.900834434127</v>
      </c>
      <c r="BK10" s="62">
        <v>19928.626600519372</v>
      </c>
      <c r="BL10" s="61">
        <v>19928.626600519372</v>
      </c>
      <c r="BM10" s="62">
        <v>19358.4460917201</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62</v>
      </c>
      <c r="E11" s="83" t="s">
        <v>63</v>
      </c>
      <c r="F11" s="94" t="s">
        <v>75</v>
      </c>
      <c r="G11" s="83" t="s">
        <v>65</v>
      </c>
      <c r="H11" s="94" t="s">
        <v>66</v>
      </c>
      <c r="I11" s="83" t="s">
        <v>67</v>
      </c>
      <c r="J11" s="94">
        <v>2011</v>
      </c>
      <c r="K11" s="83"/>
      <c r="L11" s="94" t="s">
        <v>68</v>
      </c>
      <c r="M11" s="83" t="s">
        <v>69</v>
      </c>
      <c r="N11" s="94" t="s">
        <v>76</v>
      </c>
      <c r="O11" s="24">
        <v>2683.3969424084444</v>
      </c>
      <c r="P11" s="23">
        <v>1179.028950746467</v>
      </c>
      <c r="Q11" s="86">
        <v>2116228.5833307961</v>
      </c>
      <c r="R11" s="3"/>
      <c r="S11" s="95">
        <v>714.99637435500267</v>
      </c>
      <c r="T11" s="24">
        <v>714.99637435500267</v>
      </c>
      <c r="U11" s="23">
        <v>714.99637435500267</v>
      </c>
      <c r="V11" s="24">
        <v>714.99637435500267</v>
      </c>
      <c r="W11" s="23">
        <v>714.99637435500267</v>
      </c>
      <c r="X11" s="24">
        <v>714.99637435500267</v>
      </c>
      <c r="Y11" s="23">
        <v>714.99637435500267</v>
      </c>
      <c r="Z11" s="24">
        <v>714.99637435500267</v>
      </c>
      <c r="AA11" s="23">
        <v>714.99637435500267</v>
      </c>
      <c r="AB11" s="24">
        <v>714.99637435500267</v>
      </c>
      <c r="AC11" s="23">
        <v>714.99637435500267</v>
      </c>
      <c r="AD11" s="24">
        <v>714.99637435500267</v>
      </c>
      <c r="AE11" s="23">
        <v>714.99637435500267</v>
      </c>
      <c r="AF11" s="24">
        <v>714.99637435500267</v>
      </c>
      <c r="AG11" s="23">
        <v>714.99637435500267</v>
      </c>
      <c r="AH11" s="24">
        <v>714.99637435500267</v>
      </c>
      <c r="AI11" s="23">
        <v>714.99637435500267</v>
      </c>
      <c r="AJ11" s="24">
        <v>714.99637435500267</v>
      </c>
      <c r="AK11" s="23">
        <v>543.45468024026945</v>
      </c>
      <c r="AL11" s="24">
        <v>0</v>
      </c>
      <c r="AM11" s="23">
        <v>0</v>
      </c>
      <c r="AN11" s="24">
        <v>0</v>
      </c>
      <c r="AO11" s="23">
        <v>0</v>
      </c>
      <c r="AP11" s="24">
        <v>0</v>
      </c>
      <c r="AQ11" s="23">
        <v>0</v>
      </c>
      <c r="AR11" s="24">
        <v>0</v>
      </c>
      <c r="AS11" s="23">
        <v>0</v>
      </c>
      <c r="AT11" s="24">
        <v>0</v>
      </c>
      <c r="AU11" s="23">
        <v>0</v>
      </c>
      <c r="AV11" s="86">
        <v>0</v>
      </c>
      <c r="AW11" s="3"/>
      <c r="AX11" s="95">
        <v>1270156.0624214502</v>
      </c>
      <c r="AY11" s="24">
        <v>1270156.0624214502</v>
      </c>
      <c r="AZ11" s="23">
        <v>1270156.0624214502</v>
      </c>
      <c r="BA11" s="24">
        <v>1270156.0624214502</v>
      </c>
      <c r="BB11" s="23">
        <v>1270156.0624214502</v>
      </c>
      <c r="BC11" s="24">
        <v>1270156.0624214502</v>
      </c>
      <c r="BD11" s="23">
        <v>1270156.0624214502</v>
      </c>
      <c r="BE11" s="24">
        <v>1270156.0624214502</v>
      </c>
      <c r="BF11" s="23">
        <v>1270156.0624214502</v>
      </c>
      <c r="BG11" s="24">
        <v>1270156.0624214502</v>
      </c>
      <c r="BH11" s="23">
        <v>1270156.0624214502</v>
      </c>
      <c r="BI11" s="24">
        <v>1270156.0624214502</v>
      </c>
      <c r="BJ11" s="23">
        <v>1270156.0624214502</v>
      </c>
      <c r="BK11" s="24">
        <v>1270156.0624214502</v>
      </c>
      <c r="BL11" s="23">
        <v>1270156.0624214502</v>
      </c>
      <c r="BM11" s="24">
        <v>1270156.0624214502</v>
      </c>
      <c r="BN11" s="23">
        <v>1270156.0624214502</v>
      </c>
      <c r="BO11" s="24">
        <v>1270156.0624214502</v>
      </c>
      <c r="BP11" s="23">
        <v>1116734.5716586087</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62</v>
      </c>
      <c r="E12" s="91" t="s">
        <v>63</v>
      </c>
      <c r="F12" s="90" t="s">
        <v>77</v>
      </c>
      <c r="G12" s="91" t="s">
        <v>65</v>
      </c>
      <c r="H12" s="90" t="s">
        <v>66</v>
      </c>
      <c r="I12" s="91" t="s">
        <v>67</v>
      </c>
      <c r="J12" s="90">
        <v>2011</v>
      </c>
      <c r="K12" s="91"/>
      <c r="L12" s="90" t="s">
        <v>68</v>
      </c>
      <c r="M12" s="91" t="s">
        <v>78</v>
      </c>
      <c r="N12" s="90" t="s">
        <v>73</v>
      </c>
      <c r="O12" s="62">
        <v>0</v>
      </c>
      <c r="P12" s="61">
        <v>0</v>
      </c>
      <c r="Q12" s="92">
        <v>0</v>
      </c>
      <c r="R12" s="3"/>
      <c r="S12" s="93">
        <v>0</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62</v>
      </c>
      <c r="E13" s="83" t="s">
        <v>79</v>
      </c>
      <c r="F13" s="94" t="s">
        <v>80</v>
      </c>
      <c r="G13" s="83" t="s">
        <v>65</v>
      </c>
      <c r="H13" s="94" t="s">
        <v>81</v>
      </c>
      <c r="I13" s="83" t="s">
        <v>82</v>
      </c>
      <c r="J13" s="94">
        <v>2011</v>
      </c>
      <c r="K13" s="83"/>
      <c r="L13" s="94" t="s">
        <v>68</v>
      </c>
      <c r="M13" s="83" t="s">
        <v>83</v>
      </c>
      <c r="N13" s="94" t="s">
        <v>84</v>
      </c>
      <c r="O13" s="24">
        <v>0</v>
      </c>
      <c r="P13" s="23">
        <v>0</v>
      </c>
      <c r="Q13" s="86">
        <v>0</v>
      </c>
      <c r="R13" s="3"/>
      <c r="S13" s="95">
        <v>0</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6">
        <v>0</v>
      </c>
      <c r="AW13" s="3"/>
      <c r="AX13" s="95">
        <v>0</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44">
        <f t="shared" si="0"/>
        <v>8</v>
      </c>
      <c r="D14" s="90" t="s">
        <v>62</v>
      </c>
      <c r="E14" s="91" t="s">
        <v>79</v>
      </c>
      <c r="F14" s="90" t="s">
        <v>85</v>
      </c>
      <c r="G14" s="91" t="s">
        <v>65</v>
      </c>
      <c r="H14" s="90" t="s">
        <v>81</v>
      </c>
      <c r="I14" s="91" t="s">
        <v>67</v>
      </c>
      <c r="J14" s="90">
        <v>2011</v>
      </c>
      <c r="K14" s="91"/>
      <c r="L14" s="90" t="s">
        <v>68</v>
      </c>
      <c r="M14" s="91" t="s">
        <v>69</v>
      </c>
      <c r="N14" s="90" t="s">
        <v>86</v>
      </c>
      <c r="O14" s="62">
        <v>82</v>
      </c>
      <c r="P14" s="61">
        <v>104.81070073034216</v>
      </c>
      <c r="Q14" s="92">
        <v>311272.59294105996</v>
      </c>
      <c r="R14" s="3"/>
      <c r="S14" s="93">
        <v>112.2332482400998</v>
      </c>
      <c r="T14" s="62">
        <v>112.2332482400998</v>
      </c>
      <c r="U14" s="61">
        <v>112.2332482400998</v>
      </c>
      <c r="V14" s="62">
        <v>91.611383330664779</v>
      </c>
      <c r="W14" s="61">
        <v>91.611383330664779</v>
      </c>
      <c r="X14" s="62">
        <v>91.611383330664779</v>
      </c>
      <c r="Y14" s="61">
        <v>47.414677577337642</v>
      </c>
      <c r="Z14" s="62">
        <v>47.414677577337642</v>
      </c>
      <c r="AA14" s="61">
        <v>47.414677577337642</v>
      </c>
      <c r="AB14" s="62">
        <v>47.414677577337642</v>
      </c>
      <c r="AC14" s="61">
        <v>46.263673691843024</v>
      </c>
      <c r="AD14" s="62">
        <v>46.263673691843024</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92">
        <v>0</v>
      </c>
      <c r="AW14" s="3"/>
      <c r="AX14" s="93">
        <v>289028.77984196664</v>
      </c>
      <c r="AY14" s="62">
        <v>289028.77984196664</v>
      </c>
      <c r="AZ14" s="61">
        <v>289028.77984196664</v>
      </c>
      <c r="BA14" s="62">
        <v>229061.6062179241</v>
      </c>
      <c r="BB14" s="61">
        <v>229061.6062179241</v>
      </c>
      <c r="BC14" s="62">
        <v>229061.6062179241</v>
      </c>
      <c r="BD14" s="61">
        <v>121137.68393180214</v>
      </c>
      <c r="BE14" s="62">
        <v>121137.68393180214</v>
      </c>
      <c r="BF14" s="61">
        <v>121137.68393180214</v>
      </c>
      <c r="BG14" s="62">
        <v>121137.68393180214</v>
      </c>
      <c r="BH14" s="61">
        <v>113569.17426298984</v>
      </c>
      <c r="BI14" s="62">
        <v>113569.17426298984</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62</v>
      </c>
      <c r="E15" s="83" t="s">
        <v>79</v>
      </c>
      <c r="F15" s="94" t="s">
        <v>87</v>
      </c>
      <c r="G15" s="83" t="s">
        <v>65</v>
      </c>
      <c r="H15" s="94" t="s">
        <v>81</v>
      </c>
      <c r="I15" s="83" t="s">
        <v>67</v>
      </c>
      <c r="J15" s="94">
        <v>2011</v>
      </c>
      <c r="K15" s="83"/>
      <c r="L15" s="94" t="s">
        <v>68</v>
      </c>
      <c r="M15" s="83" t="s">
        <v>69</v>
      </c>
      <c r="N15" s="94" t="s">
        <v>86</v>
      </c>
      <c r="O15" s="24">
        <v>34</v>
      </c>
      <c r="P15" s="23">
        <v>397.52958908689175</v>
      </c>
      <c r="Q15" s="86">
        <v>1950239.2554091997</v>
      </c>
      <c r="R15" s="3"/>
      <c r="S15" s="95">
        <v>294.74587533743238</v>
      </c>
      <c r="T15" s="24">
        <v>294.74587533743238</v>
      </c>
      <c r="U15" s="23">
        <v>294.74587533743238</v>
      </c>
      <c r="V15" s="24">
        <v>294.74587533743238</v>
      </c>
      <c r="W15" s="23">
        <v>294.74587533743238</v>
      </c>
      <c r="X15" s="24">
        <v>294.74587533743238</v>
      </c>
      <c r="Y15" s="23">
        <v>294.74587533743238</v>
      </c>
      <c r="Z15" s="24">
        <v>294.74587533743238</v>
      </c>
      <c r="AA15" s="23">
        <v>185.69506197022631</v>
      </c>
      <c r="AB15" s="24">
        <v>185.69506197022631</v>
      </c>
      <c r="AC15" s="23">
        <v>2.9186761985304885</v>
      </c>
      <c r="AD15" s="24">
        <v>2.9186761985304885</v>
      </c>
      <c r="AE15" s="23">
        <v>2.9186761985304885</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6">
        <v>0</v>
      </c>
      <c r="AW15" s="3"/>
      <c r="AX15" s="95">
        <v>1495229.5495568444</v>
      </c>
      <c r="AY15" s="24">
        <v>1495229.5495568444</v>
      </c>
      <c r="AZ15" s="23">
        <v>1495229.5495568444</v>
      </c>
      <c r="BA15" s="24">
        <v>1495229.5495568444</v>
      </c>
      <c r="BB15" s="23">
        <v>1495229.5495568444</v>
      </c>
      <c r="BC15" s="24">
        <v>1495229.5495568444</v>
      </c>
      <c r="BD15" s="23">
        <v>1495229.5495568444</v>
      </c>
      <c r="BE15" s="24">
        <v>1495229.5495568444</v>
      </c>
      <c r="BF15" s="23">
        <v>1126538.6661992536</v>
      </c>
      <c r="BG15" s="24">
        <v>1126538.6661992536</v>
      </c>
      <c r="BH15" s="23">
        <v>61782.115267723631</v>
      </c>
      <c r="BI15" s="24">
        <v>61782.115267723631</v>
      </c>
      <c r="BJ15" s="23">
        <v>61782.115267723631</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62</v>
      </c>
      <c r="E16" s="91" t="s">
        <v>79</v>
      </c>
      <c r="F16" s="90" t="s">
        <v>88</v>
      </c>
      <c r="G16" s="91" t="s">
        <v>65</v>
      </c>
      <c r="H16" s="90" t="s">
        <v>81</v>
      </c>
      <c r="I16" s="91" t="s">
        <v>67</v>
      </c>
      <c r="J16" s="90">
        <v>2011</v>
      </c>
      <c r="K16" s="91"/>
      <c r="L16" s="90" t="s">
        <v>68</v>
      </c>
      <c r="M16" s="91" t="s">
        <v>89</v>
      </c>
      <c r="N16" s="90" t="s">
        <v>90</v>
      </c>
      <c r="O16" s="62">
        <v>2</v>
      </c>
      <c r="P16" s="61">
        <v>0</v>
      </c>
      <c r="Q16" s="92">
        <v>0</v>
      </c>
      <c r="R16" s="3"/>
      <c r="S16" s="93">
        <v>0</v>
      </c>
      <c r="T16" s="62">
        <v>0</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92">
        <v>0</v>
      </c>
      <c r="AW16" s="3"/>
      <c r="AX16" s="93">
        <v>0</v>
      </c>
      <c r="AY16" s="62">
        <v>0</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92">
        <v>0</v>
      </c>
      <c r="CB16" s="14"/>
    </row>
    <row r="17" spans="2:80" x14ac:dyDescent="0.25">
      <c r="B17" s="2"/>
      <c r="C17" s="21">
        <f t="shared" si="0"/>
        <v>11</v>
      </c>
      <c r="D17" s="94" t="s">
        <v>62</v>
      </c>
      <c r="E17" s="83" t="s">
        <v>91</v>
      </c>
      <c r="F17" s="94" t="s">
        <v>92</v>
      </c>
      <c r="G17" s="83" t="s">
        <v>65</v>
      </c>
      <c r="H17" s="94" t="s">
        <v>91</v>
      </c>
      <c r="I17" s="83" t="s">
        <v>82</v>
      </c>
      <c r="J17" s="94">
        <v>2011</v>
      </c>
      <c r="K17" s="83"/>
      <c r="L17" s="94" t="s">
        <v>68</v>
      </c>
      <c r="M17" s="83" t="s">
        <v>83</v>
      </c>
      <c r="N17" s="94" t="s">
        <v>84</v>
      </c>
      <c r="O17" s="24">
        <v>1</v>
      </c>
      <c r="P17" s="23">
        <v>969</v>
      </c>
      <c r="Q17" s="86">
        <v>47935.549999999996</v>
      </c>
      <c r="R17" s="3"/>
      <c r="S17" s="95">
        <v>816.6345</v>
      </c>
      <c r="T17" s="24">
        <v>0</v>
      </c>
      <c r="U17" s="23">
        <v>0</v>
      </c>
      <c r="V17" s="24">
        <v>0</v>
      </c>
      <c r="W17" s="23">
        <v>0</v>
      </c>
      <c r="X17" s="24">
        <v>0</v>
      </c>
      <c r="Y17" s="23">
        <v>0</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6">
        <v>0</v>
      </c>
      <c r="AW17" s="3"/>
      <c r="AX17" s="95">
        <v>47935.549999999996</v>
      </c>
      <c r="AY17" s="24">
        <v>0</v>
      </c>
      <c r="AZ17" s="23">
        <v>0</v>
      </c>
      <c r="BA17" s="24">
        <v>0</v>
      </c>
      <c r="BB17" s="23">
        <v>0</v>
      </c>
      <c r="BC17" s="24">
        <v>0</v>
      </c>
      <c r="BD17" s="23">
        <v>0</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6">
        <v>0</v>
      </c>
      <c r="CB17" s="14"/>
    </row>
    <row r="18" spans="2:80" x14ac:dyDescent="0.25">
      <c r="B18" s="2"/>
      <c r="C18" s="44">
        <f t="shared" si="0"/>
        <v>12</v>
      </c>
      <c r="D18" s="90" t="s">
        <v>62</v>
      </c>
      <c r="E18" s="91" t="s">
        <v>91</v>
      </c>
      <c r="F18" s="90" t="s">
        <v>87</v>
      </c>
      <c r="G18" s="91" t="s">
        <v>65</v>
      </c>
      <c r="H18" s="90" t="s">
        <v>91</v>
      </c>
      <c r="I18" s="91" t="s">
        <v>67</v>
      </c>
      <c r="J18" s="90">
        <v>2011</v>
      </c>
      <c r="K18" s="91"/>
      <c r="L18" s="90" t="s">
        <v>68</v>
      </c>
      <c r="M18" s="91" t="s">
        <v>69</v>
      </c>
      <c r="N18" s="90" t="s">
        <v>86</v>
      </c>
      <c r="O18" s="62">
        <v>13</v>
      </c>
      <c r="P18" s="61">
        <v>102.98457387751881</v>
      </c>
      <c r="Q18" s="92">
        <v>511583.97903174919</v>
      </c>
      <c r="R18" s="3"/>
      <c r="S18" s="93">
        <v>76.075778502672165</v>
      </c>
      <c r="T18" s="62">
        <v>76.075778502672165</v>
      </c>
      <c r="U18" s="61">
        <v>76.075778502672165</v>
      </c>
      <c r="V18" s="62">
        <v>76.075778502672165</v>
      </c>
      <c r="W18" s="61">
        <v>76.075778502672165</v>
      </c>
      <c r="X18" s="62">
        <v>76.075778502672165</v>
      </c>
      <c r="Y18" s="61">
        <v>76.075778502672165</v>
      </c>
      <c r="Z18" s="62">
        <v>76.075778502672165</v>
      </c>
      <c r="AA18" s="61">
        <v>27.524017772750568</v>
      </c>
      <c r="AB18" s="62">
        <v>27.524017772750568</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92">
        <v>0</v>
      </c>
      <c r="AW18" s="3"/>
      <c r="AX18" s="93">
        <v>388884.01783508697</v>
      </c>
      <c r="AY18" s="62">
        <v>388884.01783508697</v>
      </c>
      <c r="AZ18" s="61">
        <v>388884.01783508697</v>
      </c>
      <c r="BA18" s="62">
        <v>388884.01783508697</v>
      </c>
      <c r="BB18" s="61">
        <v>388884.01783508697</v>
      </c>
      <c r="BC18" s="62">
        <v>388884.01783508697</v>
      </c>
      <c r="BD18" s="61">
        <v>388884.01783508697</v>
      </c>
      <c r="BE18" s="62">
        <v>388884.01783508697</v>
      </c>
      <c r="BF18" s="61">
        <v>233591.6098187328</v>
      </c>
      <c r="BG18" s="62">
        <v>233591.6098187328</v>
      </c>
      <c r="BH18" s="61">
        <v>54883.052597696907</v>
      </c>
      <c r="BI18" s="62">
        <v>54883.052597696907</v>
      </c>
      <c r="BJ18" s="61">
        <v>54883.052597696907</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92">
        <v>0</v>
      </c>
      <c r="CB18" s="14"/>
    </row>
    <row r="19" spans="2:80" x14ac:dyDescent="0.25">
      <c r="B19" s="2"/>
      <c r="C19" s="21">
        <f t="shared" si="0"/>
        <v>13</v>
      </c>
      <c r="D19" s="94" t="s">
        <v>62</v>
      </c>
      <c r="E19" s="83" t="s">
        <v>93</v>
      </c>
      <c r="F19" s="94" t="s">
        <v>94</v>
      </c>
      <c r="G19" s="83" t="s">
        <v>65</v>
      </c>
      <c r="H19" s="94" t="s">
        <v>81</v>
      </c>
      <c r="I19" s="83" t="s">
        <v>67</v>
      </c>
      <c r="J19" s="94">
        <v>2011</v>
      </c>
      <c r="K19" s="83"/>
      <c r="L19" s="94" t="s">
        <v>68</v>
      </c>
      <c r="M19" s="83" t="s">
        <v>95</v>
      </c>
      <c r="N19" s="94" t="s">
        <v>86</v>
      </c>
      <c r="O19" s="24">
        <v>71</v>
      </c>
      <c r="P19" s="23">
        <v>841.37900000000013</v>
      </c>
      <c r="Q19" s="86">
        <v>4900260.3408220001</v>
      </c>
      <c r="R19" s="3"/>
      <c r="S19" s="95">
        <v>459.37568600000003</v>
      </c>
      <c r="T19" s="24">
        <v>459.37568600000003</v>
      </c>
      <c r="U19" s="23">
        <v>459.37568600000003</v>
      </c>
      <c r="V19" s="24">
        <v>459.37568600000003</v>
      </c>
      <c r="W19" s="23">
        <v>459.37568600000003</v>
      </c>
      <c r="X19" s="24">
        <v>459.37568600000003</v>
      </c>
      <c r="Y19" s="23">
        <v>459.37568600000003</v>
      </c>
      <c r="Z19" s="24">
        <v>459.37568600000003</v>
      </c>
      <c r="AA19" s="23">
        <v>459.37568600000003</v>
      </c>
      <c r="AB19" s="24">
        <v>459.37568600000003</v>
      </c>
      <c r="AC19" s="23">
        <v>459.37568600000003</v>
      </c>
      <c r="AD19" s="24">
        <v>459.37568600000003</v>
      </c>
      <c r="AE19" s="23">
        <v>459.37568600000003</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6">
        <v>0</v>
      </c>
      <c r="AW19" s="3"/>
      <c r="AX19" s="95">
        <v>2715718.7518476401</v>
      </c>
      <c r="AY19" s="24">
        <v>2715718.7518476401</v>
      </c>
      <c r="AZ19" s="23">
        <v>2715718.7518476401</v>
      </c>
      <c r="BA19" s="24">
        <v>2715718.7518476401</v>
      </c>
      <c r="BB19" s="23">
        <v>2715718.7518476401</v>
      </c>
      <c r="BC19" s="24">
        <v>2715718.7518476401</v>
      </c>
      <c r="BD19" s="23">
        <v>2715718.7518476401</v>
      </c>
      <c r="BE19" s="24">
        <v>2715718.7518476401</v>
      </c>
      <c r="BF19" s="23">
        <v>2715718.7518476401</v>
      </c>
      <c r="BG19" s="24">
        <v>2715718.7518476401</v>
      </c>
      <c r="BH19" s="23">
        <v>2715718.7518476401</v>
      </c>
      <c r="BI19" s="24">
        <v>2715718.7518476401</v>
      </c>
      <c r="BJ19" s="23">
        <v>2715718.7518476401</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6">
        <v>0</v>
      </c>
      <c r="CB19" s="14"/>
    </row>
    <row r="20" spans="2:80" x14ac:dyDescent="0.25">
      <c r="B20" s="2"/>
      <c r="C20" s="44">
        <f t="shared" si="0"/>
        <v>14</v>
      </c>
      <c r="D20" s="90" t="s">
        <v>62</v>
      </c>
      <c r="E20" s="91" t="s">
        <v>93</v>
      </c>
      <c r="F20" s="90" t="s">
        <v>96</v>
      </c>
      <c r="G20" s="91" t="s">
        <v>65</v>
      </c>
      <c r="H20" s="90" t="s">
        <v>81</v>
      </c>
      <c r="I20" s="91" t="s">
        <v>67</v>
      </c>
      <c r="J20" s="90">
        <v>2011</v>
      </c>
      <c r="K20" s="91"/>
      <c r="L20" s="90" t="s">
        <v>68</v>
      </c>
      <c r="M20" s="91" t="s">
        <v>95</v>
      </c>
      <c r="N20" s="90" t="s">
        <v>86</v>
      </c>
      <c r="O20" s="62">
        <v>1.0142382633129969</v>
      </c>
      <c r="P20" s="61">
        <v>28.892265194297284</v>
      </c>
      <c r="Q20" s="92">
        <v>148390.67403791085</v>
      </c>
      <c r="R20" s="3"/>
      <c r="S20" s="93">
        <v>14.446132597148642</v>
      </c>
      <c r="T20" s="62">
        <v>14.446132597148642</v>
      </c>
      <c r="U20" s="61">
        <v>14.446132597148642</v>
      </c>
      <c r="V20" s="62">
        <v>14.446132597148642</v>
      </c>
      <c r="W20" s="61">
        <v>14.446132597148642</v>
      </c>
      <c r="X20" s="62">
        <v>14.446132597148642</v>
      </c>
      <c r="Y20" s="61">
        <v>14.446132597148642</v>
      </c>
      <c r="Z20" s="62">
        <v>14.446132597148642</v>
      </c>
      <c r="AA20" s="61">
        <v>14.446132597148642</v>
      </c>
      <c r="AB20" s="62">
        <v>14.446132597148642</v>
      </c>
      <c r="AC20" s="61">
        <v>14.446132597148642</v>
      </c>
      <c r="AD20" s="62">
        <v>14.446132597148642</v>
      </c>
      <c r="AE20" s="61">
        <v>14.446132597148642</v>
      </c>
      <c r="AF20" s="62">
        <v>14.446132597148642</v>
      </c>
      <c r="AG20" s="61">
        <v>14.446132597148642</v>
      </c>
      <c r="AH20" s="62">
        <v>14.446132597148642</v>
      </c>
      <c r="AI20" s="61">
        <v>14.446132597148642</v>
      </c>
      <c r="AJ20" s="62">
        <v>14.446132597148642</v>
      </c>
      <c r="AK20" s="61">
        <v>14.446132597148642</v>
      </c>
      <c r="AL20" s="62">
        <v>14.446132597148642</v>
      </c>
      <c r="AM20" s="61">
        <v>14.446132597148642</v>
      </c>
      <c r="AN20" s="62">
        <v>14.446132597148642</v>
      </c>
      <c r="AO20" s="61">
        <v>14.446132597148642</v>
      </c>
      <c r="AP20" s="62">
        <v>14.446132597148642</v>
      </c>
      <c r="AQ20" s="61">
        <v>14.446132597148642</v>
      </c>
      <c r="AR20" s="62">
        <v>14.446132597148642</v>
      </c>
      <c r="AS20" s="61">
        <v>0</v>
      </c>
      <c r="AT20" s="62">
        <v>0</v>
      </c>
      <c r="AU20" s="61">
        <v>0</v>
      </c>
      <c r="AV20" s="92">
        <v>0</v>
      </c>
      <c r="AW20" s="3"/>
      <c r="AX20" s="93">
        <v>74195.337018955426</v>
      </c>
      <c r="AY20" s="62">
        <v>74195.337018955426</v>
      </c>
      <c r="AZ20" s="61">
        <v>74195.337018955426</v>
      </c>
      <c r="BA20" s="62">
        <v>74195.337018955426</v>
      </c>
      <c r="BB20" s="61">
        <v>74195.337018955426</v>
      </c>
      <c r="BC20" s="62">
        <v>74195.337018955426</v>
      </c>
      <c r="BD20" s="61">
        <v>74195.337018955426</v>
      </c>
      <c r="BE20" s="62">
        <v>74195.337018955426</v>
      </c>
      <c r="BF20" s="61">
        <v>74195.337018955426</v>
      </c>
      <c r="BG20" s="62">
        <v>74195.337018955426</v>
      </c>
      <c r="BH20" s="61">
        <v>74195.337018955426</v>
      </c>
      <c r="BI20" s="62">
        <v>74195.337018955426</v>
      </c>
      <c r="BJ20" s="61">
        <v>74195.337018955426</v>
      </c>
      <c r="BK20" s="62">
        <v>74195.337018955426</v>
      </c>
      <c r="BL20" s="61">
        <v>74195.337018955426</v>
      </c>
      <c r="BM20" s="62">
        <v>74195.337018955426</v>
      </c>
      <c r="BN20" s="61">
        <v>74195.337018955426</v>
      </c>
      <c r="BO20" s="62">
        <v>74195.337018955426</v>
      </c>
      <c r="BP20" s="61">
        <v>74195.337018955426</v>
      </c>
      <c r="BQ20" s="62">
        <v>74195.337018955426</v>
      </c>
      <c r="BR20" s="61">
        <v>74195.337018955426</v>
      </c>
      <c r="BS20" s="62">
        <v>74195.337018955426</v>
      </c>
      <c r="BT20" s="61">
        <v>74195.337018955426</v>
      </c>
      <c r="BU20" s="62">
        <v>74195.337018955426</v>
      </c>
      <c r="BV20" s="61">
        <v>74195.337018955426</v>
      </c>
      <c r="BW20" s="62">
        <v>74195.337018955426</v>
      </c>
      <c r="BX20" s="61">
        <v>0</v>
      </c>
      <c r="BY20" s="62">
        <v>0</v>
      </c>
      <c r="BZ20" s="61">
        <v>0</v>
      </c>
      <c r="CA20" s="92">
        <v>0</v>
      </c>
      <c r="CB20" s="14"/>
    </row>
    <row r="21" spans="2:80" x14ac:dyDescent="0.25">
      <c r="B21" s="2"/>
      <c r="C21" s="26">
        <f t="shared" si="0"/>
        <v>15</v>
      </c>
      <c r="D21" s="96" t="s">
        <v>62</v>
      </c>
      <c r="E21" s="84" t="s">
        <v>63</v>
      </c>
      <c r="F21" s="96" t="s">
        <v>97</v>
      </c>
      <c r="G21" s="84" t="s">
        <v>65</v>
      </c>
      <c r="H21" s="96" t="s">
        <v>66</v>
      </c>
      <c r="I21" s="84" t="s">
        <v>82</v>
      </c>
      <c r="J21" s="96">
        <v>2011</v>
      </c>
      <c r="K21" s="84"/>
      <c r="L21" s="96" t="s">
        <v>68</v>
      </c>
      <c r="M21" s="84" t="s">
        <v>98</v>
      </c>
      <c r="N21" s="96" t="s">
        <v>99</v>
      </c>
      <c r="O21" s="29">
        <v>620</v>
      </c>
      <c r="P21" s="28">
        <v>347.20000000000005</v>
      </c>
      <c r="Q21" s="87">
        <v>899</v>
      </c>
      <c r="R21" s="3"/>
      <c r="S21" s="97">
        <v>347.20000000000005</v>
      </c>
      <c r="T21" s="29">
        <v>0</v>
      </c>
      <c r="U21" s="28">
        <v>0</v>
      </c>
      <c r="V21" s="29">
        <v>0</v>
      </c>
      <c r="W21" s="28">
        <v>0</v>
      </c>
      <c r="X21" s="29">
        <v>0</v>
      </c>
      <c r="Y21" s="28">
        <v>0</v>
      </c>
      <c r="Z21" s="29">
        <v>0</v>
      </c>
      <c r="AA21" s="28">
        <v>0</v>
      </c>
      <c r="AB21" s="29">
        <v>0</v>
      </c>
      <c r="AC21" s="28">
        <v>0</v>
      </c>
      <c r="AD21" s="29">
        <v>0</v>
      </c>
      <c r="AE21" s="28">
        <v>0</v>
      </c>
      <c r="AF21" s="29">
        <v>0</v>
      </c>
      <c r="AG21" s="28">
        <v>0</v>
      </c>
      <c r="AH21" s="29">
        <v>0</v>
      </c>
      <c r="AI21" s="28">
        <v>0</v>
      </c>
      <c r="AJ21" s="29">
        <v>0</v>
      </c>
      <c r="AK21" s="28">
        <v>0</v>
      </c>
      <c r="AL21" s="29">
        <v>0</v>
      </c>
      <c r="AM21" s="28">
        <v>0</v>
      </c>
      <c r="AN21" s="29">
        <v>0</v>
      </c>
      <c r="AO21" s="28">
        <v>0</v>
      </c>
      <c r="AP21" s="29">
        <v>0</v>
      </c>
      <c r="AQ21" s="28">
        <v>0</v>
      </c>
      <c r="AR21" s="29">
        <v>0</v>
      </c>
      <c r="AS21" s="28">
        <v>0</v>
      </c>
      <c r="AT21" s="29">
        <v>0</v>
      </c>
      <c r="AU21" s="28">
        <v>0</v>
      </c>
      <c r="AV21" s="87">
        <v>0</v>
      </c>
      <c r="AW21" s="3"/>
      <c r="AX21" s="97">
        <v>899</v>
      </c>
      <c r="AY21" s="29">
        <v>0</v>
      </c>
      <c r="AZ21" s="28">
        <v>0</v>
      </c>
      <c r="BA21" s="29">
        <v>0</v>
      </c>
      <c r="BB21" s="28">
        <v>0</v>
      </c>
      <c r="BC21" s="29">
        <v>0</v>
      </c>
      <c r="BD21" s="28">
        <v>0</v>
      </c>
      <c r="BE21" s="29">
        <v>0</v>
      </c>
      <c r="BF21" s="28">
        <v>0</v>
      </c>
      <c r="BG21" s="29">
        <v>0</v>
      </c>
      <c r="BH21" s="28">
        <v>0</v>
      </c>
      <c r="BI21" s="29">
        <v>0</v>
      </c>
      <c r="BJ21" s="28">
        <v>0</v>
      </c>
      <c r="BK21" s="29">
        <v>0</v>
      </c>
      <c r="BL21" s="28">
        <v>0</v>
      </c>
      <c r="BM21" s="29">
        <v>0</v>
      </c>
      <c r="BN21" s="28">
        <v>0</v>
      </c>
      <c r="BO21" s="29">
        <v>0</v>
      </c>
      <c r="BP21" s="28">
        <v>0</v>
      </c>
      <c r="BQ21" s="29">
        <v>0</v>
      </c>
      <c r="BR21" s="28">
        <v>0</v>
      </c>
      <c r="BS21" s="29">
        <v>0</v>
      </c>
      <c r="BT21" s="28">
        <v>0</v>
      </c>
      <c r="BU21" s="29">
        <v>0</v>
      </c>
      <c r="BV21" s="28">
        <v>0</v>
      </c>
      <c r="BW21" s="29">
        <v>0</v>
      </c>
      <c r="BX21" s="28">
        <v>0</v>
      </c>
      <c r="BY21" s="29">
        <v>0</v>
      </c>
      <c r="BZ21" s="28">
        <v>0</v>
      </c>
      <c r="CA21" s="87">
        <v>0</v>
      </c>
      <c r="CB21" s="14"/>
    </row>
    <row r="22" spans="2:80" s="9" customFormat="1" ht="6" x14ac:dyDescent="0.25">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8"/>
    </row>
    <row r="23" spans="2:80" x14ac:dyDescent="0.25">
      <c r="B23" s="2"/>
      <c r="C23" s="4" t="s">
        <v>11</v>
      </c>
      <c r="D23" s="98"/>
      <c r="E23" s="98"/>
      <c r="F23" s="98"/>
      <c r="G23" s="98"/>
      <c r="H23" s="98"/>
      <c r="I23" s="98"/>
      <c r="J23" s="98"/>
      <c r="K23" s="98"/>
      <c r="L23" s="98"/>
      <c r="M23" s="98"/>
      <c r="N23" s="98"/>
      <c r="O23" s="98"/>
      <c r="P23" s="10">
        <f>SUM(P$7:P21)</f>
        <v>4124.8971129878755</v>
      </c>
      <c r="Q23" s="10">
        <f>SUM(Q$7:Q21)</f>
        <v>11420082.567430567</v>
      </c>
      <c r="R23" s="3"/>
      <c r="S23" s="10">
        <f>SUM(S$7:S21)</f>
        <v>2932.3500068921639</v>
      </c>
      <c r="T23" s="10">
        <f>SUM(T$7:T21)</f>
        <v>1768.5155068921636</v>
      </c>
      <c r="U23" s="10">
        <f>SUM(U$7:U21)</f>
        <v>1768.5155068921636</v>
      </c>
      <c r="V23" s="10">
        <f>SUM(V$7:V21)</f>
        <v>1744.9173497003426</v>
      </c>
      <c r="W23" s="10">
        <f>SUM(W$7:W21)</f>
        <v>1724.2352748984449</v>
      </c>
      <c r="X23" s="10">
        <f>SUM(X$7:X21)</f>
        <v>1685.7454269207367</v>
      </c>
      <c r="Y23" s="10">
        <f>SUM(Y$7:Y21)</f>
        <v>1635.5670479558325</v>
      </c>
      <c r="Z23" s="10">
        <f>SUM(Z$7:Z21)</f>
        <v>1635.3397514357305</v>
      </c>
      <c r="AA23" s="10">
        <f>SUM(AA$7:AA21)</f>
        <v>1483.1453116742882</v>
      </c>
      <c r="AB23" s="10">
        <f>SUM(AB$7:AB21)</f>
        <v>1466.9133048889666</v>
      </c>
      <c r="AC23" s="10">
        <f>SUM(AC$7:AC21)</f>
        <v>1240.2631291644364</v>
      </c>
      <c r="AD23" s="10">
        <f>SUM(AD$7:AD21)</f>
        <v>1240.2619551616353</v>
      </c>
      <c r="AE23" s="10">
        <f>SUM(AE$7:AE21)</f>
        <v>1193.9982814697923</v>
      </c>
      <c r="AF23" s="10">
        <f>SUM(AF$7:AF21)</f>
        <v>731.59224716907261</v>
      </c>
      <c r="AG23" s="10">
        <f>SUM(AG$7:AG21)</f>
        <v>731.59224716907261</v>
      </c>
      <c r="AH23" s="10">
        <f>SUM(AH$7:AH21)</f>
        <v>731.35582909645325</v>
      </c>
      <c r="AI23" s="10">
        <f>SUM(AI$7:AI21)</f>
        <v>729.44250695215135</v>
      </c>
      <c r="AJ23" s="10">
        <f>SUM(AJ$7:AJ21)</f>
        <v>729.44250695215135</v>
      </c>
      <c r="AK23" s="10">
        <f>SUM(AK$7:AK21)</f>
        <v>557.90081283741813</v>
      </c>
      <c r="AL23" s="10">
        <f>SUM(AL$7:AL21)</f>
        <v>14.446132597148642</v>
      </c>
      <c r="AM23" s="10">
        <f>SUM(AM$7:AM21)</f>
        <v>14.446132597148642</v>
      </c>
      <c r="AN23" s="10">
        <f>SUM(AN$7:AN21)</f>
        <v>14.446132597148642</v>
      </c>
      <c r="AO23" s="10">
        <f>SUM(AO$7:AO21)</f>
        <v>14.446132597148642</v>
      </c>
      <c r="AP23" s="10">
        <f>SUM(AP$7:AP21)</f>
        <v>14.446132597148642</v>
      </c>
      <c r="AQ23" s="10">
        <f>SUM(AQ$7:AQ21)</f>
        <v>14.446132597148642</v>
      </c>
      <c r="AR23" s="10">
        <f>SUM(AR$7:AR21)</f>
        <v>14.446132597148642</v>
      </c>
      <c r="AS23" s="10">
        <f>SUM(AS$7:AS21)</f>
        <v>0</v>
      </c>
      <c r="AT23" s="10">
        <f>SUM(AT$7:AT21)</f>
        <v>0</v>
      </c>
      <c r="AU23" s="10">
        <f>SUM(AU$7:AU21)</f>
        <v>0</v>
      </c>
      <c r="AV23" s="10">
        <f>SUM(AV$7:AV21)</f>
        <v>0</v>
      </c>
      <c r="AW23" s="3"/>
      <c r="AX23" s="10">
        <f>SUM(AX$7:AX21)</f>
        <v>7350137.6268715411</v>
      </c>
      <c r="AY23" s="10">
        <f>SUM(AY$7:AY21)</f>
        <v>7301303.0768715423</v>
      </c>
      <c r="AZ23" s="10">
        <f>SUM(AZ$7:AZ21)</f>
        <v>7301303.0768715423</v>
      </c>
      <c r="BA23" s="10">
        <f>SUM(BA$7:BA21)</f>
        <v>7238674.3407178111</v>
      </c>
      <c r="BB23" s="10">
        <f>SUM(BB$7:BB21)</f>
        <v>7062774.7864582874</v>
      </c>
      <c r="BC23" s="10">
        <f>SUM(BC$7:BC21)</f>
        <v>6730526.445014691</v>
      </c>
      <c r="BD23" s="10">
        <f>SUM(BD$7:BD21)</f>
        <v>6493416.9481966477</v>
      </c>
      <c r="BE23" s="10">
        <f>SUM(BE$7:BE21)</f>
        <v>6491425.8306805547</v>
      </c>
      <c r="BF23" s="10">
        <f>SUM(BF$7:BF21)</f>
        <v>6084241.4543575253</v>
      </c>
      <c r="BG23" s="10">
        <f>SUM(BG$7:BG21)</f>
        <v>5733680.4911960177</v>
      </c>
      <c r="BH23" s="10">
        <f>SUM(BH$7:BH21)</f>
        <v>4354330.6428051107</v>
      </c>
      <c r="BI23" s="10">
        <f>SUM(BI$7:BI21)</f>
        <v>4344655.5167074213</v>
      </c>
      <c r="BJ23" s="10">
        <f>SUM(BJ$7:BJ21)</f>
        <v>4231086.342444431</v>
      </c>
      <c r="BK23" s="10">
        <f>SUM(BK$7:BK21)</f>
        <v>1388452.5961954279</v>
      </c>
      <c r="BL23" s="10">
        <f>SUM(BL$7:BL21)</f>
        <v>1388452.5961954279</v>
      </c>
      <c r="BM23" s="10">
        <f>SUM(BM$7:BM21)</f>
        <v>1385673.2188935149</v>
      </c>
      <c r="BN23" s="10">
        <f>SUM(BN$7:BN21)</f>
        <v>1344351.3994404057</v>
      </c>
      <c r="BO23" s="10">
        <f>SUM(BO$7:BO21)</f>
        <v>1344351.3994404057</v>
      </c>
      <c r="BP23" s="10">
        <f>SUM(BP$7:BP21)</f>
        <v>1190929.9086775642</v>
      </c>
      <c r="BQ23" s="10">
        <f>SUM(BQ$7:BQ21)</f>
        <v>74195.337018955426</v>
      </c>
      <c r="BR23" s="10">
        <f>SUM(BR$7:BR21)</f>
        <v>74195.337018955426</v>
      </c>
      <c r="BS23" s="10">
        <f>SUM(BS$7:BS21)</f>
        <v>74195.337018955426</v>
      </c>
      <c r="BT23" s="10">
        <f>SUM(BT$7:BT21)</f>
        <v>74195.337018955426</v>
      </c>
      <c r="BU23" s="10">
        <f>SUM(BU$7:BU21)</f>
        <v>74195.337018955426</v>
      </c>
      <c r="BV23" s="10">
        <f>SUM(BV$7:BV21)</f>
        <v>74195.337018955426</v>
      </c>
      <c r="BW23" s="10">
        <f>SUM(BW$7:BW21)</f>
        <v>74195.337018955426</v>
      </c>
      <c r="BX23" s="10">
        <f>SUM(BX$7:BX21)</f>
        <v>0</v>
      </c>
      <c r="BY23" s="10">
        <f>SUM(BY$7:BY21)</f>
        <v>0</v>
      </c>
      <c r="BZ23" s="10">
        <f>SUM(BZ$7:BZ21)</f>
        <v>0</v>
      </c>
      <c r="CA23" s="10">
        <f>SUM(CA$7:CA21)</f>
        <v>0</v>
      </c>
      <c r="CB23" s="14"/>
    </row>
    <row r="24" spans="2:80" x14ac:dyDescent="0.25">
      <c r="B24" s="33"/>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21 S7:AV21 AX7:CA21">
    <cfRule type="cellIs" dxfId="3" priority="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CB31"/>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1.5703125" style="5" customWidth="1"/>
    <col min="18" max="18" width="1.140625" style="5" customWidth="1"/>
    <col min="19" max="19" width="5.28515625" style="5" customWidth="1"/>
    <col min="20" max="31" width="6.42578125" style="5" customWidth="1"/>
    <col min="32" max="36" width="5.28515625" style="5" customWidth="1"/>
    <col min="37" max="38" width="4.7109375" style="5" customWidth="1"/>
    <col min="39" max="39" width="3.5703125" style="5" customWidth="1"/>
    <col min="40" max="48" width="3.28515625" style="5" customWidth="1"/>
    <col min="49" max="49" width="1.140625" style="5" customWidth="1"/>
    <col min="50" max="50" width="9.28515625" style="5" customWidth="1"/>
    <col min="51" max="65" width="10.42578125" style="5" customWidth="1"/>
    <col min="66" max="68" width="9.28515625" style="5" customWidth="1"/>
    <col min="69" max="70" width="8.7109375" style="5" customWidth="1"/>
    <col min="71"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78" t="s">
        <v>0</v>
      </c>
      <c r="D4" s="78" t="s">
        <v>44</v>
      </c>
      <c r="E4" s="78" t="s">
        <v>21</v>
      </c>
      <c r="F4" s="78" t="s">
        <v>45</v>
      </c>
      <c r="G4" s="78" t="s">
        <v>46</v>
      </c>
      <c r="H4" s="78" t="s">
        <v>47</v>
      </c>
      <c r="I4" s="78" t="s">
        <v>48</v>
      </c>
      <c r="J4" s="78" t="s">
        <v>49</v>
      </c>
      <c r="K4" s="78" t="s">
        <v>50</v>
      </c>
      <c r="L4" s="78" t="s">
        <v>51</v>
      </c>
      <c r="M4" s="78" t="s">
        <v>52</v>
      </c>
      <c r="N4" s="78" t="s">
        <v>53</v>
      </c>
      <c r="O4" s="78" t="s">
        <v>54</v>
      </c>
      <c r="P4" s="78" t="s">
        <v>55</v>
      </c>
      <c r="Q4" s="78"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78"/>
      <c r="D5" s="79"/>
      <c r="E5" s="79"/>
      <c r="F5" s="79"/>
      <c r="G5" s="79"/>
      <c r="H5" s="79"/>
      <c r="I5" s="79"/>
      <c r="J5" s="79"/>
      <c r="K5" s="79"/>
      <c r="L5" s="79"/>
      <c r="M5" s="79"/>
      <c r="N5" s="79"/>
      <c r="O5" s="79"/>
      <c r="P5" s="79"/>
      <c r="Q5" s="79"/>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8" si="0">C6+1</f>
        <v>1</v>
      </c>
      <c r="D7" s="88" t="s">
        <v>62</v>
      </c>
      <c r="E7" s="82" t="s">
        <v>79</v>
      </c>
      <c r="F7" s="88" t="s">
        <v>85</v>
      </c>
      <c r="G7" s="82" t="s">
        <v>65</v>
      </c>
      <c r="H7" s="88" t="s">
        <v>100</v>
      </c>
      <c r="I7" s="82" t="s">
        <v>67</v>
      </c>
      <c r="J7" s="88">
        <v>2012</v>
      </c>
      <c r="K7" s="82"/>
      <c r="L7" s="88" t="s">
        <v>101</v>
      </c>
      <c r="M7" s="82" t="s">
        <v>102</v>
      </c>
      <c r="N7" s="88" t="s">
        <v>86</v>
      </c>
      <c r="O7" s="20">
        <v>88</v>
      </c>
      <c r="P7" s="19">
        <v>499.43200522823577</v>
      </c>
      <c r="Q7" s="85">
        <v>842781.6549741776</v>
      </c>
      <c r="R7" s="3"/>
      <c r="S7" s="89">
        <v>0</v>
      </c>
      <c r="T7" s="20">
        <v>61.235522908551943</v>
      </c>
      <c r="U7" s="19">
        <v>61.235522908551943</v>
      </c>
      <c r="V7" s="20">
        <v>61.235522908551943</v>
      </c>
      <c r="W7" s="19">
        <v>55.745518604239216</v>
      </c>
      <c r="X7" s="20">
        <v>55.745518604239216</v>
      </c>
      <c r="Y7" s="19">
        <v>20.685272483759345</v>
      </c>
      <c r="Z7" s="20">
        <v>20.685272483759345</v>
      </c>
      <c r="AA7" s="19">
        <v>20.685272483759345</v>
      </c>
      <c r="AB7" s="20">
        <v>20.685272483759345</v>
      </c>
      <c r="AC7" s="19">
        <v>20.685272483759345</v>
      </c>
      <c r="AD7" s="20">
        <v>19.941105007503126</v>
      </c>
      <c r="AE7" s="19">
        <v>19.941105007503126</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233972.45464763374</v>
      </c>
      <c r="AZ7" s="19">
        <v>233972.45464763374</v>
      </c>
      <c r="BA7" s="20">
        <v>233972.45464763374</v>
      </c>
      <c r="BB7" s="19">
        <v>208589.86179185897</v>
      </c>
      <c r="BC7" s="20">
        <v>208589.86179185897</v>
      </c>
      <c r="BD7" s="19">
        <v>79925.451563186973</v>
      </c>
      <c r="BE7" s="20">
        <v>79925.451563186973</v>
      </c>
      <c r="BF7" s="19">
        <v>79925.451563186973</v>
      </c>
      <c r="BG7" s="20">
        <v>79925.451563186973</v>
      </c>
      <c r="BH7" s="19">
        <v>79925.451563186973</v>
      </c>
      <c r="BI7" s="20">
        <v>72643.934867881981</v>
      </c>
      <c r="BJ7" s="19">
        <v>72643.934867881981</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62</v>
      </c>
      <c r="E8" s="91" t="s">
        <v>79</v>
      </c>
      <c r="F8" s="90" t="s">
        <v>87</v>
      </c>
      <c r="G8" s="91" t="s">
        <v>65</v>
      </c>
      <c r="H8" s="90" t="s">
        <v>100</v>
      </c>
      <c r="I8" s="91" t="s">
        <v>67</v>
      </c>
      <c r="J8" s="90">
        <v>2012</v>
      </c>
      <c r="K8" s="91"/>
      <c r="L8" s="90" t="s">
        <v>101</v>
      </c>
      <c r="M8" s="91" t="s">
        <v>102</v>
      </c>
      <c r="N8" s="90" t="s">
        <v>86</v>
      </c>
      <c r="O8" s="62">
        <v>103</v>
      </c>
      <c r="P8" s="61">
        <v>1738.1929209915579</v>
      </c>
      <c r="Q8" s="92">
        <v>8585062.9008216001</v>
      </c>
      <c r="R8" s="3"/>
      <c r="S8" s="93">
        <v>0</v>
      </c>
      <c r="T8" s="62">
        <v>1306.9119706703443</v>
      </c>
      <c r="U8" s="61">
        <v>1268.2791544345539</v>
      </c>
      <c r="V8" s="62">
        <v>1232.8513281588066</v>
      </c>
      <c r="W8" s="61">
        <v>1106.2573278576413</v>
      </c>
      <c r="X8" s="62">
        <v>1106.2573278576413</v>
      </c>
      <c r="Y8" s="61">
        <v>1056.7918873293509</v>
      </c>
      <c r="Z8" s="62">
        <v>1038.0275253406105</v>
      </c>
      <c r="AA8" s="61">
        <v>1038.0275253406105</v>
      </c>
      <c r="AB8" s="62">
        <v>1022.8125330422182</v>
      </c>
      <c r="AC8" s="61">
        <v>769.77740572923938</v>
      </c>
      <c r="AD8" s="62">
        <v>765.21907145324167</v>
      </c>
      <c r="AE8" s="61">
        <v>765.21907145324167</v>
      </c>
      <c r="AF8" s="62">
        <v>385.13495220977217</v>
      </c>
      <c r="AG8" s="61">
        <v>239.97587534498953</v>
      </c>
      <c r="AH8" s="62">
        <v>239.97587534498953</v>
      </c>
      <c r="AI8" s="61">
        <v>36.112532728141929</v>
      </c>
      <c r="AJ8" s="62">
        <v>34.964908728312011</v>
      </c>
      <c r="AK8" s="61">
        <v>34.964908728312011</v>
      </c>
      <c r="AL8" s="62">
        <v>34.964908728312011</v>
      </c>
      <c r="AM8" s="61">
        <v>34.964908728312011</v>
      </c>
      <c r="AN8" s="62">
        <v>0</v>
      </c>
      <c r="AO8" s="61">
        <v>0</v>
      </c>
      <c r="AP8" s="62">
        <v>0</v>
      </c>
      <c r="AQ8" s="61">
        <v>0</v>
      </c>
      <c r="AR8" s="62">
        <v>0</v>
      </c>
      <c r="AS8" s="61">
        <v>0</v>
      </c>
      <c r="AT8" s="62">
        <v>0</v>
      </c>
      <c r="AU8" s="61">
        <v>0</v>
      </c>
      <c r="AV8" s="92">
        <v>0</v>
      </c>
      <c r="AW8" s="3"/>
      <c r="AX8" s="93">
        <v>0</v>
      </c>
      <c r="AY8" s="62">
        <v>6454934.5118959397</v>
      </c>
      <c r="AZ8" s="61">
        <v>6328935.0561680831</v>
      </c>
      <c r="BA8" s="62">
        <v>6213397.9355474198</v>
      </c>
      <c r="BB8" s="61">
        <v>5801017.1442435328</v>
      </c>
      <c r="BC8" s="62">
        <v>5801017.1442435328</v>
      </c>
      <c r="BD8" s="61">
        <v>5637960.7534956206</v>
      </c>
      <c r="BE8" s="62">
        <v>5522943.3671628423</v>
      </c>
      <c r="BF8" s="61">
        <v>5522943.3671628423</v>
      </c>
      <c r="BG8" s="62">
        <v>5457424.4438540349</v>
      </c>
      <c r="BH8" s="61">
        <v>3943310.6830618661</v>
      </c>
      <c r="BI8" s="62">
        <v>3828407.2872589901</v>
      </c>
      <c r="BJ8" s="61">
        <v>3817304.5701769199</v>
      </c>
      <c r="BK8" s="62">
        <v>1552385.7091349319</v>
      </c>
      <c r="BL8" s="61">
        <v>1079183.8051454464</v>
      </c>
      <c r="BM8" s="62">
        <v>1079183.8051454464</v>
      </c>
      <c r="BN8" s="61">
        <v>114001.68659799563</v>
      </c>
      <c r="BO8" s="62">
        <v>111860.55083729852</v>
      </c>
      <c r="BP8" s="61">
        <v>111860.55083729852</v>
      </c>
      <c r="BQ8" s="62">
        <v>111860.55083729852</v>
      </c>
      <c r="BR8" s="61">
        <v>111860.55083729852</v>
      </c>
      <c r="BS8" s="62">
        <v>0</v>
      </c>
      <c r="BT8" s="61">
        <v>0</v>
      </c>
      <c r="BU8" s="62">
        <v>0</v>
      </c>
      <c r="BV8" s="61">
        <v>0</v>
      </c>
      <c r="BW8" s="62">
        <v>0</v>
      </c>
      <c r="BX8" s="61">
        <v>0</v>
      </c>
      <c r="BY8" s="62">
        <v>0</v>
      </c>
      <c r="BZ8" s="61">
        <v>0</v>
      </c>
      <c r="CA8" s="92">
        <v>0</v>
      </c>
      <c r="CB8" s="14"/>
    </row>
    <row r="9" spans="2:80" x14ac:dyDescent="0.25">
      <c r="B9" s="2"/>
      <c r="C9" s="21">
        <f t="shared" si="0"/>
        <v>3</v>
      </c>
      <c r="D9" s="94" t="s">
        <v>62</v>
      </c>
      <c r="E9" s="83" t="s">
        <v>79</v>
      </c>
      <c r="F9" s="94" t="s">
        <v>88</v>
      </c>
      <c r="G9" s="83" t="s">
        <v>65</v>
      </c>
      <c r="H9" s="94" t="s">
        <v>100</v>
      </c>
      <c r="I9" s="83" t="s">
        <v>67</v>
      </c>
      <c r="J9" s="94">
        <v>2012</v>
      </c>
      <c r="K9" s="83"/>
      <c r="L9" s="94" t="s">
        <v>101</v>
      </c>
      <c r="M9" s="83" t="s">
        <v>102</v>
      </c>
      <c r="N9" s="94" t="s">
        <v>90</v>
      </c>
      <c r="O9" s="24">
        <v>3</v>
      </c>
      <c r="P9" s="23">
        <v>20.65692677196348</v>
      </c>
      <c r="Q9" s="86">
        <v>22994.683477720515</v>
      </c>
      <c r="R9" s="3"/>
      <c r="S9" s="95">
        <v>0</v>
      </c>
      <c r="T9" s="24">
        <v>15.531523888694348</v>
      </c>
      <c r="U9" s="23">
        <v>15.531523888694348</v>
      </c>
      <c r="V9" s="24">
        <v>15.531523888694348</v>
      </c>
      <c r="W9" s="23">
        <v>15.531523888694348</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6">
        <v>0</v>
      </c>
      <c r="AW9" s="3"/>
      <c r="AX9" s="95">
        <v>0</v>
      </c>
      <c r="AY9" s="24">
        <v>75528.763387689221</v>
      </c>
      <c r="AZ9" s="23">
        <v>75528.763387689221</v>
      </c>
      <c r="BA9" s="24">
        <v>75528.763387689221</v>
      </c>
      <c r="BB9" s="23">
        <v>75528.763387689221</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62</v>
      </c>
      <c r="E10" s="91" t="s">
        <v>63</v>
      </c>
      <c r="F10" s="90" t="s">
        <v>64</v>
      </c>
      <c r="G10" s="91" t="s">
        <v>65</v>
      </c>
      <c r="H10" s="90" t="s">
        <v>66</v>
      </c>
      <c r="I10" s="91" t="s">
        <v>67</v>
      </c>
      <c r="J10" s="90">
        <v>2012</v>
      </c>
      <c r="K10" s="91"/>
      <c r="L10" s="90" t="s">
        <v>101</v>
      </c>
      <c r="M10" s="91" t="s">
        <v>102</v>
      </c>
      <c r="N10" s="90" t="s">
        <v>70</v>
      </c>
      <c r="O10" s="62">
        <v>67.28257154953387</v>
      </c>
      <c r="P10" s="61">
        <v>12.925113086432392</v>
      </c>
      <c r="Q10" s="92">
        <v>32985.760577644796</v>
      </c>
      <c r="R10" s="3"/>
      <c r="S10" s="93">
        <v>0</v>
      </c>
      <c r="T10" s="62">
        <v>9.7181301401747291</v>
      </c>
      <c r="U10" s="61">
        <v>9.7181301401747291</v>
      </c>
      <c r="V10" s="62">
        <v>9.7181301401747291</v>
      </c>
      <c r="W10" s="61">
        <v>9.3487410828726905</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0</v>
      </c>
      <c r="AY10" s="62">
        <v>16999.710664493523</v>
      </c>
      <c r="AZ10" s="61">
        <v>16999.710664493523</v>
      </c>
      <c r="BA10" s="62">
        <v>16999.710664493523</v>
      </c>
      <c r="BB10" s="61">
        <v>16669.382867183278</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62</v>
      </c>
      <c r="E11" s="83" t="s">
        <v>63</v>
      </c>
      <c r="F11" s="94" t="s">
        <v>71</v>
      </c>
      <c r="G11" s="83" t="s">
        <v>65</v>
      </c>
      <c r="H11" s="94" t="s">
        <v>66</v>
      </c>
      <c r="I11" s="83" t="s">
        <v>67</v>
      </c>
      <c r="J11" s="94">
        <v>2012</v>
      </c>
      <c r="K11" s="83"/>
      <c r="L11" s="94" t="s">
        <v>101</v>
      </c>
      <c r="M11" s="83" t="s">
        <v>102</v>
      </c>
      <c r="N11" s="94" t="s">
        <v>70</v>
      </c>
      <c r="O11" s="24">
        <v>562.55346662212423</v>
      </c>
      <c r="P11" s="23">
        <v>42.769672663179804</v>
      </c>
      <c r="Q11" s="86">
        <v>484500.22732265416</v>
      </c>
      <c r="R11" s="3"/>
      <c r="S11" s="95">
        <v>0</v>
      </c>
      <c r="T11" s="24">
        <v>32.157648618932178</v>
      </c>
      <c r="U11" s="23">
        <v>32.157648618932178</v>
      </c>
      <c r="V11" s="24">
        <v>32.157648618932178</v>
      </c>
      <c r="W11" s="23">
        <v>31.928440794690601</v>
      </c>
      <c r="X11" s="24">
        <v>16.575006282726346</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6">
        <v>0</v>
      </c>
      <c r="AW11" s="3"/>
      <c r="AX11" s="95">
        <v>0</v>
      </c>
      <c r="AY11" s="24">
        <v>228274.88540284295</v>
      </c>
      <c r="AZ11" s="23">
        <v>228274.88540284295</v>
      </c>
      <c r="BA11" s="24">
        <v>228274.88540284295</v>
      </c>
      <c r="BB11" s="23">
        <v>228069.91529284298</v>
      </c>
      <c r="BC11" s="24">
        <v>126065.11377324053</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62</v>
      </c>
      <c r="E12" s="91" t="s">
        <v>63</v>
      </c>
      <c r="F12" s="90" t="s">
        <v>72</v>
      </c>
      <c r="G12" s="91" t="s">
        <v>65</v>
      </c>
      <c r="H12" s="90" t="s">
        <v>66</v>
      </c>
      <c r="I12" s="91" t="s">
        <v>67</v>
      </c>
      <c r="J12" s="90">
        <v>2012</v>
      </c>
      <c r="K12" s="91"/>
      <c r="L12" s="90" t="s">
        <v>101</v>
      </c>
      <c r="M12" s="91" t="s">
        <v>102</v>
      </c>
      <c r="N12" s="90" t="s">
        <v>73</v>
      </c>
      <c r="O12" s="62">
        <v>14594.4899959051</v>
      </c>
      <c r="P12" s="61">
        <v>27.078377705352345</v>
      </c>
      <c r="Q12" s="92">
        <v>401999.18881163129</v>
      </c>
      <c r="R12" s="3"/>
      <c r="S12" s="93">
        <v>0</v>
      </c>
      <c r="T12" s="62">
        <v>20.359682485227328</v>
      </c>
      <c r="U12" s="61">
        <v>20.359682485227328</v>
      </c>
      <c r="V12" s="62">
        <v>20.359682485227328</v>
      </c>
      <c r="W12" s="61">
        <v>20.359682485227328</v>
      </c>
      <c r="X12" s="62">
        <v>18.635610555932487</v>
      </c>
      <c r="Y12" s="61">
        <v>15.770118122186265</v>
      </c>
      <c r="Z12" s="62">
        <v>11.806029331219857</v>
      </c>
      <c r="AA12" s="61">
        <v>11.762439854397993</v>
      </c>
      <c r="AB12" s="62">
        <v>11.762439854397993</v>
      </c>
      <c r="AC12" s="61">
        <v>7.5857271975798604</v>
      </c>
      <c r="AD12" s="62">
        <v>2.9678339015268445</v>
      </c>
      <c r="AE12" s="61">
        <v>2.967573320286653</v>
      </c>
      <c r="AF12" s="62">
        <v>2.967573320286653</v>
      </c>
      <c r="AG12" s="61">
        <v>2.9166475701456456</v>
      </c>
      <c r="AH12" s="62">
        <v>2.9166475701456456</v>
      </c>
      <c r="AI12" s="61">
        <v>2.8441815803309134</v>
      </c>
      <c r="AJ12" s="62">
        <v>0.79802249081660692</v>
      </c>
      <c r="AK12" s="61">
        <v>0.79802249081660692</v>
      </c>
      <c r="AL12" s="62">
        <v>0.79802249081660692</v>
      </c>
      <c r="AM12" s="61">
        <v>0.79802249081660692</v>
      </c>
      <c r="AN12" s="62">
        <v>0</v>
      </c>
      <c r="AO12" s="61">
        <v>0</v>
      </c>
      <c r="AP12" s="62">
        <v>0</v>
      </c>
      <c r="AQ12" s="61">
        <v>0</v>
      </c>
      <c r="AR12" s="62">
        <v>0</v>
      </c>
      <c r="AS12" s="61">
        <v>0</v>
      </c>
      <c r="AT12" s="62">
        <v>0</v>
      </c>
      <c r="AU12" s="61">
        <v>0</v>
      </c>
      <c r="AV12" s="92">
        <v>0</v>
      </c>
      <c r="AW12" s="3"/>
      <c r="AX12" s="93">
        <v>0</v>
      </c>
      <c r="AY12" s="62">
        <v>368427.37150235538</v>
      </c>
      <c r="AZ12" s="61">
        <v>368427.37150235538</v>
      </c>
      <c r="BA12" s="62">
        <v>368427.37150235538</v>
      </c>
      <c r="BB12" s="61">
        <v>368427.37150235538</v>
      </c>
      <c r="BC12" s="62">
        <v>331192.76926944696</v>
      </c>
      <c r="BD12" s="61">
        <v>269307.02705706225</v>
      </c>
      <c r="BE12" s="62">
        <v>183695.0135212148</v>
      </c>
      <c r="BF12" s="61">
        <v>183313.16970425524</v>
      </c>
      <c r="BG12" s="62">
        <v>183313.16970425524</v>
      </c>
      <c r="BH12" s="61">
        <v>93109.140640696613</v>
      </c>
      <c r="BI12" s="62">
        <v>69099.127031271011</v>
      </c>
      <c r="BJ12" s="61">
        <v>66951.639516475698</v>
      </c>
      <c r="BK12" s="62">
        <v>66951.639516475698</v>
      </c>
      <c r="BL12" s="61">
        <v>62277.418337460913</v>
      </c>
      <c r="BM12" s="62">
        <v>62277.418337460913</v>
      </c>
      <c r="BN12" s="61">
        <v>61425.493926521485</v>
      </c>
      <c r="BO12" s="62">
        <v>17234.808776583042</v>
      </c>
      <c r="BP12" s="61">
        <v>17234.808776583042</v>
      </c>
      <c r="BQ12" s="62">
        <v>17234.808776583042</v>
      </c>
      <c r="BR12" s="61">
        <v>17234.808776583042</v>
      </c>
      <c r="BS12" s="62">
        <v>0</v>
      </c>
      <c r="BT12" s="61">
        <v>0</v>
      </c>
      <c r="BU12" s="62">
        <v>0</v>
      </c>
      <c r="BV12" s="61">
        <v>0</v>
      </c>
      <c r="BW12" s="62">
        <v>0</v>
      </c>
      <c r="BX12" s="61">
        <v>0</v>
      </c>
      <c r="BY12" s="62">
        <v>0</v>
      </c>
      <c r="BZ12" s="61">
        <v>0</v>
      </c>
      <c r="CA12" s="92">
        <v>0</v>
      </c>
      <c r="CB12" s="14"/>
    </row>
    <row r="13" spans="2:80" x14ac:dyDescent="0.25">
      <c r="B13" s="2"/>
      <c r="C13" s="21">
        <f t="shared" si="0"/>
        <v>7</v>
      </c>
      <c r="D13" s="94" t="s">
        <v>62</v>
      </c>
      <c r="E13" s="83" t="s">
        <v>63</v>
      </c>
      <c r="F13" s="94" t="s">
        <v>74</v>
      </c>
      <c r="G13" s="83" t="s">
        <v>65</v>
      </c>
      <c r="H13" s="94" t="s">
        <v>66</v>
      </c>
      <c r="I13" s="83" t="s">
        <v>67</v>
      </c>
      <c r="J13" s="94">
        <v>2012</v>
      </c>
      <c r="K13" s="83"/>
      <c r="L13" s="94" t="s">
        <v>101</v>
      </c>
      <c r="M13" s="83" t="s">
        <v>102</v>
      </c>
      <c r="N13" s="94" t="s">
        <v>73</v>
      </c>
      <c r="O13" s="24">
        <v>424.95625320834353</v>
      </c>
      <c r="P13" s="23">
        <v>4.2157768963821294</v>
      </c>
      <c r="Q13" s="86">
        <v>19234.638903268511</v>
      </c>
      <c r="R13" s="3"/>
      <c r="S13" s="95">
        <v>0</v>
      </c>
      <c r="T13" s="24">
        <v>3.169757064948969</v>
      </c>
      <c r="U13" s="23">
        <v>3.169757064948969</v>
      </c>
      <c r="V13" s="24">
        <v>3.169757064948969</v>
      </c>
      <c r="W13" s="23">
        <v>3.169757064948969</v>
      </c>
      <c r="X13" s="24">
        <v>3.1563768368992569</v>
      </c>
      <c r="Y13" s="23">
        <v>3.1563768368992569</v>
      </c>
      <c r="Z13" s="24">
        <v>2.6922260134713025</v>
      </c>
      <c r="AA13" s="23">
        <v>2.6866052651442729</v>
      </c>
      <c r="AB13" s="24">
        <v>2.6866052651442729</v>
      </c>
      <c r="AC13" s="23">
        <v>2.6866052651442729</v>
      </c>
      <c r="AD13" s="24">
        <v>4.9419266725409465E-2</v>
      </c>
      <c r="AE13" s="23">
        <v>4.9385232400714678E-2</v>
      </c>
      <c r="AF13" s="24">
        <v>4.9385232400714678E-2</v>
      </c>
      <c r="AG13" s="23">
        <v>4.7606914360051163E-2</v>
      </c>
      <c r="AH13" s="24">
        <v>4.7606914360051163E-2</v>
      </c>
      <c r="AI13" s="23">
        <v>4.4468623462562765E-2</v>
      </c>
      <c r="AJ13" s="24">
        <v>0</v>
      </c>
      <c r="AK13" s="23">
        <v>0</v>
      </c>
      <c r="AL13" s="24">
        <v>0</v>
      </c>
      <c r="AM13" s="23">
        <v>0</v>
      </c>
      <c r="AN13" s="24">
        <v>0</v>
      </c>
      <c r="AO13" s="23">
        <v>0</v>
      </c>
      <c r="AP13" s="24">
        <v>0</v>
      </c>
      <c r="AQ13" s="23">
        <v>0</v>
      </c>
      <c r="AR13" s="24">
        <v>0</v>
      </c>
      <c r="AS13" s="23">
        <v>0</v>
      </c>
      <c r="AT13" s="24">
        <v>0</v>
      </c>
      <c r="AU13" s="23">
        <v>0</v>
      </c>
      <c r="AV13" s="86">
        <v>0</v>
      </c>
      <c r="AW13" s="3"/>
      <c r="AX13" s="95">
        <v>0</v>
      </c>
      <c r="AY13" s="24">
        <v>19234.638903268511</v>
      </c>
      <c r="AZ13" s="23">
        <v>19234.638903268511</v>
      </c>
      <c r="BA13" s="24">
        <v>19234.638903268511</v>
      </c>
      <c r="BB13" s="23">
        <v>19234.638903268511</v>
      </c>
      <c r="BC13" s="24">
        <v>18945.667509006315</v>
      </c>
      <c r="BD13" s="23">
        <v>18945.667509006315</v>
      </c>
      <c r="BE13" s="24">
        <v>8921.4504257402677</v>
      </c>
      <c r="BF13" s="23">
        <v>8872.2126703954837</v>
      </c>
      <c r="BG13" s="24">
        <v>8872.2126703954837</v>
      </c>
      <c r="BH13" s="23">
        <v>8872.2126703954837</v>
      </c>
      <c r="BI13" s="24">
        <v>1440.9833353682259</v>
      </c>
      <c r="BJ13" s="23">
        <v>1160.5015658327563</v>
      </c>
      <c r="BK13" s="24">
        <v>1160.5015658327563</v>
      </c>
      <c r="BL13" s="23">
        <v>997.27860248557408</v>
      </c>
      <c r="BM13" s="24">
        <v>997.27860248557408</v>
      </c>
      <c r="BN13" s="23">
        <v>960.38423823229186</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44">
        <f t="shared" si="0"/>
        <v>8</v>
      </c>
      <c r="D14" s="90" t="s">
        <v>62</v>
      </c>
      <c r="E14" s="91" t="s">
        <v>63</v>
      </c>
      <c r="F14" s="90" t="s">
        <v>75</v>
      </c>
      <c r="G14" s="91" t="s">
        <v>65</v>
      </c>
      <c r="H14" s="90" t="s">
        <v>66</v>
      </c>
      <c r="I14" s="91" t="s">
        <v>67</v>
      </c>
      <c r="J14" s="90">
        <v>2012</v>
      </c>
      <c r="K14" s="91"/>
      <c r="L14" s="90" t="s">
        <v>101</v>
      </c>
      <c r="M14" s="91" t="s">
        <v>102</v>
      </c>
      <c r="N14" s="90" t="s">
        <v>76</v>
      </c>
      <c r="O14" s="62">
        <v>2270.5048373399122</v>
      </c>
      <c r="P14" s="61">
        <v>635.44429164793303</v>
      </c>
      <c r="Q14" s="92">
        <v>1890826.4575530242</v>
      </c>
      <c r="R14" s="3"/>
      <c r="S14" s="93">
        <v>0</v>
      </c>
      <c r="T14" s="62">
        <v>477.77766289318276</v>
      </c>
      <c r="U14" s="61">
        <v>477.77766289318276</v>
      </c>
      <c r="V14" s="62">
        <v>477.77766289318276</v>
      </c>
      <c r="W14" s="61">
        <v>477.77766289318276</v>
      </c>
      <c r="X14" s="62">
        <v>477.77766289318276</v>
      </c>
      <c r="Y14" s="61">
        <v>477.77766289318276</v>
      </c>
      <c r="Z14" s="62">
        <v>477.77766289318276</v>
      </c>
      <c r="AA14" s="61">
        <v>477.77766289318276</v>
      </c>
      <c r="AB14" s="62">
        <v>477.77766289318276</v>
      </c>
      <c r="AC14" s="61">
        <v>477.77766289318276</v>
      </c>
      <c r="AD14" s="62">
        <v>477.77766289318276</v>
      </c>
      <c r="AE14" s="61">
        <v>477.77766289318276</v>
      </c>
      <c r="AF14" s="62">
        <v>477.77766289318276</v>
      </c>
      <c r="AG14" s="61">
        <v>477.77766289318276</v>
      </c>
      <c r="AH14" s="62">
        <v>477.77766289318276</v>
      </c>
      <c r="AI14" s="61">
        <v>477.77766289318276</v>
      </c>
      <c r="AJ14" s="62">
        <v>477.77766289318276</v>
      </c>
      <c r="AK14" s="61">
        <v>477.77766289318276</v>
      </c>
      <c r="AL14" s="62">
        <v>347.77855161056351</v>
      </c>
      <c r="AM14" s="61">
        <v>0</v>
      </c>
      <c r="AN14" s="62">
        <v>0</v>
      </c>
      <c r="AO14" s="61">
        <v>0</v>
      </c>
      <c r="AP14" s="62">
        <v>0</v>
      </c>
      <c r="AQ14" s="61">
        <v>0</v>
      </c>
      <c r="AR14" s="62">
        <v>0</v>
      </c>
      <c r="AS14" s="61">
        <v>0</v>
      </c>
      <c r="AT14" s="62">
        <v>0</v>
      </c>
      <c r="AU14" s="61">
        <v>0</v>
      </c>
      <c r="AV14" s="92">
        <v>0</v>
      </c>
      <c r="AW14" s="3"/>
      <c r="AX14" s="93">
        <v>0</v>
      </c>
      <c r="AY14" s="62">
        <v>787618.14285534748</v>
      </c>
      <c r="AZ14" s="61">
        <v>787618.14285534748</v>
      </c>
      <c r="BA14" s="62">
        <v>787618.14285534748</v>
      </c>
      <c r="BB14" s="61">
        <v>787618.14285534748</v>
      </c>
      <c r="BC14" s="62">
        <v>787618.14285534748</v>
      </c>
      <c r="BD14" s="61">
        <v>787618.14285534748</v>
      </c>
      <c r="BE14" s="62">
        <v>787618.14285534748</v>
      </c>
      <c r="BF14" s="61">
        <v>787618.14285534748</v>
      </c>
      <c r="BG14" s="62">
        <v>787618.14285534748</v>
      </c>
      <c r="BH14" s="61">
        <v>787618.14285534748</v>
      </c>
      <c r="BI14" s="62">
        <v>787618.14285534748</v>
      </c>
      <c r="BJ14" s="61">
        <v>787618.14285534748</v>
      </c>
      <c r="BK14" s="62">
        <v>787618.14285534748</v>
      </c>
      <c r="BL14" s="61">
        <v>787618.14285534748</v>
      </c>
      <c r="BM14" s="62">
        <v>787618.14285534748</v>
      </c>
      <c r="BN14" s="61">
        <v>787618.14285534748</v>
      </c>
      <c r="BO14" s="62">
        <v>787618.14285534748</v>
      </c>
      <c r="BP14" s="61">
        <v>787618.14285534748</v>
      </c>
      <c r="BQ14" s="62">
        <v>671365.86295317346</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62</v>
      </c>
      <c r="E15" s="83" t="s">
        <v>63</v>
      </c>
      <c r="F15" s="94" t="s">
        <v>97</v>
      </c>
      <c r="G15" s="83" t="s">
        <v>65</v>
      </c>
      <c r="H15" s="94" t="s">
        <v>66</v>
      </c>
      <c r="I15" s="83" t="s">
        <v>82</v>
      </c>
      <c r="J15" s="94">
        <v>2012</v>
      </c>
      <c r="K15" s="83"/>
      <c r="L15" s="94" t="s">
        <v>101</v>
      </c>
      <c r="M15" s="83" t="s">
        <v>102</v>
      </c>
      <c r="N15" s="94" t="s">
        <v>99</v>
      </c>
      <c r="O15" s="24">
        <v>2768</v>
      </c>
      <c r="P15" s="23">
        <v>1695.0910911340002</v>
      </c>
      <c r="Q15" s="86">
        <v>9589.1792130000013</v>
      </c>
      <c r="R15" s="3"/>
      <c r="S15" s="95">
        <v>0</v>
      </c>
      <c r="T15" s="24">
        <v>1274.5045798000001</v>
      </c>
      <c r="U15" s="23">
        <v>0</v>
      </c>
      <c r="V15" s="24">
        <v>0</v>
      </c>
      <c r="W15" s="23">
        <v>0</v>
      </c>
      <c r="X15" s="24">
        <v>0</v>
      </c>
      <c r="Y15" s="23">
        <v>0</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6">
        <v>0</v>
      </c>
      <c r="AW15" s="3"/>
      <c r="AX15" s="95">
        <v>0</v>
      </c>
      <c r="AY15" s="24">
        <v>9589.1792130000013</v>
      </c>
      <c r="AZ15" s="23">
        <v>0</v>
      </c>
      <c r="BA15" s="24">
        <v>0</v>
      </c>
      <c r="BB15" s="23">
        <v>0</v>
      </c>
      <c r="BC15" s="24">
        <v>0</v>
      </c>
      <c r="BD15" s="23">
        <v>0</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62</v>
      </c>
      <c r="E16" s="91" t="s">
        <v>91</v>
      </c>
      <c r="F16" s="90" t="s">
        <v>92</v>
      </c>
      <c r="G16" s="91" t="s">
        <v>65</v>
      </c>
      <c r="H16" s="90" t="s">
        <v>91</v>
      </c>
      <c r="I16" s="91" t="s">
        <v>82</v>
      </c>
      <c r="J16" s="90">
        <v>2012</v>
      </c>
      <c r="K16" s="91"/>
      <c r="L16" s="90" t="s">
        <v>101</v>
      </c>
      <c r="M16" s="91" t="s">
        <v>102</v>
      </c>
      <c r="N16" s="90" t="s">
        <v>84</v>
      </c>
      <c r="O16" s="62">
        <v>4</v>
      </c>
      <c r="P16" s="61">
        <v>2045.8661237140002</v>
      </c>
      <c r="Q16" s="92">
        <v>-31234.245560507814</v>
      </c>
      <c r="R16" s="3"/>
      <c r="S16" s="93">
        <v>0</v>
      </c>
      <c r="T16" s="62">
        <v>1538.2452058000001</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92">
        <v>0</v>
      </c>
      <c r="AW16" s="3"/>
      <c r="AX16" s="93">
        <v>0</v>
      </c>
      <c r="AY16" s="62">
        <v>37071.040000000001</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92">
        <v>0</v>
      </c>
      <c r="CB16" s="14"/>
    </row>
    <row r="17" spans="2:80" x14ac:dyDescent="0.25">
      <c r="B17" s="2"/>
      <c r="C17" s="21">
        <f t="shared" si="0"/>
        <v>11</v>
      </c>
      <c r="D17" s="94" t="s">
        <v>62</v>
      </c>
      <c r="E17" s="83" t="s">
        <v>93</v>
      </c>
      <c r="F17" s="94" t="s">
        <v>96</v>
      </c>
      <c r="G17" s="83" t="s">
        <v>65</v>
      </c>
      <c r="H17" s="94" t="s">
        <v>100</v>
      </c>
      <c r="I17" s="83" t="s">
        <v>67</v>
      </c>
      <c r="J17" s="94">
        <v>2012</v>
      </c>
      <c r="K17" s="83"/>
      <c r="L17" s="94" t="s">
        <v>101</v>
      </c>
      <c r="M17" s="83" t="s">
        <v>102</v>
      </c>
      <c r="N17" s="94" t="s">
        <v>86</v>
      </c>
      <c r="O17" s="24">
        <v>1.0137566967435778</v>
      </c>
      <c r="P17" s="23">
        <v>26.738993953592306</v>
      </c>
      <c r="Q17" s="86">
        <v>3012.1250488835599</v>
      </c>
      <c r="R17" s="3"/>
      <c r="S17" s="95">
        <v>0</v>
      </c>
      <c r="T17" s="24">
        <v>20.104506732024291</v>
      </c>
      <c r="U17" s="23">
        <v>20.104506732024291</v>
      </c>
      <c r="V17" s="24">
        <v>20.104506732024291</v>
      </c>
      <c r="W17" s="23">
        <v>20.104506732024291</v>
      </c>
      <c r="X17" s="24">
        <v>20.104506732024291</v>
      </c>
      <c r="Y17" s="23">
        <v>20.104506732024291</v>
      </c>
      <c r="Z17" s="24">
        <v>20.104506732024291</v>
      </c>
      <c r="AA17" s="23">
        <v>20.104506732024291</v>
      </c>
      <c r="AB17" s="24">
        <v>20.104506732024291</v>
      </c>
      <c r="AC17" s="23">
        <v>20.104506732024291</v>
      </c>
      <c r="AD17" s="24">
        <v>20.104506732024291</v>
      </c>
      <c r="AE17" s="23">
        <v>20.104506732024291</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6">
        <v>0</v>
      </c>
      <c r="AW17" s="3"/>
      <c r="AX17" s="95">
        <v>0</v>
      </c>
      <c r="AY17" s="24">
        <v>1506.0625244417799</v>
      </c>
      <c r="AZ17" s="23">
        <v>1506.0625244417799</v>
      </c>
      <c r="BA17" s="24">
        <v>1506.0625244417799</v>
      </c>
      <c r="BB17" s="23">
        <v>1506.0625244417799</v>
      </c>
      <c r="BC17" s="24">
        <v>1506.0625244417799</v>
      </c>
      <c r="BD17" s="23">
        <v>1506.0625244417799</v>
      </c>
      <c r="BE17" s="24">
        <v>1506.0625244417799</v>
      </c>
      <c r="BF17" s="23">
        <v>1506.0625244417799</v>
      </c>
      <c r="BG17" s="24">
        <v>1506.0625244417799</v>
      </c>
      <c r="BH17" s="23">
        <v>1506.0625244417799</v>
      </c>
      <c r="BI17" s="24">
        <v>1506.0625244417799</v>
      </c>
      <c r="BJ17" s="23">
        <v>1506.0625244417799</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6">
        <v>0</v>
      </c>
      <c r="CB17" s="14"/>
    </row>
    <row r="18" spans="2:80" x14ac:dyDescent="0.25">
      <c r="B18" s="2"/>
      <c r="C18" s="44">
        <f t="shared" si="0"/>
        <v>12</v>
      </c>
      <c r="D18" s="90" t="s">
        <v>103</v>
      </c>
      <c r="E18" s="91" t="s">
        <v>63</v>
      </c>
      <c r="F18" s="90" t="s">
        <v>104</v>
      </c>
      <c r="G18" s="91" t="s">
        <v>65</v>
      </c>
      <c r="H18" s="90" t="s">
        <v>66</v>
      </c>
      <c r="I18" s="91" t="s">
        <v>82</v>
      </c>
      <c r="J18" s="90">
        <v>2012</v>
      </c>
      <c r="K18" s="91"/>
      <c r="L18" s="90" t="s">
        <v>101</v>
      </c>
      <c r="M18" s="91" t="s">
        <v>102</v>
      </c>
      <c r="N18" s="90" t="s">
        <v>99</v>
      </c>
      <c r="O18" s="62">
        <v>3</v>
      </c>
      <c r="P18" s="61">
        <v>2.0651428700000003</v>
      </c>
      <c r="Q18" s="92">
        <v>6.1225100000000001</v>
      </c>
      <c r="R18" s="3"/>
      <c r="S18" s="93">
        <v>0</v>
      </c>
      <c r="T18" s="62">
        <v>1.5527390000000001</v>
      </c>
      <c r="U18" s="61">
        <v>0</v>
      </c>
      <c r="V18" s="62">
        <v>0</v>
      </c>
      <c r="W18" s="61">
        <v>0</v>
      </c>
      <c r="X18" s="62">
        <v>0</v>
      </c>
      <c r="Y18" s="61">
        <v>0</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92">
        <v>0</v>
      </c>
      <c r="AW18" s="3"/>
      <c r="AX18" s="93">
        <v>0</v>
      </c>
      <c r="AY18" s="62">
        <v>6.1225100000000001</v>
      </c>
      <c r="AZ18" s="61">
        <v>0</v>
      </c>
      <c r="BA18" s="62">
        <v>0</v>
      </c>
      <c r="BB18" s="61">
        <v>0</v>
      </c>
      <c r="BC18" s="62">
        <v>0</v>
      </c>
      <c r="BD18" s="61">
        <v>0</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92">
        <v>0</v>
      </c>
      <c r="CB18" s="14"/>
    </row>
    <row r="19" spans="2:80" x14ac:dyDescent="0.25">
      <c r="B19" s="2"/>
      <c r="C19" s="21">
        <f t="shared" si="0"/>
        <v>13</v>
      </c>
      <c r="D19" s="94" t="s">
        <v>103</v>
      </c>
      <c r="E19" s="83" t="s">
        <v>63</v>
      </c>
      <c r="F19" s="94" t="s">
        <v>104</v>
      </c>
      <c r="G19" s="83" t="s">
        <v>65</v>
      </c>
      <c r="H19" s="94" t="s">
        <v>66</v>
      </c>
      <c r="I19" s="83" t="s">
        <v>82</v>
      </c>
      <c r="J19" s="94">
        <v>2012</v>
      </c>
      <c r="K19" s="83"/>
      <c r="L19" s="94" t="s">
        <v>101</v>
      </c>
      <c r="M19" s="83" t="s">
        <v>102</v>
      </c>
      <c r="N19" s="94" t="s">
        <v>99</v>
      </c>
      <c r="O19" s="24">
        <v>3074</v>
      </c>
      <c r="P19" s="23">
        <v>1882.39688</v>
      </c>
      <c r="Q19" s="86">
        <v>10648.93</v>
      </c>
      <c r="R19" s="3"/>
      <c r="S19" s="95">
        <v>0</v>
      </c>
      <c r="T19" s="24">
        <v>1415.336</v>
      </c>
      <c r="U19" s="23">
        <v>0</v>
      </c>
      <c r="V19" s="24">
        <v>0</v>
      </c>
      <c r="W19" s="23">
        <v>0</v>
      </c>
      <c r="X19" s="24">
        <v>0</v>
      </c>
      <c r="Y19" s="23">
        <v>0</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6">
        <v>0</v>
      </c>
      <c r="AW19" s="3"/>
      <c r="AX19" s="95">
        <v>0</v>
      </c>
      <c r="AY19" s="24">
        <v>10648.93</v>
      </c>
      <c r="AZ19" s="23">
        <v>0</v>
      </c>
      <c r="BA19" s="24">
        <v>0</v>
      </c>
      <c r="BB19" s="23">
        <v>0</v>
      </c>
      <c r="BC19" s="24">
        <v>0</v>
      </c>
      <c r="BD19" s="23">
        <v>0</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6">
        <v>0</v>
      </c>
      <c r="CB19" s="14"/>
    </row>
    <row r="20" spans="2:80" x14ac:dyDescent="0.25">
      <c r="B20" s="2"/>
      <c r="C20" s="44">
        <f t="shared" si="0"/>
        <v>14</v>
      </c>
      <c r="D20" s="90" t="s">
        <v>103</v>
      </c>
      <c r="E20" s="91" t="s">
        <v>91</v>
      </c>
      <c r="F20" s="90" t="s">
        <v>92</v>
      </c>
      <c r="G20" s="91" t="s">
        <v>65</v>
      </c>
      <c r="H20" s="90" t="s">
        <v>91</v>
      </c>
      <c r="I20" s="91" t="s">
        <v>82</v>
      </c>
      <c r="J20" s="90">
        <v>2012</v>
      </c>
      <c r="K20" s="91"/>
      <c r="L20" s="90" t="s">
        <v>101</v>
      </c>
      <c r="M20" s="91" t="s">
        <v>102</v>
      </c>
      <c r="N20" s="90" t="s">
        <v>84</v>
      </c>
      <c r="O20" s="62">
        <v>3</v>
      </c>
      <c r="P20" s="61">
        <v>1122.7880485990001</v>
      </c>
      <c r="Q20" s="92">
        <v>20344.89</v>
      </c>
      <c r="R20" s="3"/>
      <c r="S20" s="93">
        <v>0</v>
      </c>
      <c r="T20" s="62">
        <v>844.20154030000003</v>
      </c>
      <c r="U20" s="61">
        <v>0</v>
      </c>
      <c r="V20" s="62">
        <v>0</v>
      </c>
      <c r="W20" s="61">
        <v>0</v>
      </c>
      <c r="X20" s="62">
        <v>0</v>
      </c>
      <c r="Y20" s="61">
        <v>0</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92">
        <v>0</v>
      </c>
      <c r="AW20" s="3"/>
      <c r="AX20" s="93">
        <v>0</v>
      </c>
      <c r="AY20" s="62">
        <v>20344.89</v>
      </c>
      <c r="AZ20" s="61">
        <v>0</v>
      </c>
      <c r="BA20" s="62">
        <v>0</v>
      </c>
      <c r="BB20" s="61">
        <v>0</v>
      </c>
      <c r="BC20" s="62">
        <v>0</v>
      </c>
      <c r="BD20" s="61">
        <v>0</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92">
        <v>0</v>
      </c>
      <c r="CB20" s="14"/>
    </row>
    <row r="21" spans="2:80" x14ac:dyDescent="0.25">
      <c r="B21" s="2"/>
      <c r="C21" s="21">
        <f t="shared" si="0"/>
        <v>15</v>
      </c>
      <c r="D21" s="94" t="s">
        <v>103</v>
      </c>
      <c r="E21" s="83" t="s">
        <v>79</v>
      </c>
      <c r="F21" s="94" t="s">
        <v>92</v>
      </c>
      <c r="G21" s="83" t="s">
        <v>65</v>
      </c>
      <c r="H21" s="94" t="s">
        <v>79</v>
      </c>
      <c r="I21" s="83" t="s">
        <v>82</v>
      </c>
      <c r="J21" s="94">
        <v>2012</v>
      </c>
      <c r="K21" s="83"/>
      <c r="L21" s="94" t="s">
        <v>101</v>
      </c>
      <c r="M21" s="83" t="s">
        <v>102</v>
      </c>
      <c r="N21" s="94" t="s">
        <v>84</v>
      </c>
      <c r="O21" s="24">
        <v>1</v>
      </c>
      <c r="P21" s="23">
        <v>177.05420512500004</v>
      </c>
      <c r="Q21" s="86">
        <v>1934.992</v>
      </c>
      <c r="R21" s="3"/>
      <c r="S21" s="95">
        <v>0</v>
      </c>
      <c r="T21" s="24">
        <v>133.12346250000002</v>
      </c>
      <c r="U21" s="23">
        <v>0</v>
      </c>
      <c r="V21" s="24">
        <v>0</v>
      </c>
      <c r="W21" s="23">
        <v>0</v>
      </c>
      <c r="X21" s="24">
        <v>0</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6">
        <v>0</v>
      </c>
      <c r="AW21" s="3"/>
      <c r="AX21" s="95">
        <v>0</v>
      </c>
      <c r="AY21" s="24">
        <v>1934.992</v>
      </c>
      <c r="AZ21" s="23">
        <v>0</v>
      </c>
      <c r="BA21" s="24">
        <v>0</v>
      </c>
      <c r="BB21" s="23">
        <v>0</v>
      </c>
      <c r="BC21" s="24">
        <v>0</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6">
        <v>0</v>
      </c>
      <c r="CB21" s="14"/>
    </row>
    <row r="22" spans="2:80" x14ac:dyDescent="0.25">
      <c r="B22" s="2"/>
      <c r="C22" s="44">
        <f t="shared" si="0"/>
        <v>16</v>
      </c>
      <c r="D22" s="90" t="s">
        <v>105</v>
      </c>
      <c r="E22" s="91" t="s">
        <v>79</v>
      </c>
      <c r="F22" s="90" t="s">
        <v>87</v>
      </c>
      <c r="G22" s="91" t="s">
        <v>65</v>
      </c>
      <c r="H22" s="90" t="s">
        <v>100</v>
      </c>
      <c r="I22" s="91" t="s">
        <v>67</v>
      </c>
      <c r="J22" s="90">
        <v>2011</v>
      </c>
      <c r="K22" s="91"/>
      <c r="L22" s="90" t="s">
        <v>101</v>
      </c>
      <c r="M22" s="91" t="s">
        <v>102</v>
      </c>
      <c r="N22" s="90" t="s">
        <v>86</v>
      </c>
      <c r="O22" s="62">
        <v>4</v>
      </c>
      <c r="P22" s="61">
        <v>55.791632825102631</v>
      </c>
      <c r="Q22" s="92">
        <v>317981.00897689699</v>
      </c>
      <c r="R22" s="3"/>
      <c r="S22" s="93">
        <v>41.948596109099718</v>
      </c>
      <c r="T22" s="62">
        <v>41.948596109099718</v>
      </c>
      <c r="U22" s="61">
        <v>41.948596109099718</v>
      </c>
      <c r="V22" s="62">
        <v>41.948596109099718</v>
      </c>
      <c r="W22" s="61">
        <v>41.948596109099718</v>
      </c>
      <c r="X22" s="62">
        <v>41.948596109099718</v>
      </c>
      <c r="Y22" s="61">
        <v>41.948596109099718</v>
      </c>
      <c r="Z22" s="62">
        <v>41.948596109099718</v>
      </c>
      <c r="AA22" s="61">
        <v>41.948596109099718</v>
      </c>
      <c r="AB22" s="62">
        <v>41.948596109099718</v>
      </c>
      <c r="AC22" s="61">
        <v>41.948596109099718</v>
      </c>
      <c r="AD22" s="62">
        <v>41.948596109099718</v>
      </c>
      <c r="AE22" s="61">
        <v>41.948596109099718</v>
      </c>
      <c r="AF22" s="62">
        <v>41.948596109099718</v>
      </c>
      <c r="AG22" s="61">
        <v>41.948596109099718</v>
      </c>
      <c r="AH22" s="62">
        <v>25.038151683791121</v>
      </c>
      <c r="AI22" s="61">
        <v>0</v>
      </c>
      <c r="AJ22" s="62">
        <v>0</v>
      </c>
      <c r="AK22" s="61">
        <v>0</v>
      </c>
      <c r="AL22" s="62">
        <v>0</v>
      </c>
      <c r="AM22" s="61">
        <v>0</v>
      </c>
      <c r="AN22" s="62">
        <v>0</v>
      </c>
      <c r="AO22" s="61">
        <v>0</v>
      </c>
      <c r="AP22" s="62">
        <v>0</v>
      </c>
      <c r="AQ22" s="61">
        <v>0</v>
      </c>
      <c r="AR22" s="62">
        <v>0</v>
      </c>
      <c r="AS22" s="61">
        <v>0</v>
      </c>
      <c r="AT22" s="62">
        <v>0</v>
      </c>
      <c r="AU22" s="61">
        <v>0</v>
      </c>
      <c r="AV22" s="92">
        <v>0</v>
      </c>
      <c r="AW22" s="3"/>
      <c r="AX22" s="93">
        <v>207471.43137827021</v>
      </c>
      <c r="AY22" s="62">
        <v>207471.43137827021</v>
      </c>
      <c r="AZ22" s="61">
        <v>207471.43137827021</v>
      </c>
      <c r="BA22" s="62">
        <v>207471.43137827021</v>
      </c>
      <c r="BB22" s="61">
        <v>207471.43137827021</v>
      </c>
      <c r="BC22" s="62">
        <v>207471.43137827021</v>
      </c>
      <c r="BD22" s="61">
        <v>207471.43137827021</v>
      </c>
      <c r="BE22" s="62">
        <v>207471.43137827021</v>
      </c>
      <c r="BF22" s="61">
        <v>207471.43137827021</v>
      </c>
      <c r="BG22" s="62">
        <v>207471.43137827021</v>
      </c>
      <c r="BH22" s="61">
        <v>207471.43137827021</v>
      </c>
      <c r="BI22" s="62">
        <v>207471.43137827021</v>
      </c>
      <c r="BJ22" s="61">
        <v>207471.43137827021</v>
      </c>
      <c r="BK22" s="62">
        <v>207471.43137827021</v>
      </c>
      <c r="BL22" s="61">
        <v>207471.43137827021</v>
      </c>
      <c r="BM22" s="62">
        <v>201604.51319422049</v>
      </c>
      <c r="BN22" s="61">
        <v>0</v>
      </c>
      <c r="BO22" s="62">
        <v>0</v>
      </c>
      <c r="BP22" s="61">
        <v>0</v>
      </c>
      <c r="BQ22" s="62">
        <v>0</v>
      </c>
      <c r="BR22" s="61">
        <v>0</v>
      </c>
      <c r="BS22" s="62">
        <v>0</v>
      </c>
      <c r="BT22" s="61">
        <v>0</v>
      </c>
      <c r="BU22" s="62">
        <v>0</v>
      </c>
      <c r="BV22" s="61">
        <v>0</v>
      </c>
      <c r="BW22" s="62">
        <v>0</v>
      </c>
      <c r="BX22" s="61">
        <v>0</v>
      </c>
      <c r="BY22" s="62">
        <v>0</v>
      </c>
      <c r="BZ22" s="61">
        <v>0</v>
      </c>
      <c r="CA22" s="92">
        <v>0</v>
      </c>
      <c r="CB22" s="14"/>
    </row>
    <row r="23" spans="2:80" x14ac:dyDescent="0.25">
      <c r="B23" s="2"/>
      <c r="C23" s="21">
        <f t="shared" si="0"/>
        <v>17</v>
      </c>
      <c r="D23" s="94" t="s">
        <v>105</v>
      </c>
      <c r="E23" s="83" t="s">
        <v>79</v>
      </c>
      <c r="F23" s="94" t="s">
        <v>85</v>
      </c>
      <c r="G23" s="83" t="s">
        <v>65</v>
      </c>
      <c r="H23" s="94" t="s">
        <v>100</v>
      </c>
      <c r="I23" s="83" t="s">
        <v>67</v>
      </c>
      <c r="J23" s="94">
        <v>2011</v>
      </c>
      <c r="K23" s="83"/>
      <c r="L23" s="94" t="s">
        <v>101</v>
      </c>
      <c r="M23" s="83" t="s">
        <v>102</v>
      </c>
      <c r="N23" s="94" t="s">
        <v>86</v>
      </c>
      <c r="O23" s="24">
        <v>32</v>
      </c>
      <c r="P23" s="23">
        <v>33.030494989434565</v>
      </c>
      <c r="Q23" s="86">
        <v>90869.945413801091</v>
      </c>
      <c r="R23" s="3"/>
      <c r="S23" s="95">
        <v>30.56900409403751</v>
      </c>
      <c r="T23" s="24">
        <v>30.56900409403751</v>
      </c>
      <c r="U23" s="23">
        <v>30.56900409403751</v>
      </c>
      <c r="V23" s="24">
        <v>16.838760547051034</v>
      </c>
      <c r="W23" s="23">
        <v>16.838760547051034</v>
      </c>
      <c r="X23" s="24">
        <v>16.838760547051034</v>
      </c>
      <c r="Y23" s="23">
        <v>6.5142902588454676</v>
      </c>
      <c r="Z23" s="24">
        <v>6.5142902588454676</v>
      </c>
      <c r="AA23" s="23">
        <v>6.5142902588454676</v>
      </c>
      <c r="AB23" s="24">
        <v>6.5142902588454676</v>
      </c>
      <c r="AC23" s="23">
        <v>5.8921259964159391</v>
      </c>
      <c r="AD23" s="24">
        <v>5.8921259964159391</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6">
        <v>0</v>
      </c>
      <c r="AW23" s="3"/>
      <c r="AX23" s="95">
        <v>84376.299240165274</v>
      </c>
      <c r="AY23" s="24">
        <v>84376.299240165274</v>
      </c>
      <c r="AZ23" s="23">
        <v>84376.299240165274</v>
      </c>
      <c r="BA23" s="24">
        <v>44364.778948919069</v>
      </c>
      <c r="BB23" s="23">
        <v>44364.778948919069</v>
      </c>
      <c r="BC23" s="24">
        <v>44364.778948919069</v>
      </c>
      <c r="BD23" s="23">
        <v>18868.78296783135</v>
      </c>
      <c r="BE23" s="24">
        <v>18868.78296783135</v>
      </c>
      <c r="BF23" s="23">
        <v>18868.78296783135</v>
      </c>
      <c r="BG23" s="24">
        <v>18868.78296783135</v>
      </c>
      <c r="BH23" s="23">
        <v>14777.696660365218</v>
      </c>
      <c r="BI23" s="24">
        <v>14777.696660365218</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6">
        <v>0</v>
      </c>
      <c r="CB23" s="14"/>
    </row>
    <row r="24" spans="2:80" x14ac:dyDescent="0.25">
      <c r="B24" s="2"/>
      <c r="C24" s="44">
        <f t="shared" si="0"/>
        <v>18</v>
      </c>
      <c r="D24" s="90" t="s">
        <v>105</v>
      </c>
      <c r="E24" s="91" t="s">
        <v>79</v>
      </c>
      <c r="F24" s="90" t="s">
        <v>88</v>
      </c>
      <c r="G24" s="91" t="s">
        <v>65</v>
      </c>
      <c r="H24" s="90" t="s">
        <v>100</v>
      </c>
      <c r="I24" s="91" t="s">
        <v>67</v>
      </c>
      <c r="J24" s="90">
        <v>2011</v>
      </c>
      <c r="K24" s="91"/>
      <c r="L24" s="90" t="s">
        <v>101</v>
      </c>
      <c r="M24" s="91" t="s">
        <v>102</v>
      </c>
      <c r="N24" s="90" t="s">
        <v>86</v>
      </c>
      <c r="O24" s="62">
        <v>3</v>
      </c>
      <c r="P24" s="61">
        <v>15.531523888694348</v>
      </c>
      <c r="Q24" s="92">
        <v>75528.763387689221</v>
      </c>
      <c r="R24" s="3"/>
      <c r="S24" s="93">
        <v>15.531523888694348</v>
      </c>
      <c r="T24" s="62">
        <v>15.531523888694348</v>
      </c>
      <c r="U24" s="61">
        <v>15.531523888694348</v>
      </c>
      <c r="V24" s="62">
        <v>15.531523888694348</v>
      </c>
      <c r="W24" s="61">
        <v>15.531523888694348</v>
      </c>
      <c r="X24" s="62">
        <v>0</v>
      </c>
      <c r="Y24" s="61">
        <v>0</v>
      </c>
      <c r="Z24" s="62">
        <v>0</v>
      </c>
      <c r="AA24" s="61">
        <v>0</v>
      </c>
      <c r="AB24" s="62">
        <v>0</v>
      </c>
      <c r="AC24" s="61">
        <v>0</v>
      </c>
      <c r="AD24" s="62">
        <v>0</v>
      </c>
      <c r="AE24" s="61">
        <v>0</v>
      </c>
      <c r="AF24" s="62">
        <v>0</v>
      </c>
      <c r="AG24" s="61">
        <v>0</v>
      </c>
      <c r="AH24" s="62">
        <v>0</v>
      </c>
      <c r="AI24" s="61">
        <v>0</v>
      </c>
      <c r="AJ24" s="62">
        <v>0</v>
      </c>
      <c r="AK24" s="61">
        <v>0</v>
      </c>
      <c r="AL24" s="62">
        <v>0</v>
      </c>
      <c r="AM24" s="61">
        <v>0</v>
      </c>
      <c r="AN24" s="62">
        <v>0</v>
      </c>
      <c r="AO24" s="61">
        <v>0</v>
      </c>
      <c r="AP24" s="62">
        <v>0</v>
      </c>
      <c r="AQ24" s="61">
        <v>0</v>
      </c>
      <c r="AR24" s="62">
        <v>0</v>
      </c>
      <c r="AS24" s="61">
        <v>0</v>
      </c>
      <c r="AT24" s="62">
        <v>0</v>
      </c>
      <c r="AU24" s="61">
        <v>0</v>
      </c>
      <c r="AV24" s="92">
        <v>0</v>
      </c>
      <c r="AW24" s="3"/>
      <c r="AX24" s="93">
        <v>75528.763387689221</v>
      </c>
      <c r="AY24" s="62">
        <v>75528.763387689221</v>
      </c>
      <c r="AZ24" s="61">
        <v>75528.763387689221</v>
      </c>
      <c r="BA24" s="62">
        <v>75528.763387689221</v>
      </c>
      <c r="BB24" s="61">
        <v>75528.763387689221</v>
      </c>
      <c r="BC24" s="62">
        <v>0</v>
      </c>
      <c r="BD24" s="61">
        <v>0</v>
      </c>
      <c r="BE24" s="62">
        <v>0</v>
      </c>
      <c r="BF24" s="61">
        <v>0</v>
      </c>
      <c r="BG24" s="62">
        <v>0</v>
      </c>
      <c r="BH24" s="61">
        <v>0</v>
      </c>
      <c r="BI24" s="62">
        <v>0</v>
      </c>
      <c r="BJ24" s="61">
        <v>0</v>
      </c>
      <c r="BK24" s="62">
        <v>0</v>
      </c>
      <c r="BL24" s="61">
        <v>0</v>
      </c>
      <c r="BM24" s="62">
        <v>0</v>
      </c>
      <c r="BN24" s="61">
        <v>0</v>
      </c>
      <c r="BO24" s="62">
        <v>0</v>
      </c>
      <c r="BP24" s="61">
        <v>0</v>
      </c>
      <c r="BQ24" s="62">
        <v>0</v>
      </c>
      <c r="BR24" s="61">
        <v>0</v>
      </c>
      <c r="BS24" s="62">
        <v>0</v>
      </c>
      <c r="BT24" s="61">
        <v>0</v>
      </c>
      <c r="BU24" s="62">
        <v>0</v>
      </c>
      <c r="BV24" s="61">
        <v>0</v>
      </c>
      <c r="BW24" s="62">
        <v>0</v>
      </c>
      <c r="BX24" s="61">
        <v>0</v>
      </c>
      <c r="BY24" s="62">
        <v>0</v>
      </c>
      <c r="BZ24" s="61">
        <v>0</v>
      </c>
      <c r="CA24" s="92">
        <v>0</v>
      </c>
      <c r="CB24" s="14"/>
    </row>
    <row r="25" spans="2:80" x14ac:dyDescent="0.25">
      <c r="B25" s="2"/>
      <c r="C25" s="21">
        <f t="shared" si="0"/>
        <v>19</v>
      </c>
      <c r="D25" s="94" t="s">
        <v>105</v>
      </c>
      <c r="E25" s="83" t="s">
        <v>93</v>
      </c>
      <c r="F25" s="94" t="s">
        <v>96</v>
      </c>
      <c r="G25" s="83" t="s">
        <v>65</v>
      </c>
      <c r="H25" s="94" t="s">
        <v>100</v>
      </c>
      <c r="I25" s="83" t="s">
        <v>67</v>
      </c>
      <c r="J25" s="94">
        <v>2011</v>
      </c>
      <c r="K25" s="83"/>
      <c r="L25" s="94" t="s">
        <v>101</v>
      </c>
      <c r="M25" s="83" t="s">
        <v>102</v>
      </c>
      <c r="N25" s="94" t="s">
        <v>106</v>
      </c>
      <c r="O25" s="24">
        <v>-1.4238263312996935E-2</v>
      </c>
      <c r="P25" s="23">
        <v>-1.8922651942972837</v>
      </c>
      <c r="Q25" s="86">
        <v>-48800.674037910852</v>
      </c>
      <c r="R25" s="3"/>
      <c r="S25" s="95">
        <v>-0.94613259714864184</v>
      </c>
      <c r="T25" s="24">
        <v>-0.94613259714864184</v>
      </c>
      <c r="U25" s="23">
        <v>-0.94613259714864184</v>
      </c>
      <c r="V25" s="24">
        <v>-0.94613259714864184</v>
      </c>
      <c r="W25" s="23">
        <v>-0.94613259714864195</v>
      </c>
      <c r="X25" s="24">
        <v>-0.94613259714864195</v>
      </c>
      <c r="Y25" s="23">
        <v>-0.94613259714864195</v>
      </c>
      <c r="Z25" s="24">
        <v>-0.94613259714864195</v>
      </c>
      <c r="AA25" s="23">
        <v>-0.94613259714864195</v>
      </c>
      <c r="AB25" s="24">
        <v>-0.94613259714864195</v>
      </c>
      <c r="AC25" s="23">
        <v>-0.94613259714864195</v>
      </c>
      <c r="AD25" s="24">
        <v>-0.94613259714864195</v>
      </c>
      <c r="AE25" s="23">
        <v>-0.94613259714864195</v>
      </c>
      <c r="AF25" s="24">
        <v>-0.94613259714864195</v>
      </c>
      <c r="AG25" s="23">
        <v>-0.94613259714864195</v>
      </c>
      <c r="AH25" s="24">
        <v>0</v>
      </c>
      <c r="AI25" s="23">
        <v>0</v>
      </c>
      <c r="AJ25" s="24">
        <v>0</v>
      </c>
      <c r="AK25" s="23">
        <v>0</v>
      </c>
      <c r="AL25" s="24">
        <v>0</v>
      </c>
      <c r="AM25" s="23">
        <v>0</v>
      </c>
      <c r="AN25" s="24">
        <v>0</v>
      </c>
      <c r="AO25" s="23">
        <v>0</v>
      </c>
      <c r="AP25" s="24">
        <v>0</v>
      </c>
      <c r="AQ25" s="23">
        <v>0</v>
      </c>
      <c r="AR25" s="24">
        <v>0</v>
      </c>
      <c r="AS25" s="23">
        <v>0</v>
      </c>
      <c r="AT25" s="24">
        <v>0</v>
      </c>
      <c r="AU25" s="23">
        <v>0</v>
      </c>
      <c r="AV25" s="86">
        <v>0</v>
      </c>
      <c r="AW25" s="3"/>
      <c r="AX25" s="95">
        <v>-24400.337018955426</v>
      </c>
      <c r="AY25" s="24">
        <v>-24400.337018955426</v>
      </c>
      <c r="AZ25" s="23">
        <v>-24400.337018955426</v>
      </c>
      <c r="BA25" s="24">
        <v>-24400.337018955426</v>
      </c>
      <c r="BB25" s="23">
        <v>-24400.337018955401</v>
      </c>
      <c r="BC25" s="24">
        <v>-24400.337018955401</v>
      </c>
      <c r="BD25" s="23">
        <v>-24400.337018955401</v>
      </c>
      <c r="BE25" s="24">
        <v>-24400.337018955401</v>
      </c>
      <c r="BF25" s="23">
        <v>-24400.337018955401</v>
      </c>
      <c r="BG25" s="24">
        <v>-24400.337018955401</v>
      </c>
      <c r="BH25" s="23">
        <v>-24400.337018955401</v>
      </c>
      <c r="BI25" s="24">
        <v>-24400.337018955401</v>
      </c>
      <c r="BJ25" s="23">
        <v>-24400.337018955401</v>
      </c>
      <c r="BK25" s="24">
        <v>-24400.337018955401</v>
      </c>
      <c r="BL25" s="23">
        <v>-24400.337018955401</v>
      </c>
      <c r="BM25" s="24">
        <v>0</v>
      </c>
      <c r="BN25" s="23">
        <v>0</v>
      </c>
      <c r="BO25" s="24">
        <v>0</v>
      </c>
      <c r="BP25" s="23">
        <v>0</v>
      </c>
      <c r="BQ25" s="24">
        <v>0</v>
      </c>
      <c r="BR25" s="23">
        <v>0</v>
      </c>
      <c r="BS25" s="24">
        <v>0</v>
      </c>
      <c r="BT25" s="23">
        <v>0</v>
      </c>
      <c r="BU25" s="24">
        <v>0</v>
      </c>
      <c r="BV25" s="23">
        <v>0</v>
      </c>
      <c r="BW25" s="24">
        <v>0</v>
      </c>
      <c r="BX25" s="23">
        <v>0</v>
      </c>
      <c r="BY25" s="24">
        <v>0</v>
      </c>
      <c r="BZ25" s="23">
        <v>0</v>
      </c>
      <c r="CA25" s="86">
        <v>0</v>
      </c>
      <c r="CB25" s="14"/>
    </row>
    <row r="26" spans="2:80" x14ac:dyDescent="0.25">
      <c r="B26" s="2"/>
      <c r="C26" s="44">
        <f t="shared" si="0"/>
        <v>20</v>
      </c>
      <c r="D26" s="90" t="s">
        <v>105</v>
      </c>
      <c r="E26" s="91" t="s">
        <v>63</v>
      </c>
      <c r="F26" s="90" t="s">
        <v>75</v>
      </c>
      <c r="G26" s="91" t="s">
        <v>65</v>
      </c>
      <c r="H26" s="90" t="s">
        <v>66</v>
      </c>
      <c r="I26" s="91" t="s">
        <v>67</v>
      </c>
      <c r="J26" s="90">
        <v>2011</v>
      </c>
      <c r="K26" s="91"/>
      <c r="L26" s="90" t="s">
        <v>101</v>
      </c>
      <c r="M26" s="91" t="s">
        <v>102</v>
      </c>
      <c r="N26" s="90" t="s">
        <v>76</v>
      </c>
      <c r="O26" s="62">
        <v>-418.59473671235497</v>
      </c>
      <c r="P26" s="61">
        <v>-263.67994548323725</v>
      </c>
      <c r="Q26" s="92">
        <v>-468505.47144827165</v>
      </c>
      <c r="R26" s="3"/>
      <c r="S26" s="93">
        <v>-109.8350978431254</v>
      </c>
      <c r="T26" s="62">
        <v>-109.8350978431254</v>
      </c>
      <c r="U26" s="61">
        <v>-109.8350978431254</v>
      </c>
      <c r="V26" s="62">
        <v>-109.8350978431254</v>
      </c>
      <c r="W26" s="61">
        <v>-109.8350978431254</v>
      </c>
      <c r="X26" s="62">
        <v>-109.8350978431254</v>
      </c>
      <c r="Y26" s="61">
        <v>-109.8350978431254</v>
      </c>
      <c r="Z26" s="62">
        <v>-109.8350978431254</v>
      </c>
      <c r="AA26" s="61">
        <v>-109.8350978431254</v>
      </c>
      <c r="AB26" s="62">
        <v>-109.8350978431254</v>
      </c>
      <c r="AC26" s="61">
        <v>-109.8350978431254</v>
      </c>
      <c r="AD26" s="62">
        <v>-109.8350978431254</v>
      </c>
      <c r="AE26" s="61">
        <v>-109.8350978431254</v>
      </c>
      <c r="AF26" s="62">
        <v>-109.8350978431254</v>
      </c>
      <c r="AG26" s="61">
        <v>-109.8350978431254</v>
      </c>
      <c r="AH26" s="62">
        <v>-109.8350978431254</v>
      </c>
      <c r="AI26" s="61">
        <v>-109.8350978431254</v>
      </c>
      <c r="AJ26" s="62">
        <v>-109.8350978431254</v>
      </c>
      <c r="AK26" s="61">
        <v>-83.453639779583071</v>
      </c>
      <c r="AL26" s="62">
        <v>0</v>
      </c>
      <c r="AM26" s="61">
        <v>0</v>
      </c>
      <c r="AN26" s="62">
        <v>0</v>
      </c>
      <c r="AO26" s="61">
        <v>0</v>
      </c>
      <c r="AP26" s="62">
        <v>0</v>
      </c>
      <c r="AQ26" s="61">
        <v>0</v>
      </c>
      <c r="AR26" s="62">
        <v>0</v>
      </c>
      <c r="AS26" s="61">
        <v>0</v>
      </c>
      <c r="AT26" s="62">
        <v>0</v>
      </c>
      <c r="AU26" s="61">
        <v>0</v>
      </c>
      <c r="AV26" s="92">
        <v>0</v>
      </c>
      <c r="AW26" s="3"/>
      <c r="AX26" s="93">
        <v>-195154.56210465514</v>
      </c>
      <c r="AY26" s="62">
        <v>-195154.56210465514</v>
      </c>
      <c r="AZ26" s="61">
        <v>-195154.56210465514</v>
      </c>
      <c r="BA26" s="62">
        <v>-195154.56210465514</v>
      </c>
      <c r="BB26" s="61">
        <v>-195154.56210465514</v>
      </c>
      <c r="BC26" s="62">
        <v>-195154.56210465514</v>
      </c>
      <c r="BD26" s="61">
        <v>-195154.56210465514</v>
      </c>
      <c r="BE26" s="62">
        <v>-195154.56210465514</v>
      </c>
      <c r="BF26" s="61">
        <v>-195154.56210465514</v>
      </c>
      <c r="BG26" s="62">
        <v>-195154.56210465514</v>
      </c>
      <c r="BH26" s="61">
        <v>-195154.56210465514</v>
      </c>
      <c r="BI26" s="62">
        <v>-195154.56210465514</v>
      </c>
      <c r="BJ26" s="61">
        <v>-195154.56210465514</v>
      </c>
      <c r="BK26" s="62">
        <v>-195154.56210465514</v>
      </c>
      <c r="BL26" s="61">
        <v>-195154.56210465514</v>
      </c>
      <c r="BM26" s="62">
        <v>-195154.56210465514</v>
      </c>
      <c r="BN26" s="61">
        <v>-195154.56210465514</v>
      </c>
      <c r="BO26" s="62">
        <v>-195154.56210465514</v>
      </c>
      <c r="BP26" s="61">
        <v>-171603.22391975427</v>
      </c>
      <c r="BQ26" s="62">
        <v>0</v>
      </c>
      <c r="BR26" s="61">
        <v>0</v>
      </c>
      <c r="BS26" s="62">
        <v>0</v>
      </c>
      <c r="BT26" s="61">
        <v>0</v>
      </c>
      <c r="BU26" s="62">
        <v>0</v>
      </c>
      <c r="BV26" s="61">
        <v>0</v>
      </c>
      <c r="BW26" s="62">
        <v>0</v>
      </c>
      <c r="BX26" s="61">
        <v>0</v>
      </c>
      <c r="BY26" s="62">
        <v>0</v>
      </c>
      <c r="BZ26" s="61">
        <v>0</v>
      </c>
      <c r="CA26" s="92">
        <v>0</v>
      </c>
      <c r="CB26" s="14"/>
    </row>
    <row r="27" spans="2:80" x14ac:dyDescent="0.25">
      <c r="B27" s="2"/>
      <c r="C27" s="21">
        <f t="shared" si="0"/>
        <v>21</v>
      </c>
      <c r="D27" s="94" t="s">
        <v>105</v>
      </c>
      <c r="E27" s="83" t="s">
        <v>63</v>
      </c>
      <c r="F27" s="94" t="s">
        <v>72</v>
      </c>
      <c r="G27" s="83" t="s">
        <v>65</v>
      </c>
      <c r="H27" s="94" t="s">
        <v>66</v>
      </c>
      <c r="I27" s="83" t="s">
        <v>67</v>
      </c>
      <c r="J27" s="94">
        <v>2011</v>
      </c>
      <c r="K27" s="83"/>
      <c r="L27" s="94" t="s">
        <v>101</v>
      </c>
      <c r="M27" s="83" t="s">
        <v>102</v>
      </c>
      <c r="N27" s="94" t="s">
        <v>73</v>
      </c>
      <c r="O27" s="24">
        <v>1125.5316574692995</v>
      </c>
      <c r="P27" s="23">
        <v>0</v>
      </c>
      <c r="Q27" s="86">
        <v>32653.121997791444</v>
      </c>
      <c r="R27" s="3"/>
      <c r="S27" s="95">
        <v>1.4838533192928014</v>
      </c>
      <c r="T27" s="24">
        <v>1.4838533192928014</v>
      </c>
      <c r="U27" s="23">
        <v>1.4838533192928014</v>
      </c>
      <c r="V27" s="24">
        <v>1.4838533192928014</v>
      </c>
      <c r="W27" s="23">
        <v>1.4838533192928014</v>
      </c>
      <c r="X27" s="24">
        <v>1.3568949019355696</v>
      </c>
      <c r="Y27" s="23">
        <v>0.77540298623195536</v>
      </c>
      <c r="Z27" s="24">
        <v>0.775060284114793</v>
      </c>
      <c r="AA27" s="23">
        <v>0.775060284114793</v>
      </c>
      <c r="AB27" s="24">
        <v>0.24337649495163005</v>
      </c>
      <c r="AC27" s="23">
        <v>0.10111991709651108</v>
      </c>
      <c r="AD27" s="24">
        <v>0.10109284819558478</v>
      </c>
      <c r="AE27" s="23">
        <v>0.10109284819558478</v>
      </c>
      <c r="AF27" s="24">
        <v>9.6444629477168989E-2</v>
      </c>
      <c r="AG27" s="23">
        <v>9.6444629477168989E-2</v>
      </c>
      <c r="AH27" s="24">
        <v>9.6231793572536695E-2</v>
      </c>
      <c r="AI27" s="23">
        <v>0</v>
      </c>
      <c r="AJ27" s="24">
        <v>0</v>
      </c>
      <c r="AK27" s="23">
        <v>0</v>
      </c>
      <c r="AL27" s="24">
        <v>0</v>
      </c>
      <c r="AM27" s="23">
        <v>0</v>
      </c>
      <c r="AN27" s="24">
        <v>0</v>
      </c>
      <c r="AO27" s="23">
        <v>0</v>
      </c>
      <c r="AP27" s="24">
        <v>0</v>
      </c>
      <c r="AQ27" s="23">
        <v>0</v>
      </c>
      <c r="AR27" s="24">
        <v>0</v>
      </c>
      <c r="AS27" s="23">
        <v>0</v>
      </c>
      <c r="AT27" s="24">
        <v>0</v>
      </c>
      <c r="AU27" s="23">
        <v>0</v>
      </c>
      <c r="AV27" s="86">
        <v>0</v>
      </c>
      <c r="AW27" s="3"/>
      <c r="AX27" s="95">
        <v>30036.244753982675</v>
      </c>
      <c r="AY27" s="24">
        <v>30036.244753982675</v>
      </c>
      <c r="AZ27" s="23">
        <v>30036.244753982675</v>
      </c>
      <c r="BA27" s="24">
        <v>30036.244753982675</v>
      </c>
      <c r="BB27" s="23">
        <v>30036.244753982675</v>
      </c>
      <c r="BC27" s="24">
        <v>27294.337012146418</v>
      </c>
      <c r="BD27" s="23">
        <v>14735.916557071974</v>
      </c>
      <c r="BE27" s="24">
        <v>14732.914486525633</v>
      </c>
      <c r="BF27" s="23">
        <v>14732.914486525633</v>
      </c>
      <c r="BG27" s="24">
        <v>3250.194962594248</v>
      </c>
      <c r="BH27" s="23">
        <v>2730.5257571130405</v>
      </c>
      <c r="BI27" s="24">
        <v>2507.4470476256815</v>
      </c>
      <c r="BJ27" s="23">
        <v>2507.4470476256815</v>
      </c>
      <c r="BK27" s="24">
        <v>2080.8101828145996</v>
      </c>
      <c r="BL27" s="23">
        <v>2080.8101828145996</v>
      </c>
      <c r="BM27" s="24">
        <v>2078.308042111848</v>
      </c>
      <c r="BN27" s="23">
        <v>0</v>
      </c>
      <c r="BO27" s="24">
        <v>0</v>
      </c>
      <c r="BP27" s="23">
        <v>0</v>
      </c>
      <c r="BQ27" s="24">
        <v>0</v>
      </c>
      <c r="BR27" s="23">
        <v>0</v>
      </c>
      <c r="BS27" s="24">
        <v>0</v>
      </c>
      <c r="BT27" s="23">
        <v>0</v>
      </c>
      <c r="BU27" s="24">
        <v>0</v>
      </c>
      <c r="BV27" s="23">
        <v>0</v>
      </c>
      <c r="BW27" s="24">
        <v>0</v>
      </c>
      <c r="BX27" s="23">
        <v>0</v>
      </c>
      <c r="BY27" s="24">
        <v>0</v>
      </c>
      <c r="BZ27" s="23">
        <v>0</v>
      </c>
      <c r="CA27" s="86">
        <v>0</v>
      </c>
      <c r="CB27" s="14"/>
    </row>
    <row r="28" spans="2:80" x14ac:dyDescent="0.25">
      <c r="B28" s="2"/>
      <c r="C28" s="57">
        <f t="shared" si="0"/>
        <v>22</v>
      </c>
      <c r="D28" s="99" t="s">
        <v>105</v>
      </c>
      <c r="E28" s="100" t="s">
        <v>63</v>
      </c>
      <c r="F28" s="99" t="s">
        <v>74</v>
      </c>
      <c r="G28" s="100" t="s">
        <v>65</v>
      </c>
      <c r="H28" s="99" t="s">
        <v>66</v>
      </c>
      <c r="I28" s="100" t="s">
        <v>67</v>
      </c>
      <c r="J28" s="99">
        <v>2011</v>
      </c>
      <c r="K28" s="100"/>
      <c r="L28" s="99" t="s">
        <v>101</v>
      </c>
      <c r="M28" s="100" t="s">
        <v>102</v>
      </c>
      <c r="N28" s="99" t="s">
        <v>73</v>
      </c>
      <c r="O28" s="66">
        <v>113.0250204452354</v>
      </c>
      <c r="P28" s="65">
        <v>0.22146894713896423</v>
      </c>
      <c r="Q28" s="101">
        <v>3521.376572522634</v>
      </c>
      <c r="R28" s="3"/>
      <c r="S28" s="102">
        <v>0.22146894713896423</v>
      </c>
      <c r="T28" s="66">
        <v>0.22146894713896423</v>
      </c>
      <c r="U28" s="65">
        <v>0.22146894713896423</v>
      </c>
      <c r="V28" s="66">
        <v>0.22146894713896423</v>
      </c>
      <c r="W28" s="65">
        <v>0.22146894713896423</v>
      </c>
      <c r="X28" s="66">
        <v>0.20631253425948998</v>
      </c>
      <c r="Y28" s="65">
        <v>0.14430526361535442</v>
      </c>
      <c r="Z28" s="66">
        <v>0.14397489076636888</v>
      </c>
      <c r="AA28" s="65">
        <v>0.14397489076636888</v>
      </c>
      <c r="AB28" s="66">
        <v>8.0501989972357718E-2</v>
      </c>
      <c r="AC28" s="65">
        <v>1.0641270608219604E-2</v>
      </c>
      <c r="AD28" s="66">
        <v>1.0630046080930079E-2</v>
      </c>
      <c r="AE28" s="65">
        <v>1.0630046080930079E-2</v>
      </c>
      <c r="AF28" s="66">
        <v>1.0354045324343843E-2</v>
      </c>
      <c r="AG28" s="65">
        <v>1.0354045324343843E-2</v>
      </c>
      <c r="AH28" s="66">
        <v>1.0164675842793919E-2</v>
      </c>
      <c r="AI28" s="65">
        <v>0</v>
      </c>
      <c r="AJ28" s="66">
        <v>0</v>
      </c>
      <c r="AK28" s="65">
        <v>0</v>
      </c>
      <c r="AL28" s="66">
        <v>0</v>
      </c>
      <c r="AM28" s="65">
        <v>0</v>
      </c>
      <c r="AN28" s="66">
        <v>0</v>
      </c>
      <c r="AO28" s="65">
        <v>0</v>
      </c>
      <c r="AP28" s="66">
        <v>0</v>
      </c>
      <c r="AQ28" s="65">
        <v>0</v>
      </c>
      <c r="AR28" s="66">
        <v>0</v>
      </c>
      <c r="AS28" s="65">
        <v>0</v>
      </c>
      <c r="AT28" s="66">
        <v>0</v>
      </c>
      <c r="AU28" s="65">
        <v>0</v>
      </c>
      <c r="AV28" s="101">
        <v>0</v>
      </c>
      <c r="AW28" s="3"/>
      <c r="AX28" s="102">
        <v>3792.1041152567859</v>
      </c>
      <c r="AY28" s="66">
        <v>3792.1041152567859</v>
      </c>
      <c r="AZ28" s="65">
        <v>3792.1041152567859</v>
      </c>
      <c r="BA28" s="66">
        <v>3792.1041152567859</v>
      </c>
      <c r="BB28" s="65">
        <v>3792.1041152567859</v>
      </c>
      <c r="BC28" s="66">
        <v>3464.7726418676361</v>
      </c>
      <c r="BD28" s="65">
        <v>2125.6080636664192</v>
      </c>
      <c r="BE28" s="66">
        <v>2122.713997509305</v>
      </c>
      <c r="BF28" s="65">
        <v>2122.713997509305</v>
      </c>
      <c r="BG28" s="66">
        <v>751.89635731925341</v>
      </c>
      <c r="BH28" s="65">
        <v>339.58739362511164</v>
      </c>
      <c r="BI28" s="66">
        <v>247.08444830158831</v>
      </c>
      <c r="BJ28" s="65">
        <v>247.08444830158831</v>
      </c>
      <c r="BK28" s="66">
        <v>221.75171234213013</v>
      </c>
      <c r="BL28" s="65">
        <v>221.75171234213013</v>
      </c>
      <c r="BM28" s="66">
        <v>219.52544751870363</v>
      </c>
      <c r="BN28" s="65">
        <v>0</v>
      </c>
      <c r="BO28" s="66">
        <v>0</v>
      </c>
      <c r="BP28" s="65">
        <v>0</v>
      </c>
      <c r="BQ28" s="66">
        <v>0</v>
      </c>
      <c r="BR28" s="65">
        <v>0</v>
      </c>
      <c r="BS28" s="66">
        <v>0</v>
      </c>
      <c r="BT28" s="65">
        <v>0</v>
      </c>
      <c r="BU28" s="66">
        <v>0</v>
      </c>
      <c r="BV28" s="65">
        <v>0</v>
      </c>
      <c r="BW28" s="66">
        <v>0</v>
      </c>
      <c r="BX28" s="65">
        <v>0</v>
      </c>
      <c r="BY28" s="66">
        <v>0</v>
      </c>
      <c r="BZ28" s="65">
        <v>0</v>
      </c>
      <c r="CA28" s="101">
        <v>0</v>
      </c>
      <c r="CB28" s="14"/>
    </row>
    <row r="29" spans="2:80" s="9" customFormat="1" ht="6" x14ac:dyDescent="0.25">
      <c r="B29" s="6"/>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8"/>
    </row>
    <row r="30" spans="2:80" x14ac:dyDescent="0.25">
      <c r="B30" s="2"/>
      <c r="C30" s="4" t="s">
        <v>11</v>
      </c>
      <c r="D30" s="98"/>
      <c r="E30" s="98"/>
      <c r="F30" s="98"/>
      <c r="G30" s="98"/>
      <c r="H30" s="98"/>
      <c r="I30" s="98"/>
      <c r="J30" s="98"/>
      <c r="K30" s="98"/>
      <c r="L30" s="98"/>
      <c r="M30" s="98"/>
      <c r="N30" s="98"/>
      <c r="O30" s="98"/>
      <c r="P30" s="10">
        <f>SUM(P$7:P28)</f>
        <v>9771.7184803594646</v>
      </c>
      <c r="Q30" s="10">
        <f>SUM(Q$7:Q28)</f>
        <v>12297935.576515617</v>
      </c>
      <c r="R30" s="3"/>
      <c r="S30" s="10">
        <f>SUM(S$7:S28)</f>
        <v>-21.026784082010707</v>
      </c>
      <c r="T30" s="10">
        <f>SUM(T$7:T28)</f>
        <v>7132.9031487200691</v>
      </c>
      <c r="U30" s="10">
        <f>SUM(U$7:U28)</f>
        <v>1887.3068050842801</v>
      </c>
      <c r="V30" s="10">
        <f>SUM(V$7:V28)</f>
        <v>1838.1487352615459</v>
      </c>
      <c r="W30" s="10">
        <f>SUM(W$7:W28)</f>
        <v>1705.4661337745242</v>
      </c>
      <c r="X30" s="10">
        <f>SUM(X$7:X28)</f>
        <v>1647.8213434147171</v>
      </c>
      <c r="Y30" s="10">
        <f>SUM(Y$7:Y28)</f>
        <v>1532.8871885749209</v>
      </c>
      <c r="Z30" s="10">
        <f>SUM(Z$7:Z28)</f>
        <v>1509.6939138968205</v>
      </c>
      <c r="AA30" s="10">
        <f>SUM(AA$7:AA28)</f>
        <v>1509.6447036716713</v>
      </c>
      <c r="AB30" s="10">
        <f>SUM(AB$7:AB28)</f>
        <v>1493.834554683322</v>
      </c>
      <c r="AC30" s="10">
        <f>SUM(AC$7:AC28)</f>
        <v>1235.7884331538762</v>
      </c>
      <c r="AD30" s="10">
        <f>SUM(AD$7:AD28)</f>
        <v>1223.2308138137221</v>
      </c>
      <c r="AE30" s="10">
        <f>SUM(AE$7:AE28)</f>
        <v>1217.3383932017414</v>
      </c>
      <c r="AF30" s="10">
        <f>SUM(AF$7:AF28)</f>
        <v>797.20373799926961</v>
      </c>
      <c r="AG30" s="10">
        <f>SUM(AG$7:AG28)</f>
        <v>651.9919570663053</v>
      </c>
      <c r="AH30" s="10">
        <f>SUM(AH$7:AH28)</f>
        <v>636.0272430327592</v>
      </c>
      <c r="AI30" s="10">
        <f>SUM(AI$7:AI28)</f>
        <v>406.94374798199283</v>
      </c>
      <c r="AJ30" s="10">
        <f>SUM(AJ$7:AJ28)</f>
        <v>403.70549626918603</v>
      </c>
      <c r="AK30" s="10">
        <f>SUM(AK$7:AK28)</f>
        <v>430.08695433272834</v>
      </c>
      <c r="AL30" s="10">
        <f>SUM(AL$7:AL28)</f>
        <v>383.54148282969214</v>
      </c>
      <c r="AM30" s="10">
        <f>SUM(AM$7:AM28)</f>
        <v>35.762931219128617</v>
      </c>
      <c r="AN30" s="10">
        <f>SUM(AN$7:AN28)</f>
        <v>0</v>
      </c>
      <c r="AO30" s="10">
        <f>SUM(AO$7:AO28)</f>
        <v>0</v>
      </c>
      <c r="AP30" s="10">
        <f>SUM(AP$7:AP28)</f>
        <v>0</v>
      </c>
      <c r="AQ30" s="10">
        <f>SUM(AQ$7:AQ28)</f>
        <v>0</v>
      </c>
      <c r="AR30" s="10">
        <f>SUM(AR$7:AR28)</f>
        <v>0</v>
      </c>
      <c r="AS30" s="10">
        <f>SUM(AS$7:AS28)</f>
        <v>0</v>
      </c>
      <c r="AT30" s="10">
        <f>SUM(AT$7:AT28)</f>
        <v>0</v>
      </c>
      <c r="AU30" s="10">
        <f>SUM(AU$7:AU28)</f>
        <v>0</v>
      </c>
      <c r="AV30" s="10">
        <f>SUM(AV$7:AV28)</f>
        <v>0</v>
      </c>
      <c r="AW30" s="3"/>
      <c r="AX30" s="10">
        <f>SUM(AX$7:AX28)</f>
        <v>181649.94375175354</v>
      </c>
      <c r="AY30" s="10">
        <f>SUM(AY$7:AY28)</f>
        <v>8447741.6392587665</v>
      </c>
      <c r="AZ30" s="10">
        <f>SUM(AZ$7:AZ28)</f>
        <v>8242147.0298079103</v>
      </c>
      <c r="BA30" s="10">
        <f>SUM(BA$7:BA28)</f>
        <v>8086598.3888960015</v>
      </c>
      <c r="BB30" s="10">
        <f>SUM(BB$7:BB28)</f>
        <v>7648299.7068290291</v>
      </c>
      <c r="BC30" s="10">
        <f>SUM(BC$7:BC28)</f>
        <v>7337975.1828244673</v>
      </c>
      <c r="BD30" s="10">
        <f>SUM(BD$7:BD28)</f>
        <v>6818909.944847893</v>
      </c>
      <c r="BE30" s="10">
        <f>SUM(BE$7:BE28)</f>
        <v>6608250.4317592988</v>
      </c>
      <c r="BF30" s="10">
        <f>SUM(BF$7:BF28)</f>
        <v>6607819.3501869943</v>
      </c>
      <c r="BG30" s="10">
        <f>SUM(BG$7:BG28)</f>
        <v>6529446.8897140659</v>
      </c>
      <c r="BH30" s="10">
        <f>SUM(BH$7:BH28)</f>
        <v>4920106.0353816971</v>
      </c>
      <c r="BI30" s="10">
        <f>SUM(BI$7:BI28)</f>
        <v>4766164.2982842522</v>
      </c>
      <c r="BJ30" s="10">
        <f>SUM(BJ$7:BJ28)</f>
        <v>4737855.9152574856</v>
      </c>
      <c r="BK30" s="10">
        <f>SUM(BK$7:BK28)</f>
        <v>2398335.0872224038</v>
      </c>
      <c r="BL30" s="10">
        <f>SUM(BL$7:BL28)</f>
        <v>1920295.7390905563</v>
      </c>
      <c r="BM30" s="10">
        <f>SUM(BM$7:BM28)</f>
        <v>1938824.4295199364</v>
      </c>
      <c r="BN30" s="10">
        <f>SUM(BN$7:BN28)</f>
        <v>768851.14551344165</v>
      </c>
      <c r="BO30" s="10">
        <f>SUM(BO$7:BO28)</f>
        <v>721558.94036457385</v>
      </c>
      <c r="BP30" s="10">
        <f>SUM(BP$7:BP28)</f>
        <v>745110.27854947478</v>
      </c>
      <c r="BQ30" s="10">
        <f>SUM(BQ$7:BQ28)</f>
        <v>800461.22256705503</v>
      </c>
      <c r="BR30" s="10">
        <f>SUM(BR$7:BR28)</f>
        <v>129095.35961388156</v>
      </c>
      <c r="BS30" s="10">
        <f>SUM(BS$7:BS28)</f>
        <v>0</v>
      </c>
      <c r="BT30" s="10">
        <f>SUM(BT$7:BT28)</f>
        <v>0</v>
      </c>
      <c r="BU30" s="10">
        <f>SUM(BU$7:BU28)</f>
        <v>0</v>
      </c>
      <c r="BV30" s="10">
        <f>SUM(BV$7:BV28)</f>
        <v>0</v>
      </c>
      <c r="BW30" s="10">
        <f>SUM(BW$7:BW28)</f>
        <v>0</v>
      </c>
      <c r="BX30" s="10">
        <f>SUM(BX$7:BX28)</f>
        <v>0</v>
      </c>
      <c r="BY30" s="10">
        <f>SUM(BY$7:BY28)</f>
        <v>0</v>
      </c>
      <c r="BZ30" s="10">
        <f>SUM(BZ$7:BZ28)</f>
        <v>0</v>
      </c>
      <c r="CA30" s="10">
        <f>SUM(CA$7:CA28)</f>
        <v>0</v>
      </c>
      <c r="CB30" s="14"/>
    </row>
    <row r="31" spans="2:80" x14ac:dyDescent="0.25">
      <c r="B31" s="33"/>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8 S7:AV28 AX7:CA28">
    <cfRule type="cellIs" dxfId="2"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CB45"/>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1.5703125" style="5" customWidth="1"/>
    <col min="18" max="18" width="1.140625" style="5" customWidth="1"/>
    <col min="19" max="19" width="3.5703125" style="5" customWidth="1"/>
    <col min="20" max="20" width="4.7109375" style="5" customWidth="1"/>
    <col min="21" max="32" width="6.42578125" style="5" customWidth="1"/>
    <col min="33" max="39" width="4.7109375" style="5" customWidth="1"/>
    <col min="40" max="40" width="3.5703125" style="5" customWidth="1"/>
    <col min="41" max="48" width="3.28515625" style="5" customWidth="1"/>
    <col min="49" max="49" width="1.140625" style="5" customWidth="1"/>
    <col min="50" max="51" width="8.7109375" style="5" customWidth="1"/>
    <col min="52" max="67" width="10.42578125" style="5" customWidth="1"/>
    <col min="68" max="71" width="8.7109375" style="5" customWidth="1"/>
    <col min="72" max="72" width="7.5703125" style="5" customWidth="1"/>
    <col min="73"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80" t="s">
        <v>0</v>
      </c>
      <c r="D4" s="80" t="s">
        <v>44</v>
      </c>
      <c r="E4" s="80" t="s">
        <v>21</v>
      </c>
      <c r="F4" s="80" t="s">
        <v>45</v>
      </c>
      <c r="G4" s="80" t="s">
        <v>46</v>
      </c>
      <c r="H4" s="80" t="s">
        <v>47</v>
      </c>
      <c r="I4" s="80" t="s">
        <v>48</v>
      </c>
      <c r="J4" s="80" t="s">
        <v>49</v>
      </c>
      <c r="K4" s="80" t="s">
        <v>50</v>
      </c>
      <c r="L4" s="80" t="s">
        <v>51</v>
      </c>
      <c r="M4" s="80" t="s">
        <v>52</v>
      </c>
      <c r="N4" s="80" t="s">
        <v>53</v>
      </c>
      <c r="O4" s="80" t="s">
        <v>54</v>
      </c>
      <c r="P4" s="80" t="s">
        <v>55</v>
      </c>
      <c r="Q4" s="80"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80"/>
      <c r="D5" s="81"/>
      <c r="E5" s="81"/>
      <c r="F5" s="81"/>
      <c r="G5" s="81"/>
      <c r="H5" s="81"/>
      <c r="I5" s="81"/>
      <c r="J5" s="81"/>
      <c r="K5" s="81"/>
      <c r="L5" s="81"/>
      <c r="M5" s="81"/>
      <c r="N5" s="81"/>
      <c r="O5" s="81"/>
      <c r="P5" s="81"/>
      <c r="Q5" s="81"/>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42" si="0">C6+1</f>
        <v>1</v>
      </c>
      <c r="D7" s="88" t="s">
        <v>46</v>
      </c>
      <c r="E7" s="82" t="s">
        <v>79</v>
      </c>
      <c r="F7" s="88" t="s">
        <v>107</v>
      </c>
      <c r="G7" s="82" t="s">
        <v>65</v>
      </c>
      <c r="H7" s="88" t="s">
        <v>81</v>
      </c>
      <c r="I7" s="82" t="s">
        <v>67</v>
      </c>
      <c r="J7" s="88">
        <v>2012</v>
      </c>
      <c r="K7" s="82" t="s">
        <v>108</v>
      </c>
      <c r="L7" s="88"/>
      <c r="M7" s="82" t="s">
        <v>109</v>
      </c>
      <c r="N7" s="88" t="s">
        <v>110</v>
      </c>
      <c r="O7" s="20">
        <v>6</v>
      </c>
      <c r="P7" s="19">
        <v>31.063047777000001</v>
      </c>
      <c r="Q7" s="85">
        <v>151057.526775379</v>
      </c>
      <c r="R7" s="3"/>
      <c r="S7" s="89">
        <v>0</v>
      </c>
      <c r="T7" s="20">
        <v>31.063047777000001</v>
      </c>
      <c r="U7" s="19">
        <v>31.063047777000001</v>
      </c>
      <c r="V7" s="20">
        <v>31.063047777000001</v>
      </c>
      <c r="W7" s="19">
        <v>31.063047777000001</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151057.526775379</v>
      </c>
      <c r="AZ7" s="19">
        <v>151057.526775379</v>
      </c>
      <c r="BA7" s="20">
        <v>151057.526775379</v>
      </c>
      <c r="BB7" s="19">
        <v>151057.526775379</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46</v>
      </c>
      <c r="E8" s="91" t="s">
        <v>79</v>
      </c>
      <c r="F8" s="90" t="s">
        <v>107</v>
      </c>
      <c r="G8" s="91" t="s">
        <v>65</v>
      </c>
      <c r="H8" s="90" t="s">
        <v>81</v>
      </c>
      <c r="I8" s="91" t="s">
        <v>67</v>
      </c>
      <c r="J8" s="90">
        <v>2013</v>
      </c>
      <c r="K8" s="91" t="s">
        <v>108</v>
      </c>
      <c r="L8" s="90"/>
      <c r="M8" s="91" t="s">
        <v>109</v>
      </c>
      <c r="N8" s="90" t="s">
        <v>110</v>
      </c>
      <c r="O8" s="62">
        <v>32</v>
      </c>
      <c r="P8" s="61">
        <v>429.66967633100001</v>
      </c>
      <c r="Q8" s="92">
        <v>2345941.8777471301</v>
      </c>
      <c r="R8" s="3"/>
      <c r="S8" s="93">
        <v>0</v>
      </c>
      <c r="T8" s="62">
        <v>0</v>
      </c>
      <c r="U8" s="61">
        <v>282.00565192900001</v>
      </c>
      <c r="V8" s="62">
        <v>282.00565192900001</v>
      </c>
      <c r="W8" s="61">
        <v>282.00565192900001</v>
      </c>
      <c r="X8" s="62">
        <v>282.00565192900001</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0</v>
      </c>
      <c r="AY8" s="62">
        <v>0</v>
      </c>
      <c r="AZ8" s="61">
        <v>1550424.56950318</v>
      </c>
      <c r="BA8" s="62">
        <v>1550424.56950318</v>
      </c>
      <c r="BB8" s="61">
        <v>1550424.56950318</v>
      </c>
      <c r="BC8" s="62">
        <v>1550424.56950318</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46</v>
      </c>
      <c r="E9" s="83" t="s">
        <v>79</v>
      </c>
      <c r="F9" s="94" t="s">
        <v>111</v>
      </c>
      <c r="G9" s="83" t="s">
        <v>65</v>
      </c>
      <c r="H9" s="94" t="s">
        <v>81</v>
      </c>
      <c r="I9" s="83" t="s">
        <v>82</v>
      </c>
      <c r="J9" s="94">
        <v>2013</v>
      </c>
      <c r="K9" s="83" t="s">
        <v>108</v>
      </c>
      <c r="L9" s="94"/>
      <c r="M9" s="83" t="s">
        <v>109</v>
      </c>
      <c r="N9" s="94" t="s">
        <v>84</v>
      </c>
      <c r="O9" s="24">
        <v>1</v>
      </c>
      <c r="P9" s="23">
        <v>0</v>
      </c>
      <c r="Q9" s="86">
        <v>0</v>
      </c>
      <c r="R9" s="3"/>
      <c r="S9" s="95">
        <v>0</v>
      </c>
      <c r="T9" s="24">
        <v>0</v>
      </c>
      <c r="U9" s="23">
        <v>22.33859</v>
      </c>
      <c r="V9" s="24">
        <v>0</v>
      </c>
      <c r="W9" s="23">
        <v>0</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6">
        <v>0</v>
      </c>
      <c r="AW9" s="3"/>
      <c r="AX9" s="95">
        <v>0</v>
      </c>
      <c r="AY9" s="24">
        <v>0</v>
      </c>
      <c r="AZ9" s="23">
        <v>380.73820000000001</v>
      </c>
      <c r="BA9" s="24">
        <v>0</v>
      </c>
      <c r="BB9" s="23">
        <v>0</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46</v>
      </c>
      <c r="E10" s="91" t="s">
        <v>79</v>
      </c>
      <c r="F10" s="90" t="s">
        <v>112</v>
      </c>
      <c r="G10" s="91" t="s">
        <v>65</v>
      </c>
      <c r="H10" s="90" t="s">
        <v>81</v>
      </c>
      <c r="I10" s="91" t="s">
        <v>82</v>
      </c>
      <c r="J10" s="90">
        <v>2013</v>
      </c>
      <c r="K10" s="91" t="s">
        <v>108</v>
      </c>
      <c r="L10" s="90"/>
      <c r="M10" s="91" t="s">
        <v>109</v>
      </c>
      <c r="N10" s="90" t="s">
        <v>99</v>
      </c>
      <c r="O10" s="62">
        <v>296</v>
      </c>
      <c r="P10" s="61">
        <v>0</v>
      </c>
      <c r="Q10" s="92">
        <v>0</v>
      </c>
      <c r="R10" s="3"/>
      <c r="S10" s="93">
        <v>0</v>
      </c>
      <c r="T10" s="62">
        <v>0</v>
      </c>
      <c r="U10" s="61">
        <v>189.44</v>
      </c>
      <c r="V10" s="62">
        <v>0</v>
      </c>
      <c r="W10" s="61">
        <v>0</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0</v>
      </c>
      <c r="AY10" s="62">
        <v>0</v>
      </c>
      <c r="AZ10" s="61">
        <v>0</v>
      </c>
      <c r="BA10" s="62">
        <v>0</v>
      </c>
      <c r="BB10" s="61">
        <v>0</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46</v>
      </c>
      <c r="E11" s="83" t="s">
        <v>79</v>
      </c>
      <c r="F11" s="94" t="s">
        <v>113</v>
      </c>
      <c r="G11" s="83" t="s">
        <v>65</v>
      </c>
      <c r="H11" s="94" t="s">
        <v>81</v>
      </c>
      <c r="I11" s="83" t="s">
        <v>82</v>
      </c>
      <c r="J11" s="94">
        <v>2013</v>
      </c>
      <c r="K11" s="83" t="s">
        <v>108</v>
      </c>
      <c r="L11" s="94"/>
      <c r="M11" s="83" t="s">
        <v>109</v>
      </c>
      <c r="N11" s="94" t="s">
        <v>99</v>
      </c>
      <c r="O11" s="24">
        <v>130</v>
      </c>
      <c r="P11" s="23">
        <v>0</v>
      </c>
      <c r="Q11" s="86">
        <v>0</v>
      </c>
      <c r="R11" s="3"/>
      <c r="S11" s="95">
        <v>0</v>
      </c>
      <c r="T11" s="24">
        <v>0</v>
      </c>
      <c r="U11" s="23">
        <v>0</v>
      </c>
      <c r="V11" s="24">
        <v>0</v>
      </c>
      <c r="W11" s="23">
        <v>0</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6">
        <v>0</v>
      </c>
      <c r="AW11" s="3"/>
      <c r="AX11" s="95">
        <v>0</v>
      </c>
      <c r="AY11" s="24">
        <v>0</v>
      </c>
      <c r="AZ11" s="23">
        <v>0</v>
      </c>
      <c r="BA11" s="24">
        <v>0</v>
      </c>
      <c r="BB11" s="23">
        <v>0</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46</v>
      </c>
      <c r="E12" s="91" t="s">
        <v>79</v>
      </c>
      <c r="F12" s="90" t="s">
        <v>87</v>
      </c>
      <c r="G12" s="91" t="s">
        <v>65</v>
      </c>
      <c r="H12" s="90" t="s">
        <v>81</v>
      </c>
      <c r="I12" s="91" t="s">
        <v>67</v>
      </c>
      <c r="J12" s="90">
        <v>2012</v>
      </c>
      <c r="K12" s="91" t="s">
        <v>108</v>
      </c>
      <c r="L12" s="90"/>
      <c r="M12" s="91" t="s">
        <v>109</v>
      </c>
      <c r="N12" s="90" t="s">
        <v>86</v>
      </c>
      <c r="O12" s="62">
        <v>9</v>
      </c>
      <c r="P12" s="61">
        <v>41.530813182000003</v>
      </c>
      <c r="Q12" s="92">
        <v>258371.74661386901</v>
      </c>
      <c r="R12" s="3"/>
      <c r="S12" s="93">
        <v>0</v>
      </c>
      <c r="T12" s="62">
        <v>30.484798317999999</v>
      </c>
      <c r="U12" s="61">
        <v>30.484798317999999</v>
      </c>
      <c r="V12" s="62">
        <v>30.484798317999999</v>
      </c>
      <c r="W12" s="61">
        <v>30.484798317999999</v>
      </c>
      <c r="X12" s="62">
        <v>30.484798317999999</v>
      </c>
      <c r="Y12" s="61">
        <v>30.484798317999999</v>
      </c>
      <c r="Z12" s="62">
        <v>29.993295576000001</v>
      </c>
      <c r="AA12" s="61">
        <v>29.993295576000001</v>
      </c>
      <c r="AB12" s="62">
        <v>29.993295576000001</v>
      </c>
      <c r="AC12" s="61">
        <v>27.056262758999999</v>
      </c>
      <c r="AD12" s="62">
        <v>20.593050027</v>
      </c>
      <c r="AE12" s="61">
        <v>20.593050027</v>
      </c>
      <c r="AF12" s="62">
        <v>2.582748595</v>
      </c>
      <c r="AG12" s="61">
        <v>2.582748595</v>
      </c>
      <c r="AH12" s="62">
        <v>2.582748595</v>
      </c>
      <c r="AI12" s="61">
        <v>2.582748595</v>
      </c>
      <c r="AJ12" s="62">
        <v>0.70689903899999995</v>
      </c>
      <c r="AK12" s="61">
        <v>0</v>
      </c>
      <c r="AL12" s="62">
        <v>0</v>
      </c>
      <c r="AM12" s="61">
        <v>0</v>
      </c>
      <c r="AN12" s="62">
        <v>0</v>
      </c>
      <c r="AO12" s="61">
        <v>0</v>
      </c>
      <c r="AP12" s="62">
        <v>0</v>
      </c>
      <c r="AQ12" s="61">
        <v>0</v>
      </c>
      <c r="AR12" s="62">
        <v>0</v>
      </c>
      <c r="AS12" s="61">
        <v>0</v>
      </c>
      <c r="AT12" s="62">
        <v>0</v>
      </c>
      <c r="AU12" s="61">
        <v>0</v>
      </c>
      <c r="AV12" s="92">
        <v>0</v>
      </c>
      <c r="AW12" s="3"/>
      <c r="AX12" s="93">
        <v>0</v>
      </c>
      <c r="AY12" s="62">
        <v>194209.34290523001</v>
      </c>
      <c r="AZ12" s="61">
        <v>194209.34290523001</v>
      </c>
      <c r="BA12" s="62">
        <v>194209.34290523001</v>
      </c>
      <c r="BB12" s="61">
        <v>194209.34290523001</v>
      </c>
      <c r="BC12" s="62">
        <v>194209.34290523001</v>
      </c>
      <c r="BD12" s="61">
        <v>194209.34290523001</v>
      </c>
      <c r="BE12" s="62">
        <v>193664.530219432</v>
      </c>
      <c r="BF12" s="61">
        <v>193664.530219432</v>
      </c>
      <c r="BG12" s="62">
        <v>177619.23292904301</v>
      </c>
      <c r="BH12" s="61">
        <v>168262.32328303799</v>
      </c>
      <c r="BI12" s="62">
        <v>145477.61740721099</v>
      </c>
      <c r="BJ12" s="61">
        <v>121713.163788317</v>
      </c>
      <c r="BK12" s="62">
        <v>15492.205341676001</v>
      </c>
      <c r="BL12" s="61">
        <v>15492.205341676001</v>
      </c>
      <c r="BM12" s="62">
        <v>15492.205341676001</v>
      </c>
      <c r="BN12" s="61">
        <v>11686.900083385999</v>
      </c>
      <c r="BO12" s="62">
        <v>585.07624381200003</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46</v>
      </c>
      <c r="E13" s="83" t="s">
        <v>79</v>
      </c>
      <c r="F13" s="94" t="s">
        <v>87</v>
      </c>
      <c r="G13" s="83" t="s">
        <v>65</v>
      </c>
      <c r="H13" s="94" t="s">
        <v>81</v>
      </c>
      <c r="I13" s="83" t="s">
        <v>67</v>
      </c>
      <c r="J13" s="94">
        <v>2013</v>
      </c>
      <c r="K13" s="83" t="s">
        <v>108</v>
      </c>
      <c r="L13" s="94"/>
      <c r="M13" s="83" t="s">
        <v>109</v>
      </c>
      <c r="N13" s="94" t="s">
        <v>86</v>
      </c>
      <c r="O13" s="24">
        <v>143</v>
      </c>
      <c r="P13" s="23">
        <v>1275.743383468</v>
      </c>
      <c r="Q13" s="86">
        <v>5166658.3979047099</v>
      </c>
      <c r="R13" s="3"/>
      <c r="S13" s="95">
        <v>0</v>
      </c>
      <c r="T13" s="24">
        <v>0</v>
      </c>
      <c r="U13" s="23">
        <v>910.73324238600003</v>
      </c>
      <c r="V13" s="24">
        <v>897.23053817100003</v>
      </c>
      <c r="W13" s="23">
        <v>897.23053817100003</v>
      </c>
      <c r="X13" s="24">
        <v>897.23053817100003</v>
      </c>
      <c r="Y13" s="23">
        <v>848.81978802799995</v>
      </c>
      <c r="Z13" s="24">
        <v>828.65830773699997</v>
      </c>
      <c r="AA13" s="23">
        <v>828.65830773699997</v>
      </c>
      <c r="AB13" s="24">
        <v>828.59930884400001</v>
      </c>
      <c r="AC13" s="23">
        <v>807.95863143099996</v>
      </c>
      <c r="AD13" s="24">
        <v>682.45063871900004</v>
      </c>
      <c r="AE13" s="23">
        <v>533.05434147300002</v>
      </c>
      <c r="AF13" s="24">
        <v>532.56515433000004</v>
      </c>
      <c r="AG13" s="23">
        <v>305.011078516</v>
      </c>
      <c r="AH13" s="24">
        <v>259.696692488</v>
      </c>
      <c r="AI13" s="23">
        <v>259.696692488</v>
      </c>
      <c r="AJ13" s="24">
        <v>216.56733601900001</v>
      </c>
      <c r="AK13" s="23">
        <v>24.745716391999999</v>
      </c>
      <c r="AL13" s="24">
        <v>21.222095706000001</v>
      </c>
      <c r="AM13" s="23">
        <v>21.222095706000001</v>
      </c>
      <c r="AN13" s="24">
        <v>21.222095706000001</v>
      </c>
      <c r="AO13" s="23">
        <v>0</v>
      </c>
      <c r="AP13" s="24">
        <v>0</v>
      </c>
      <c r="AQ13" s="23">
        <v>0</v>
      </c>
      <c r="AR13" s="24">
        <v>0</v>
      </c>
      <c r="AS13" s="23">
        <v>0</v>
      </c>
      <c r="AT13" s="24">
        <v>0</v>
      </c>
      <c r="AU13" s="23">
        <v>0</v>
      </c>
      <c r="AV13" s="86">
        <v>0</v>
      </c>
      <c r="AW13" s="3"/>
      <c r="AX13" s="95">
        <v>0</v>
      </c>
      <c r="AY13" s="24">
        <v>0</v>
      </c>
      <c r="AZ13" s="23">
        <v>3750879.8904593899</v>
      </c>
      <c r="BA13" s="24">
        <v>3708900.4321034201</v>
      </c>
      <c r="BB13" s="23">
        <v>3708900.4321034201</v>
      </c>
      <c r="BC13" s="24">
        <v>3708900.4321034201</v>
      </c>
      <c r="BD13" s="23">
        <v>3557668.0848874901</v>
      </c>
      <c r="BE13" s="24">
        <v>3478536.7439360302</v>
      </c>
      <c r="BF13" s="23">
        <v>3478536.7439360302</v>
      </c>
      <c r="BG13" s="24">
        <v>3476219.9686537199</v>
      </c>
      <c r="BH13" s="23">
        <v>3402664.8960621799</v>
      </c>
      <c r="BI13" s="24">
        <v>2893058.9946702202</v>
      </c>
      <c r="BJ13" s="23">
        <v>2235132.8050359599</v>
      </c>
      <c r="BK13" s="24">
        <v>2215923.3483489598</v>
      </c>
      <c r="BL13" s="23">
        <v>905588.96723294305</v>
      </c>
      <c r="BM13" s="24">
        <v>764685.49562664796</v>
      </c>
      <c r="BN13" s="23">
        <v>764685.49562664796</v>
      </c>
      <c r="BO13" s="24">
        <v>630785.81475424196</v>
      </c>
      <c r="BP13" s="23">
        <v>55936.693138898001</v>
      </c>
      <c r="BQ13" s="24">
        <v>49967.205172542999</v>
      </c>
      <c r="BR13" s="23">
        <v>49967.205172542999</v>
      </c>
      <c r="BS13" s="24">
        <v>49967.205172542999</v>
      </c>
      <c r="BT13" s="23">
        <v>0</v>
      </c>
      <c r="BU13" s="24">
        <v>0</v>
      </c>
      <c r="BV13" s="23">
        <v>0</v>
      </c>
      <c r="BW13" s="24">
        <v>0</v>
      </c>
      <c r="BX13" s="23">
        <v>0</v>
      </c>
      <c r="BY13" s="24">
        <v>0</v>
      </c>
      <c r="BZ13" s="23">
        <v>0</v>
      </c>
      <c r="CA13" s="86">
        <v>0</v>
      </c>
      <c r="CB13" s="14"/>
    </row>
    <row r="14" spans="2:80" x14ac:dyDescent="0.25">
      <c r="B14" s="2"/>
      <c r="C14" s="44">
        <f t="shared" si="0"/>
        <v>8</v>
      </c>
      <c r="D14" s="90" t="s">
        <v>46</v>
      </c>
      <c r="E14" s="91" t="s">
        <v>79</v>
      </c>
      <c r="F14" s="90" t="s">
        <v>114</v>
      </c>
      <c r="G14" s="91" t="s">
        <v>65</v>
      </c>
      <c r="H14" s="90" t="s">
        <v>81</v>
      </c>
      <c r="I14" s="91" t="s">
        <v>67</v>
      </c>
      <c r="J14" s="90">
        <v>2013</v>
      </c>
      <c r="K14" s="91" t="s">
        <v>108</v>
      </c>
      <c r="L14" s="90"/>
      <c r="M14" s="91" t="s">
        <v>109</v>
      </c>
      <c r="N14" s="90" t="s">
        <v>86</v>
      </c>
      <c r="O14" s="62">
        <v>22</v>
      </c>
      <c r="P14" s="61">
        <v>32.645176718999998</v>
      </c>
      <c r="Q14" s="92">
        <v>111200.380674689</v>
      </c>
      <c r="R14" s="3"/>
      <c r="S14" s="93">
        <v>0</v>
      </c>
      <c r="T14" s="62">
        <v>0</v>
      </c>
      <c r="U14" s="61">
        <v>30.834787971000001</v>
      </c>
      <c r="V14" s="62">
        <v>30.834787971000001</v>
      </c>
      <c r="W14" s="61">
        <v>30.834787971000001</v>
      </c>
      <c r="X14" s="62">
        <v>30.61798267</v>
      </c>
      <c r="Y14" s="61">
        <v>25.079452923000002</v>
      </c>
      <c r="Z14" s="62">
        <v>25.079452923000002</v>
      </c>
      <c r="AA14" s="61">
        <v>25.079452923000002</v>
      </c>
      <c r="AB14" s="62">
        <v>25.079452923000002</v>
      </c>
      <c r="AC14" s="61">
        <v>25.079452923000002</v>
      </c>
      <c r="AD14" s="62">
        <v>25.079452923000002</v>
      </c>
      <c r="AE14" s="61">
        <v>24.892631334000001</v>
      </c>
      <c r="AF14" s="62">
        <v>19.972996153</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92">
        <v>0</v>
      </c>
      <c r="AW14" s="3"/>
      <c r="AX14" s="93">
        <v>0</v>
      </c>
      <c r="AY14" s="62">
        <v>0</v>
      </c>
      <c r="AZ14" s="61">
        <v>104958.73816425601</v>
      </c>
      <c r="BA14" s="62">
        <v>104958.73816425601</v>
      </c>
      <c r="BB14" s="61">
        <v>104958.73816425601</v>
      </c>
      <c r="BC14" s="62">
        <v>104123.28422163099</v>
      </c>
      <c r="BD14" s="61">
        <v>86540.521033960002</v>
      </c>
      <c r="BE14" s="62">
        <v>86540.521033960002</v>
      </c>
      <c r="BF14" s="61">
        <v>86540.521033960002</v>
      </c>
      <c r="BG14" s="62">
        <v>86540.521033960002</v>
      </c>
      <c r="BH14" s="61">
        <v>86540.521033960002</v>
      </c>
      <c r="BI14" s="62">
        <v>86540.521033960002</v>
      </c>
      <c r="BJ14" s="61">
        <v>84845.698950189006</v>
      </c>
      <c r="BK14" s="62">
        <v>65888.004698917997</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46</v>
      </c>
      <c r="E15" s="83" t="s">
        <v>63</v>
      </c>
      <c r="F15" s="94" t="s">
        <v>115</v>
      </c>
      <c r="G15" s="83" t="s">
        <v>65</v>
      </c>
      <c r="H15" s="94" t="s">
        <v>66</v>
      </c>
      <c r="I15" s="83" t="s">
        <v>67</v>
      </c>
      <c r="J15" s="94">
        <v>2013</v>
      </c>
      <c r="K15" s="83" t="s">
        <v>108</v>
      </c>
      <c r="L15" s="94"/>
      <c r="M15" s="83" t="s">
        <v>116</v>
      </c>
      <c r="N15" s="94" t="s">
        <v>117</v>
      </c>
      <c r="O15" s="24">
        <v>4772.1442715029998</v>
      </c>
      <c r="P15" s="23">
        <v>6.3792194999999996</v>
      </c>
      <c r="Q15" s="86">
        <v>94126.671514735004</v>
      </c>
      <c r="R15" s="3"/>
      <c r="S15" s="95">
        <v>0</v>
      </c>
      <c r="T15" s="24">
        <v>0</v>
      </c>
      <c r="U15" s="23">
        <v>7.1065146600000002</v>
      </c>
      <c r="V15" s="24">
        <v>7.1065146600000002</v>
      </c>
      <c r="W15" s="23">
        <v>6.8500073840000004</v>
      </c>
      <c r="X15" s="24">
        <v>5.8721561429999998</v>
      </c>
      <c r="Y15" s="23">
        <v>5.8721561429999998</v>
      </c>
      <c r="Z15" s="24">
        <v>5.8721561429999998</v>
      </c>
      <c r="AA15" s="23">
        <v>5.8721561429999998</v>
      </c>
      <c r="AB15" s="24">
        <v>5.8639393780000004</v>
      </c>
      <c r="AC15" s="23">
        <v>4.3858870459999997</v>
      </c>
      <c r="AD15" s="24">
        <v>4.3858870459999997</v>
      </c>
      <c r="AE15" s="23">
        <v>3.523033485</v>
      </c>
      <c r="AF15" s="24">
        <v>3.522934893</v>
      </c>
      <c r="AG15" s="23">
        <v>3.522934893</v>
      </c>
      <c r="AH15" s="24">
        <v>3.5176828759999998</v>
      </c>
      <c r="AI15" s="23">
        <v>3.5176828759999998</v>
      </c>
      <c r="AJ15" s="24">
        <v>3.5133804710000001</v>
      </c>
      <c r="AK15" s="23">
        <v>3.4048124909999999</v>
      </c>
      <c r="AL15" s="24">
        <v>1.9985493869999997</v>
      </c>
      <c r="AM15" s="23">
        <v>1.9985493869999997</v>
      </c>
      <c r="AN15" s="24">
        <v>1.9985493869999997</v>
      </c>
      <c r="AO15" s="23">
        <v>0</v>
      </c>
      <c r="AP15" s="24">
        <v>0</v>
      </c>
      <c r="AQ15" s="23">
        <v>0</v>
      </c>
      <c r="AR15" s="24">
        <v>0</v>
      </c>
      <c r="AS15" s="23">
        <v>0</v>
      </c>
      <c r="AT15" s="24">
        <v>0</v>
      </c>
      <c r="AU15" s="23">
        <v>0</v>
      </c>
      <c r="AV15" s="86">
        <v>0</v>
      </c>
      <c r="AW15" s="3"/>
      <c r="AX15" s="95">
        <v>0</v>
      </c>
      <c r="AY15" s="24">
        <v>0</v>
      </c>
      <c r="AZ15" s="23">
        <v>106030.743654594</v>
      </c>
      <c r="BA15" s="24">
        <v>106030.743654594</v>
      </c>
      <c r="BB15" s="23">
        <v>101944.755892756</v>
      </c>
      <c r="BC15" s="24">
        <v>86368.245663377995</v>
      </c>
      <c r="BD15" s="23">
        <v>86368.245663377995</v>
      </c>
      <c r="BE15" s="24">
        <v>86368.245663377995</v>
      </c>
      <c r="BF15" s="23">
        <v>86368.245663377995</v>
      </c>
      <c r="BG15" s="24">
        <v>86296.266795456002</v>
      </c>
      <c r="BH15" s="23">
        <v>62751.890811382</v>
      </c>
      <c r="BI15" s="24">
        <v>62751.890811382</v>
      </c>
      <c r="BJ15" s="23">
        <v>57056.913575705999</v>
      </c>
      <c r="BK15" s="24">
        <v>56244.398030541</v>
      </c>
      <c r="BL15" s="23">
        <v>56244.398030541</v>
      </c>
      <c r="BM15" s="24">
        <v>56013.185834007003</v>
      </c>
      <c r="BN15" s="23">
        <v>56013.185834007003</v>
      </c>
      <c r="BO15" s="24">
        <v>55965.779413265001</v>
      </c>
      <c r="BP15" s="23">
        <v>54236.364777878</v>
      </c>
      <c r="BQ15" s="24">
        <v>31835.542747501</v>
      </c>
      <c r="BR15" s="23">
        <v>31835.542747501</v>
      </c>
      <c r="BS15" s="24">
        <v>31835.542747501</v>
      </c>
      <c r="BT15" s="23">
        <v>0</v>
      </c>
      <c r="BU15" s="24">
        <v>0</v>
      </c>
      <c r="BV15" s="23">
        <v>0</v>
      </c>
      <c r="BW15" s="24">
        <v>0</v>
      </c>
      <c r="BX15" s="23">
        <v>0</v>
      </c>
      <c r="BY15" s="24">
        <v>0</v>
      </c>
      <c r="BZ15" s="23">
        <v>0</v>
      </c>
      <c r="CA15" s="86">
        <v>0</v>
      </c>
      <c r="CB15" s="14"/>
    </row>
    <row r="16" spans="2:80" x14ac:dyDescent="0.25">
      <c r="B16" s="2"/>
      <c r="C16" s="44">
        <f t="shared" si="0"/>
        <v>10</v>
      </c>
      <c r="D16" s="90" t="s">
        <v>46</v>
      </c>
      <c r="E16" s="91" t="s">
        <v>63</v>
      </c>
      <c r="F16" s="90" t="s">
        <v>64</v>
      </c>
      <c r="G16" s="91" t="s">
        <v>65</v>
      </c>
      <c r="H16" s="90" t="s">
        <v>66</v>
      </c>
      <c r="I16" s="91" t="s">
        <v>67</v>
      </c>
      <c r="J16" s="90">
        <v>2013</v>
      </c>
      <c r="K16" s="91" t="s">
        <v>108</v>
      </c>
      <c r="L16" s="90"/>
      <c r="M16" s="91" t="s">
        <v>118</v>
      </c>
      <c r="N16" s="90" t="s">
        <v>70</v>
      </c>
      <c r="O16" s="62">
        <v>64</v>
      </c>
      <c r="P16" s="61">
        <v>25.193962639999999</v>
      </c>
      <c r="Q16" s="92">
        <v>44922.391750000003</v>
      </c>
      <c r="R16" s="3"/>
      <c r="S16" s="93">
        <v>0</v>
      </c>
      <c r="T16" s="62">
        <v>0</v>
      </c>
      <c r="U16" s="61">
        <v>13.26042234</v>
      </c>
      <c r="V16" s="62">
        <v>13.26042234</v>
      </c>
      <c r="W16" s="61">
        <v>13.26042234</v>
      </c>
      <c r="X16" s="62">
        <v>13.26042234</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92">
        <v>0</v>
      </c>
      <c r="AW16" s="3"/>
      <c r="AX16" s="93">
        <v>0</v>
      </c>
      <c r="AY16" s="62">
        <v>0</v>
      </c>
      <c r="AZ16" s="61">
        <v>23644.152190000001</v>
      </c>
      <c r="BA16" s="62">
        <v>23644.152190000001</v>
      </c>
      <c r="BB16" s="61">
        <v>23644.152190000001</v>
      </c>
      <c r="BC16" s="62">
        <v>23644.152190000001</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92">
        <v>0</v>
      </c>
      <c r="CB16" s="14"/>
    </row>
    <row r="17" spans="2:80" x14ac:dyDescent="0.25">
      <c r="B17" s="2"/>
      <c r="C17" s="21">
        <f t="shared" si="0"/>
        <v>11</v>
      </c>
      <c r="D17" s="94" t="s">
        <v>46</v>
      </c>
      <c r="E17" s="83" t="s">
        <v>63</v>
      </c>
      <c r="F17" s="94" t="s">
        <v>71</v>
      </c>
      <c r="G17" s="83" t="s">
        <v>65</v>
      </c>
      <c r="H17" s="94" t="s">
        <v>66</v>
      </c>
      <c r="I17" s="83" t="s">
        <v>67</v>
      </c>
      <c r="J17" s="94">
        <v>2013</v>
      </c>
      <c r="K17" s="83" t="s">
        <v>108</v>
      </c>
      <c r="L17" s="94"/>
      <c r="M17" s="83" t="s">
        <v>109</v>
      </c>
      <c r="N17" s="94" t="s">
        <v>70</v>
      </c>
      <c r="O17" s="24">
        <v>283</v>
      </c>
      <c r="P17" s="23">
        <v>38.503779274000003</v>
      </c>
      <c r="Q17" s="86">
        <v>259728.65181329302</v>
      </c>
      <c r="R17" s="3"/>
      <c r="S17" s="95">
        <v>0</v>
      </c>
      <c r="T17" s="24">
        <v>0</v>
      </c>
      <c r="U17" s="23">
        <v>18.057455323000003</v>
      </c>
      <c r="V17" s="24">
        <v>18.057455323000003</v>
      </c>
      <c r="W17" s="23">
        <v>18.057455323000003</v>
      </c>
      <c r="X17" s="24">
        <v>18.057455323000003</v>
      </c>
      <c r="Y17" s="23">
        <v>10.195291402000001</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6">
        <v>0</v>
      </c>
      <c r="AW17" s="3"/>
      <c r="AX17" s="95">
        <v>0</v>
      </c>
      <c r="AY17" s="24">
        <v>0</v>
      </c>
      <c r="AZ17" s="23">
        <v>122656.41022612201</v>
      </c>
      <c r="BA17" s="24">
        <v>122656.41022612201</v>
      </c>
      <c r="BB17" s="23">
        <v>122656.41022612201</v>
      </c>
      <c r="BC17" s="24">
        <v>122656.41022612201</v>
      </c>
      <c r="BD17" s="23">
        <v>69370.447139108001</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6">
        <v>0</v>
      </c>
      <c r="CB17" s="14"/>
    </row>
    <row r="18" spans="2:80" x14ac:dyDescent="0.25">
      <c r="B18" s="2"/>
      <c r="C18" s="44">
        <f t="shared" si="0"/>
        <v>12</v>
      </c>
      <c r="D18" s="90" t="s">
        <v>46</v>
      </c>
      <c r="E18" s="91" t="s">
        <v>63</v>
      </c>
      <c r="F18" s="90" t="s">
        <v>119</v>
      </c>
      <c r="G18" s="91" t="s">
        <v>65</v>
      </c>
      <c r="H18" s="90" t="s">
        <v>66</v>
      </c>
      <c r="I18" s="91" t="s">
        <v>67</v>
      </c>
      <c r="J18" s="90">
        <v>2013</v>
      </c>
      <c r="K18" s="91" t="s">
        <v>108</v>
      </c>
      <c r="L18" s="90"/>
      <c r="M18" s="91" t="s">
        <v>116</v>
      </c>
      <c r="N18" s="90" t="s">
        <v>117</v>
      </c>
      <c r="O18" s="62">
        <v>12996.944714689</v>
      </c>
      <c r="P18" s="61">
        <v>15.705942166</v>
      </c>
      <c r="Q18" s="92">
        <v>226178.371275418</v>
      </c>
      <c r="R18" s="3"/>
      <c r="S18" s="93">
        <v>0</v>
      </c>
      <c r="T18" s="62">
        <v>0</v>
      </c>
      <c r="U18" s="61">
        <v>16.283273202</v>
      </c>
      <c r="V18" s="62">
        <v>16.283273202</v>
      </c>
      <c r="W18" s="61">
        <v>15.389329156000001</v>
      </c>
      <c r="X18" s="62">
        <v>12.338525039</v>
      </c>
      <c r="Y18" s="61">
        <v>12.338525039</v>
      </c>
      <c r="Z18" s="62">
        <v>12.338525039</v>
      </c>
      <c r="AA18" s="61">
        <v>12.338525039</v>
      </c>
      <c r="AB18" s="62">
        <v>12.315184661</v>
      </c>
      <c r="AC18" s="61">
        <v>10.584780636</v>
      </c>
      <c r="AD18" s="62">
        <v>10.584780636</v>
      </c>
      <c r="AE18" s="61">
        <v>7.6806222179999999</v>
      </c>
      <c r="AF18" s="62">
        <v>4.9611257330000003</v>
      </c>
      <c r="AG18" s="61">
        <v>4.9611257330000003</v>
      </c>
      <c r="AH18" s="62">
        <v>4.8633950710000002</v>
      </c>
      <c r="AI18" s="61">
        <v>4.8633950710000002</v>
      </c>
      <c r="AJ18" s="62">
        <v>4.8132565789999999</v>
      </c>
      <c r="AK18" s="61">
        <v>4.1546491640000003</v>
      </c>
      <c r="AL18" s="62">
        <v>2.4386852330000002</v>
      </c>
      <c r="AM18" s="61">
        <v>2.4386852330000002</v>
      </c>
      <c r="AN18" s="62">
        <v>2.4386852330000002</v>
      </c>
      <c r="AO18" s="61">
        <v>0</v>
      </c>
      <c r="AP18" s="62">
        <v>0</v>
      </c>
      <c r="AQ18" s="61">
        <v>0</v>
      </c>
      <c r="AR18" s="62">
        <v>0</v>
      </c>
      <c r="AS18" s="61">
        <v>0</v>
      </c>
      <c r="AT18" s="62">
        <v>0</v>
      </c>
      <c r="AU18" s="61">
        <v>0</v>
      </c>
      <c r="AV18" s="92">
        <v>0</v>
      </c>
      <c r="AW18" s="3"/>
      <c r="AX18" s="93">
        <v>0</v>
      </c>
      <c r="AY18" s="62">
        <v>0</v>
      </c>
      <c r="AZ18" s="61">
        <v>236337.86213073501</v>
      </c>
      <c r="BA18" s="62">
        <v>236337.86213073501</v>
      </c>
      <c r="BB18" s="61">
        <v>222097.93688329699</v>
      </c>
      <c r="BC18" s="62">
        <v>173500.68654316099</v>
      </c>
      <c r="BD18" s="61">
        <v>173500.68654316099</v>
      </c>
      <c r="BE18" s="62">
        <v>173500.68654316099</v>
      </c>
      <c r="BF18" s="61">
        <v>173500.68654316099</v>
      </c>
      <c r="BG18" s="62">
        <v>173296.22483138301</v>
      </c>
      <c r="BH18" s="61">
        <v>145732.05672041301</v>
      </c>
      <c r="BI18" s="62">
        <v>145732.05672041301</v>
      </c>
      <c r="BJ18" s="61">
        <v>126810.39848352601</v>
      </c>
      <c r="BK18" s="62">
        <v>81526.830489304994</v>
      </c>
      <c r="BL18" s="61">
        <v>81526.830489304994</v>
      </c>
      <c r="BM18" s="62">
        <v>77224.383642850997</v>
      </c>
      <c r="BN18" s="61">
        <v>77224.383642850997</v>
      </c>
      <c r="BO18" s="62">
        <v>76671.928425972001</v>
      </c>
      <c r="BP18" s="61">
        <v>66180.756851290993</v>
      </c>
      <c r="BQ18" s="62">
        <v>38846.609675017004</v>
      </c>
      <c r="BR18" s="61">
        <v>38846.609675017004</v>
      </c>
      <c r="BS18" s="62">
        <v>38846.609675017004</v>
      </c>
      <c r="BT18" s="61">
        <v>0</v>
      </c>
      <c r="BU18" s="62">
        <v>0</v>
      </c>
      <c r="BV18" s="61">
        <v>0</v>
      </c>
      <c r="BW18" s="62">
        <v>0</v>
      </c>
      <c r="BX18" s="61">
        <v>0</v>
      </c>
      <c r="BY18" s="62">
        <v>0</v>
      </c>
      <c r="BZ18" s="61">
        <v>0</v>
      </c>
      <c r="CA18" s="92">
        <v>0</v>
      </c>
      <c r="CB18" s="14"/>
    </row>
    <row r="19" spans="2:80" x14ac:dyDescent="0.25">
      <c r="B19" s="2"/>
      <c r="C19" s="21">
        <f t="shared" si="0"/>
        <v>13</v>
      </c>
      <c r="D19" s="94" t="s">
        <v>46</v>
      </c>
      <c r="E19" s="83" t="s">
        <v>63</v>
      </c>
      <c r="F19" s="94" t="s">
        <v>120</v>
      </c>
      <c r="G19" s="83" t="s">
        <v>65</v>
      </c>
      <c r="H19" s="94" t="s">
        <v>66</v>
      </c>
      <c r="I19" s="83" t="s">
        <v>67</v>
      </c>
      <c r="J19" s="94">
        <v>2013</v>
      </c>
      <c r="K19" s="83" t="s">
        <v>108</v>
      </c>
      <c r="L19" s="94"/>
      <c r="M19" s="83" t="s">
        <v>109</v>
      </c>
      <c r="N19" s="94" t="s">
        <v>121</v>
      </c>
      <c r="O19" s="24">
        <v>414</v>
      </c>
      <c r="P19" s="23">
        <v>28.538613462000001</v>
      </c>
      <c r="Q19" s="86">
        <v>397787.886552374</v>
      </c>
      <c r="R19" s="3"/>
      <c r="S19" s="95">
        <v>0</v>
      </c>
      <c r="T19" s="24">
        <v>0</v>
      </c>
      <c r="U19" s="23">
        <v>28.538613297000001</v>
      </c>
      <c r="V19" s="24">
        <v>27.924625927000001</v>
      </c>
      <c r="W19" s="23">
        <v>27.065170623</v>
      </c>
      <c r="X19" s="24">
        <v>24.838581663999999</v>
      </c>
      <c r="Y19" s="23">
        <v>23.714160895999999</v>
      </c>
      <c r="Z19" s="24">
        <v>22.924589389000001</v>
      </c>
      <c r="AA19" s="23">
        <v>22.924589389000001</v>
      </c>
      <c r="AB19" s="24">
        <v>22.924589389000001</v>
      </c>
      <c r="AC19" s="23">
        <v>13.508059905</v>
      </c>
      <c r="AD19" s="24">
        <v>12.947658257000001</v>
      </c>
      <c r="AE19" s="23">
        <v>12.223027333999999</v>
      </c>
      <c r="AF19" s="24">
        <v>12.223027333999999</v>
      </c>
      <c r="AG19" s="23">
        <v>11.679901853000001</v>
      </c>
      <c r="AH19" s="24">
        <v>11.679901853000001</v>
      </c>
      <c r="AI19" s="23">
        <v>3.5969177929999998</v>
      </c>
      <c r="AJ19" s="24">
        <v>3.5969177929999998</v>
      </c>
      <c r="AK19" s="23">
        <v>3.5969177929999998</v>
      </c>
      <c r="AL19" s="24">
        <v>3.5969177929999998</v>
      </c>
      <c r="AM19" s="23">
        <v>3.5969177929999998</v>
      </c>
      <c r="AN19" s="24">
        <v>3.5969177929999998</v>
      </c>
      <c r="AO19" s="23">
        <v>3.5969177929999998</v>
      </c>
      <c r="AP19" s="24">
        <v>0</v>
      </c>
      <c r="AQ19" s="23">
        <v>0</v>
      </c>
      <c r="AR19" s="24">
        <v>0</v>
      </c>
      <c r="AS19" s="23">
        <v>0</v>
      </c>
      <c r="AT19" s="24">
        <v>0</v>
      </c>
      <c r="AU19" s="23">
        <v>0</v>
      </c>
      <c r="AV19" s="86">
        <v>0</v>
      </c>
      <c r="AW19" s="3"/>
      <c r="AX19" s="95">
        <v>0</v>
      </c>
      <c r="AY19" s="24">
        <v>0</v>
      </c>
      <c r="AZ19" s="23">
        <v>397787.88727569598</v>
      </c>
      <c r="BA19" s="24">
        <v>385968.22803497303</v>
      </c>
      <c r="BB19" s="23">
        <v>369423.15113067598</v>
      </c>
      <c r="BC19" s="24">
        <v>326559.86106491101</v>
      </c>
      <c r="BD19" s="23">
        <v>304914.02997970599</v>
      </c>
      <c r="BE19" s="24">
        <v>289714.26342392003</v>
      </c>
      <c r="BF19" s="23">
        <v>289714.26342392003</v>
      </c>
      <c r="BG19" s="24">
        <v>289714.26342392003</v>
      </c>
      <c r="BH19" s="23">
        <v>108439.905044556</v>
      </c>
      <c r="BI19" s="24">
        <v>107916.52435302699</v>
      </c>
      <c r="BJ19" s="23">
        <v>91610.794372559001</v>
      </c>
      <c r="BK19" s="24">
        <v>91610.794372559001</v>
      </c>
      <c r="BL19" s="23">
        <v>89805.089477539004</v>
      </c>
      <c r="BM19" s="24">
        <v>89805.089477539004</v>
      </c>
      <c r="BN19" s="23">
        <v>26517.816650391</v>
      </c>
      <c r="BO19" s="24">
        <v>26517.816650391</v>
      </c>
      <c r="BP19" s="23">
        <v>26517.816650391</v>
      </c>
      <c r="BQ19" s="24">
        <v>26517.816650391</v>
      </c>
      <c r="BR19" s="23">
        <v>26517.816650391</v>
      </c>
      <c r="BS19" s="24">
        <v>26517.816650391</v>
      </c>
      <c r="BT19" s="23">
        <v>26517.816650391</v>
      </c>
      <c r="BU19" s="24">
        <v>0</v>
      </c>
      <c r="BV19" s="23">
        <v>0</v>
      </c>
      <c r="BW19" s="24">
        <v>0</v>
      </c>
      <c r="BX19" s="23">
        <v>0</v>
      </c>
      <c r="BY19" s="24">
        <v>0</v>
      </c>
      <c r="BZ19" s="23">
        <v>0</v>
      </c>
      <c r="CA19" s="86">
        <v>0</v>
      </c>
      <c r="CB19" s="14"/>
    </row>
    <row r="20" spans="2:80" x14ac:dyDescent="0.25">
      <c r="B20" s="2"/>
      <c r="C20" s="44">
        <f t="shared" si="0"/>
        <v>14</v>
      </c>
      <c r="D20" s="90" t="s">
        <v>46</v>
      </c>
      <c r="E20" s="91" t="s">
        <v>63</v>
      </c>
      <c r="F20" s="90" t="s">
        <v>122</v>
      </c>
      <c r="G20" s="91" t="s">
        <v>65</v>
      </c>
      <c r="H20" s="90" t="s">
        <v>66</v>
      </c>
      <c r="I20" s="91" t="s">
        <v>67</v>
      </c>
      <c r="J20" s="90">
        <v>2013</v>
      </c>
      <c r="K20" s="91" t="s">
        <v>108</v>
      </c>
      <c r="L20" s="90"/>
      <c r="M20" s="91" t="s">
        <v>123</v>
      </c>
      <c r="N20" s="90" t="s">
        <v>124</v>
      </c>
      <c r="O20" s="62">
        <v>2110</v>
      </c>
      <c r="P20" s="61">
        <v>873.64332922400001</v>
      </c>
      <c r="Q20" s="92">
        <v>1479504.9143301081</v>
      </c>
      <c r="R20" s="3"/>
      <c r="S20" s="93">
        <v>0</v>
      </c>
      <c r="T20" s="62">
        <v>0</v>
      </c>
      <c r="U20" s="61">
        <v>428.61200184799998</v>
      </c>
      <c r="V20" s="62">
        <v>428.61200184799998</v>
      </c>
      <c r="W20" s="61">
        <v>428.61200184799998</v>
      </c>
      <c r="X20" s="62">
        <v>428.61200184799998</v>
      </c>
      <c r="Y20" s="61">
        <v>428.61200184799998</v>
      </c>
      <c r="Z20" s="62">
        <v>428.61200184799998</v>
      </c>
      <c r="AA20" s="61">
        <v>428.61200184799998</v>
      </c>
      <c r="AB20" s="62">
        <v>428.61200184799998</v>
      </c>
      <c r="AC20" s="61">
        <v>428.61200184799998</v>
      </c>
      <c r="AD20" s="62">
        <v>428.61200184799998</v>
      </c>
      <c r="AE20" s="61">
        <v>428.61200184799998</v>
      </c>
      <c r="AF20" s="62">
        <v>428.61200184799998</v>
      </c>
      <c r="AG20" s="61">
        <v>428.61200184799998</v>
      </c>
      <c r="AH20" s="62">
        <v>428.61200184799998</v>
      </c>
      <c r="AI20" s="61">
        <v>428.61200184799998</v>
      </c>
      <c r="AJ20" s="62">
        <v>428.61200184799998</v>
      </c>
      <c r="AK20" s="61">
        <v>428.61200184799998</v>
      </c>
      <c r="AL20" s="62">
        <v>428.61200184799998</v>
      </c>
      <c r="AM20" s="61">
        <v>312.36913006700001</v>
      </c>
      <c r="AN20" s="62">
        <v>0</v>
      </c>
      <c r="AO20" s="61">
        <v>0</v>
      </c>
      <c r="AP20" s="62">
        <v>0</v>
      </c>
      <c r="AQ20" s="61">
        <v>0</v>
      </c>
      <c r="AR20" s="62">
        <v>0</v>
      </c>
      <c r="AS20" s="61">
        <v>0</v>
      </c>
      <c r="AT20" s="62">
        <v>0</v>
      </c>
      <c r="AU20" s="61">
        <v>0</v>
      </c>
      <c r="AV20" s="92">
        <v>0</v>
      </c>
      <c r="AW20" s="3"/>
      <c r="AX20" s="93">
        <v>0</v>
      </c>
      <c r="AY20" s="62">
        <v>0</v>
      </c>
      <c r="AZ20" s="61">
        <v>710486.86025485804</v>
      </c>
      <c r="BA20" s="62">
        <v>710486.86025485804</v>
      </c>
      <c r="BB20" s="61">
        <v>710486.86025485804</v>
      </c>
      <c r="BC20" s="62">
        <v>710486.86025485804</v>
      </c>
      <c r="BD20" s="61">
        <v>710486.86025485804</v>
      </c>
      <c r="BE20" s="62">
        <v>710486.86025485804</v>
      </c>
      <c r="BF20" s="61">
        <v>710486.86025485804</v>
      </c>
      <c r="BG20" s="62">
        <v>710486.86025485804</v>
      </c>
      <c r="BH20" s="61">
        <v>710486.86025485804</v>
      </c>
      <c r="BI20" s="62">
        <v>710486.86025485804</v>
      </c>
      <c r="BJ20" s="61">
        <v>710486.86025485804</v>
      </c>
      <c r="BK20" s="62">
        <v>710486.86025485804</v>
      </c>
      <c r="BL20" s="61">
        <v>710486.86025485804</v>
      </c>
      <c r="BM20" s="62">
        <v>710486.86025485804</v>
      </c>
      <c r="BN20" s="61">
        <v>710486.86025485804</v>
      </c>
      <c r="BO20" s="62">
        <v>710486.86025485804</v>
      </c>
      <c r="BP20" s="61">
        <v>710486.86025485804</v>
      </c>
      <c r="BQ20" s="62">
        <v>710486.86025485804</v>
      </c>
      <c r="BR20" s="61">
        <v>606536.15833413496</v>
      </c>
      <c r="BS20" s="62">
        <v>0</v>
      </c>
      <c r="BT20" s="61">
        <v>0</v>
      </c>
      <c r="BU20" s="62">
        <v>0</v>
      </c>
      <c r="BV20" s="61">
        <v>0</v>
      </c>
      <c r="BW20" s="62">
        <v>0</v>
      </c>
      <c r="BX20" s="61">
        <v>0</v>
      </c>
      <c r="BY20" s="62">
        <v>0</v>
      </c>
      <c r="BZ20" s="61">
        <v>0</v>
      </c>
      <c r="CA20" s="92">
        <v>0</v>
      </c>
      <c r="CB20" s="14"/>
    </row>
    <row r="21" spans="2:80" x14ac:dyDescent="0.25">
      <c r="B21" s="2"/>
      <c r="C21" s="21">
        <f t="shared" si="0"/>
        <v>15</v>
      </c>
      <c r="D21" s="94" t="s">
        <v>46</v>
      </c>
      <c r="E21" s="83" t="s">
        <v>63</v>
      </c>
      <c r="F21" s="94" t="s">
        <v>122</v>
      </c>
      <c r="G21" s="83" t="s">
        <v>65</v>
      </c>
      <c r="H21" s="94" t="s">
        <v>66</v>
      </c>
      <c r="I21" s="83" t="s">
        <v>67</v>
      </c>
      <c r="J21" s="94">
        <v>2012</v>
      </c>
      <c r="K21" s="83" t="s">
        <v>108</v>
      </c>
      <c r="L21" s="94"/>
      <c r="M21" s="83" t="s">
        <v>123</v>
      </c>
      <c r="N21" s="94" t="s">
        <v>124</v>
      </c>
      <c r="O21" s="24">
        <v>40</v>
      </c>
      <c r="P21" s="23">
        <v>17.989532098000002</v>
      </c>
      <c r="Q21" s="86">
        <v>31422.705875877997</v>
      </c>
      <c r="R21" s="3"/>
      <c r="S21" s="95">
        <v>0</v>
      </c>
      <c r="T21" s="24">
        <v>7.9275924230000001</v>
      </c>
      <c r="U21" s="23">
        <v>7.9275924230000001</v>
      </c>
      <c r="V21" s="24">
        <v>7.9275924230000001</v>
      </c>
      <c r="W21" s="23">
        <v>7.9275924230000001</v>
      </c>
      <c r="X21" s="24">
        <v>7.9275924230000001</v>
      </c>
      <c r="Y21" s="23">
        <v>7.9275924230000001</v>
      </c>
      <c r="Z21" s="24">
        <v>7.9275924230000001</v>
      </c>
      <c r="AA21" s="23">
        <v>7.9275924230000001</v>
      </c>
      <c r="AB21" s="24">
        <v>7.9275924230000001</v>
      </c>
      <c r="AC21" s="23">
        <v>7.9275924230000001</v>
      </c>
      <c r="AD21" s="24">
        <v>7.9275924230000001</v>
      </c>
      <c r="AE21" s="23">
        <v>7.9275924230000001</v>
      </c>
      <c r="AF21" s="24">
        <v>7.9275924230000001</v>
      </c>
      <c r="AG21" s="23">
        <v>7.9275924230000001</v>
      </c>
      <c r="AH21" s="24">
        <v>7.9275924230000001</v>
      </c>
      <c r="AI21" s="23">
        <v>7.9275924230000001</v>
      </c>
      <c r="AJ21" s="24">
        <v>7.9275924230000001</v>
      </c>
      <c r="AK21" s="23">
        <v>7.9275924230000001</v>
      </c>
      <c r="AL21" s="24">
        <v>7.9275924230000001</v>
      </c>
      <c r="AM21" s="23">
        <v>6.2657848830000002</v>
      </c>
      <c r="AN21" s="24">
        <v>0</v>
      </c>
      <c r="AO21" s="23">
        <v>0</v>
      </c>
      <c r="AP21" s="24">
        <v>0</v>
      </c>
      <c r="AQ21" s="23">
        <v>0</v>
      </c>
      <c r="AR21" s="24">
        <v>0</v>
      </c>
      <c r="AS21" s="23">
        <v>0</v>
      </c>
      <c r="AT21" s="24">
        <v>0</v>
      </c>
      <c r="AU21" s="23">
        <v>0</v>
      </c>
      <c r="AV21" s="86">
        <v>0</v>
      </c>
      <c r="AW21" s="3"/>
      <c r="AX21" s="95">
        <v>0</v>
      </c>
      <c r="AY21" s="24">
        <v>15451.935787866001</v>
      </c>
      <c r="AZ21" s="23">
        <v>15451.935787866001</v>
      </c>
      <c r="BA21" s="24">
        <v>15451.935787866001</v>
      </c>
      <c r="BB21" s="23">
        <v>15451.935787866001</v>
      </c>
      <c r="BC21" s="24">
        <v>15451.935787866001</v>
      </c>
      <c r="BD21" s="23">
        <v>15451.935787866001</v>
      </c>
      <c r="BE21" s="24">
        <v>15451.935787866001</v>
      </c>
      <c r="BF21" s="23">
        <v>15451.935787866001</v>
      </c>
      <c r="BG21" s="24">
        <v>15451.935787866001</v>
      </c>
      <c r="BH21" s="23">
        <v>15451.935787866001</v>
      </c>
      <c r="BI21" s="24">
        <v>15451.935787866001</v>
      </c>
      <c r="BJ21" s="23">
        <v>15451.935787866001</v>
      </c>
      <c r="BK21" s="24">
        <v>15451.935787866001</v>
      </c>
      <c r="BL21" s="23">
        <v>15451.935787866001</v>
      </c>
      <c r="BM21" s="24">
        <v>15451.935787866001</v>
      </c>
      <c r="BN21" s="23">
        <v>15451.935787866001</v>
      </c>
      <c r="BO21" s="24">
        <v>15451.935787866001</v>
      </c>
      <c r="BP21" s="23">
        <v>15451.935787866001</v>
      </c>
      <c r="BQ21" s="24">
        <v>13794.834363631</v>
      </c>
      <c r="BR21" s="23">
        <v>0</v>
      </c>
      <c r="BS21" s="24">
        <v>0</v>
      </c>
      <c r="BT21" s="23">
        <v>0</v>
      </c>
      <c r="BU21" s="24">
        <v>0</v>
      </c>
      <c r="BV21" s="23">
        <v>0</v>
      </c>
      <c r="BW21" s="24">
        <v>0</v>
      </c>
      <c r="BX21" s="23">
        <v>0</v>
      </c>
      <c r="BY21" s="24">
        <v>0</v>
      </c>
      <c r="BZ21" s="23">
        <v>0</v>
      </c>
      <c r="CA21" s="86">
        <v>0</v>
      </c>
      <c r="CB21" s="14"/>
    </row>
    <row r="22" spans="2:80" x14ac:dyDescent="0.25">
      <c r="B22" s="2"/>
      <c r="C22" s="44">
        <f t="shared" si="0"/>
        <v>16</v>
      </c>
      <c r="D22" s="90" t="s">
        <v>46</v>
      </c>
      <c r="E22" s="91" t="s">
        <v>63</v>
      </c>
      <c r="F22" s="90" t="s">
        <v>112</v>
      </c>
      <c r="G22" s="91" t="s">
        <v>65</v>
      </c>
      <c r="H22" s="90" t="s">
        <v>66</v>
      </c>
      <c r="I22" s="91" t="s">
        <v>82</v>
      </c>
      <c r="J22" s="90">
        <v>2007</v>
      </c>
      <c r="K22" s="91" t="s">
        <v>108</v>
      </c>
      <c r="L22" s="90"/>
      <c r="M22" s="91" t="s">
        <v>109</v>
      </c>
      <c r="N22" s="90" t="s">
        <v>99</v>
      </c>
      <c r="O22" s="62">
        <v>19</v>
      </c>
      <c r="P22" s="61">
        <v>0</v>
      </c>
      <c r="Q22" s="92">
        <v>0</v>
      </c>
      <c r="R22" s="3"/>
      <c r="S22" s="93">
        <v>0</v>
      </c>
      <c r="T22" s="62">
        <v>0</v>
      </c>
      <c r="U22" s="61">
        <v>7.0646820000000004</v>
      </c>
      <c r="V22" s="62">
        <v>0</v>
      </c>
      <c r="W22" s="61">
        <v>0</v>
      </c>
      <c r="X22" s="62">
        <v>0</v>
      </c>
      <c r="Y22" s="61">
        <v>0</v>
      </c>
      <c r="Z22" s="62">
        <v>0</v>
      </c>
      <c r="AA22" s="61">
        <v>0</v>
      </c>
      <c r="AB22" s="62">
        <v>0</v>
      </c>
      <c r="AC22" s="61">
        <v>0</v>
      </c>
      <c r="AD22" s="62">
        <v>0</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92">
        <v>0</v>
      </c>
      <c r="AW22" s="3"/>
      <c r="AX22" s="93">
        <v>0</v>
      </c>
      <c r="AY22" s="62">
        <v>0</v>
      </c>
      <c r="AZ22" s="61">
        <v>31.158799999999999</v>
      </c>
      <c r="BA22" s="62">
        <v>0</v>
      </c>
      <c r="BB22" s="61">
        <v>0</v>
      </c>
      <c r="BC22" s="62">
        <v>0</v>
      </c>
      <c r="BD22" s="61">
        <v>0</v>
      </c>
      <c r="BE22" s="62">
        <v>0</v>
      </c>
      <c r="BF22" s="61">
        <v>0</v>
      </c>
      <c r="BG22" s="62">
        <v>0</v>
      </c>
      <c r="BH22" s="61">
        <v>0</v>
      </c>
      <c r="BI22" s="62">
        <v>0</v>
      </c>
      <c r="BJ22" s="61">
        <v>0</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92">
        <v>0</v>
      </c>
      <c r="CB22" s="14"/>
    </row>
    <row r="23" spans="2:80" x14ac:dyDescent="0.25">
      <c r="B23" s="2"/>
      <c r="C23" s="21">
        <f t="shared" si="0"/>
        <v>17</v>
      </c>
      <c r="D23" s="94" t="s">
        <v>46</v>
      </c>
      <c r="E23" s="83" t="s">
        <v>63</v>
      </c>
      <c r="F23" s="94" t="s">
        <v>112</v>
      </c>
      <c r="G23" s="83" t="s">
        <v>65</v>
      </c>
      <c r="H23" s="94" t="s">
        <v>66</v>
      </c>
      <c r="I23" s="83" t="s">
        <v>82</v>
      </c>
      <c r="J23" s="94">
        <v>2008</v>
      </c>
      <c r="K23" s="83" t="s">
        <v>108</v>
      </c>
      <c r="L23" s="94"/>
      <c r="M23" s="83" t="s">
        <v>109</v>
      </c>
      <c r="N23" s="94" t="s">
        <v>99</v>
      </c>
      <c r="O23" s="24">
        <v>595</v>
      </c>
      <c r="P23" s="23">
        <v>0</v>
      </c>
      <c r="Q23" s="86">
        <v>0</v>
      </c>
      <c r="R23" s="3"/>
      <c r="S23" s="95">
        <v>0</v>
      </c>
      <c r="T23" s="24">
        <v>0</v>
      </c>
      <c r="U23" s="23">
        <v>221.23609999999999</v>
      </c>
      <c r="V23" s="24">
        <v>0</v>
      </c>
      <c r="W23" s="23">
        <v>0</v>
      </c>
      <c r="X23" s="24">
        <v>0</v>
      </c>
      <c r="Y23" s="23">
        <v>0</v>
      </c>
      <c r="Z23" s="24">
        <v>0</v>
      </c>
      <c r="AA23" s="23">
        <v>0</v>
      </c>
      <c r="AB23" s="24">
        <v>0</v>
      </c>
      <c r="AC23" s="23">
        <v>0</v>
      </c>
      <c r="AD23" s="24">
        <v>0</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6">
        <v>0</v>
      </c>
      <c r="AW23" s="3"/>
      <c r="AX23" s="95">
        <v>0</v>
      </c>
      <c r="AY23" s="24">
        <v>0</v>
      </c>
      <c r="AZ23" s="23">
        <v>975.76250000000005</v>
      </c>
      <c r="BA23" s="24">
        <v>0</v>
      </c>
      <c r="BB23" s="23">
        <v>0</v>
      </c>
      <c r="BC23" s="24">
        <v>0</v>
      </c>
      <c r="BD23" s="23">
        <v>0</v>
      </c>
      <c r="BE23" s="24">
        <v>0</v>
      </c>
      <c r="BF23" s="23">
        <v>0</v>
      </c>
      <c r="BG23" s="24">
        <v>0</v>
      </c>
      <c r="BH23" s="23">
        <v>0</v>
      </c>
      <c r="BI23" s="24">
        <v>0</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6">
        <v>0</v>
      </c>
      <c r="CB23" s="14"/>
    </row>
    <row r="24" spans="2:80" x14ac:dyDescent="0.25">
      <c r="B24" s="2"/>
      <c r="C24" s="44">
        <f t="shared" si="0"/>
        <v>18</v>
      </c>
      <c r="D24" s="90" t="s">
        <v>46</v>
      </c>
      <c r="E24" s="91" t="s">
        <v>63</v>
      </c>
      <c r="F24" s="90" t="s">
        <v>112</v>
      </c>
      <c r="G24" s="91" t="s">
        <v>65</v>
      </c>
      <c r="H24" s="90" t="s">
        <v>66</v>
      </c>
      <c r="I24" s="91" t="s">
        <v>82</v>
      </c>
      <c r="J24" s="90">
        <v>2009</v>
      </c>
      <c r="K24" s="91" t="s">
        <v>108</v>
      </c>
      <c r="L24" s="90"/>
      <c r="M24" s="91" t="s">
        <v>109</v>
      </c>
      <c r="N24" s="90" t="s">
        <v>99</v>
      </c>
      <c r="O24" s="62">
        <v>506</v>
      </c>
      <c r="P24" s="61">
        <v>0</v>
      </c>
      <c r="Q24" s="92">
        <v>0</v>
      </c>
      <c r="R24" s="3"/>
      <c r="S24" s="93">
        <v>0</v>
      </c>
      <c r="T24" s="62">
        <v>0</v>
      </c>
      <c r="U24" s="61">
        <v>188.14359999999999</v>
      </c>
      <c r="V24" s="62">
        <v>0</v>
      </c>
      <c r="W24" s="61">
        <v>0</v>
      </c>
      <c r="X24" s="62">
        <v>0</v>
      </c>
      <c r="Y24" s="61">
        <v>0</v>
      </c>
      <c r="Z24" s="62">
        <v>0</v>
      </c>
      <c r="AA24" s="61">
        <v>0</v>
      </c>
      <c r="AB24" s="62">
        <v>0</v>
      </c>
      <c r="AC24" s="61">
        <v>0</v>
      </c>
      <c r="AD24" s="62">
        <v>0</v>
      </c>
      <c r="AE24" s="61">
        <v>0</v>
      </c>
      <c r="AF24" s="62">
        <v>0</v>
      </c>
      <c r="AG24" s="61">
        <v>0</v>
      </c>
      <c r="AH24" s="62">
        <v>0</v>
      </c>
      <c r="AI24" s="61">
        <v>0</v>
      </c>
      <c r="AJ24" s="62">
        <v>0</v>
      </c>
      <c r="AK24" s="61">
        <v>0</v>
      </c>
      <c r="AL24" s="62">
        <v>0</v>
      </c>
      <c r="AM24" s="61">
        <v>0</v>
      </c>
      <c r="AN24" s="62">
        <v>0</v>
      </c>
      <c r="AO24" s="61">
        <v>0</v>
      </c>
      <c r="AP24" s="62">
        <v>0</v>
      </c>
      <c r="AQ24" s="61">
        <v>0</v>
      </c>
      <c r="AR24" s="62">
        <v>0</v>
      </c>
      <c r="AS24" s="61">
        <v>0</v>
      </c>
      <c r="AT24" s="62">
        <v>0</v>
      </c>
      <c r="AU24" s="61">
        <v>0</v>
      </c>
      <c r="AV24" s="92">
        <v>0</v>
      </c>
      <c r="AW24" s="3"/>
      <c r="AX24" s="93">
        <v>0</v>
      </c>
      <c r="AY24" s="62">
        <v>0</v>
      </c>
      <c r="AZ24" s="61">
        <v>829.80809999999997</v>
      </c>
      <c r="BA24" s="62">
        <v>0</v>
      </c>
      <c r="BB24" s="61">
        <v>0</v>
      </c>
      <c r="BC24" s="62">
        <v>0</v>
      </c>
      <c r="BD24" s="61">
        <v>0</v>
      </c>
      <c r="BE24" s="62">
        <v>0</v>
      </c>
      <c r="BF24" s="61">
        <v>0</v>
      </c>
      <c r="BG24" s="62">
        <v>0</v>
      </c>
      <c r="BH24" s="61">
        <v>0</v>
      </c>
      <c r="BI24" s="62">
        <v>0</v>
      </c>
      <c r="BJ24" s="61">
        <v>0</v>
      </c>
      <c r="BK24" s="62">
        <v>0</v>
      </c>
      <c r="BL24" s="61">
        <v>0</v>
      </c>
      <c r="BM24" s="62">
        <v>0</v>
      </c>
      <c r="BN24" s="61">
        <v>0</v>
      </c>
      <c r="BO24" s="62">
        <v>0</v>
      </c>
      <c r="BP24" s="61">
        <v>0</v>
      </c>
      <c r="BQ24" s="62">
        <v>0</v>
      </c>
      <c r="BR24" s="61">
        <v>0</v>
      </c>
      <c r="BS24" s="62">
        <v>0</v>
      </c>
      <c r="BT24" s="61">
        <v>0</v>
      </c>
      <c r="BU24" s="62">
        <v>0</v>
      </c>
      <c r="BV24" s="61">
        <v>0</v>
      </c>
      <c r="BW24" s="62">
        <v>0</v>
      </c>
      <c r="BX24" s="61">
        <v>0</v>
      </c>
      <c r="BY24" s="62">
        <v>0</v>
      </c>
      <c r="BZ24" s="61">
        <v>0</v>
      </c>
      <c r="CA24" s="92">
        <v>0</v>
      </c>
      <c r="CB24" s="14"/>
    </row>
    <row r="25" spans="2:80" x14ac:dyDescent="0.25">
      <c r="B25" s="2"/>
      <c r="C25" s="21">
        <f t="shared" si="0"/>
        <v>19</v>
      </c>
      <c r="D25" s="94" t="s">
        <v>46</v>
      </c>
      <c r="E25" s="83" t="s">
        <v>63</v>
      </c>
      <c r="F25" s="94" t="s">
        <v>112</v>
      </c>
      <c r="G25" s="83" t="s">
        <v>65</v>
      </c>
      <c r="H25" s="94" t="s">
        <v>66</v>
      </c>
      <c r="I25" s="83" t="s">
        <v>82</v>
      </c>
      <c r="J25" s="94">
        <v>2010</v>
      </c>
      <c r="K25" s="83" t="s">
        <v>108</v>
      </c>
      <c r="L25" s="94"/>
      <c r="M25" s="83" t="s">
        <v>109</v>
      </c>
      <c r="N25" s="94" t="s">
        <v>99</v>
      </c>
      <c r="O25" s="24">
        <v>322</v>
      </c>
      <c r="P25" s="23">
        <v>0</v>
      </c>
      <c r="Q25" s="86">
        <v>0</v>
      </c>
      <c r="R25" s="3"/>
      <c r="S25" s="95">
        <v>0</v>
      </c>
      <c r="T25" s="24">
        <v>0</v>
      </c>
      <c r="U25" s="23">
        <v>119.7278</v>
      </c>
      <c r="V25" s="24">
        <v>0</v>
      </c>
      <c r="W25" s="23">
        <v>0</v>
      </c>
      <c r="X25" s="24">
        <v>0</v>
      </c>
      <c r="Y25" s="23">
        <v>0</v>
      </c>
      <c r="Z25" s="24">
        <v>0</v>
      </c>
      <c r="AA25" s="23">
        <v>0</v>
      </c>
      <c r="AB25" s="24">
        <v>0</v>
      </c>
      <c r="AC25" s="23">
        <v>0</v>
      </c>
      <c r="AD25" s="24">
        <v>0</v>
      </c>
      <c r="AE25" s="23">
        <v>0</v>
      </c>
      <c r="AF25" s="24">
        <v>0</v>
      </c>
      <c r="AG25" s="23">
        <v>0</v>
      </c>
      <c r="AH25" s="24">
        <v>0</v>
      </c>
      <c r="AI25" s="23">
        <v>0</v>
      </c>
      <c r="AJ25" s="24">
        <v>0</v>
      </c>
      <c r="AK25" s="23">
        <v>0</v>
      </c>
      <c r="AL25" s="24">
        <v>0</v>
      </c>
      <c r="AM25" s="23">
        <v>0</v>
      </c>
      <c r="AN25" s="24">
        <v>0</v>
      </c>
      <c r="AO25" s="23">
        <v>0</v>
      </c>
      <c r="AP25" s="24">
        <v>0</v>
      </c>
      <c r="AQ25" s="23">
        <v>0</v>
      </c>
      <c r="AR25" s="24">
        <v>0</v>
      </c>
      <c r="AS25" s="23">
        <v>0</v>
      </c>
      <c r="AT25" s="24">
        <v>0</v>
      </c>
      <c r="AU25" s="23">
        <v>0</v>
      </c>
      <c r="AV25" s="86">
        <v>0</v>
      </c>
      <c r="AW25" s="3"/>
      <c r="AX25" s="95">
        <v>0</v>
      </c>
      <c r="AY25" s="24">
        <v>0</v>
      </c>
      <c r="AZ25" s="23">
        <v>528.05970000000002</v>
      </c>
      <c r="BA25" s="24">
        <v>0</v>
      </c>
      <c r="BB25" s="23">
        <v>0</v>
      </c>
      <c r="BC25" s="24">
        <v>0</v>
      </c>
      <c r="BD25" s="23">
        <v>0</v>
      </c>
      <c r="BE25" s="24">
        <v>0</v>
      </c>
      <c r="BF25" s="23">
        <v>0</v>
      </c>
      <c r="BG25" s="24">
        <v>0</v>
      </c>
      <c r="BH25" s="23">
        <v>0</v>
      </c>
      <c r="BI25" s="24">
        <v>0</v>
      </c>
      <c r="BJ25" s="23">
        <v>0</v>
      </c>
      <c r="BK25" s="24">
        <v>0</v>
      </c>
      <c r="BL25" s="23">
        <v>0</v>
      </c>
      <c r="BM25" s="24">
        <v>0</v>
      </c>
      <c r="BN25" s="23">
        <v>0</v>
      </c>
      <c r="BO25" s="24">
        <v>0</v>
      </c>
      <c r="BP25" s="23">
        <v>0</v>
      </c>
      <c r="BQ25" s="24">
        <v>0</v>
      </c>
      <c r="BR25" s="23">
        <v>0</v>
      </c>
      <c r="BS25" s="24">
        <v>0</v>
      </c>
      <c r="BT25" s="23">
        <v>0</v>
      </c>
      <c r="BU25" s="24">
        <v>0</v>
      </c>
      <c r="BV25" s="23">
        <v>0</v>
      </c>
      <c r="BW25" s="24">
        <v>0</v>
      </c>
      <c r="BX25" s="23">
        <v>0</v>
      </c>
      <c r="BY25" s="24">
        <v>0</v>
      </c>
      <c r="BZ25" s="23">
        <v>0</v>
      </c>
      <c r="CA25" s="86">
        <v>0</v>
      </c>
      <c r="CB25" s="14"/>
    </row>
    <row r="26" spans="2:80" x14ac:dyDescent="0.25">
      <c r="B26" s="2"/>
      <c r="C26" s="44">
        <f t="shared" si="0"/>
        <v>20</v>
      </c>
      <c r="D26" s="90" t="s">
        <v>46</v>
      </c>
      <c r="E26" s="91" t="s">
        <v>63</v>
      </c>
      <c r="F26" s="90" t="s">
        <v>112</v>
      </c>
      <c r="G26" s="91" t="s">
        <v>65</v>
      </c>
      <c r="H26" s="90" t="s">
        <v>66</v>
      </c>
      <c r="I26" s="91" t="s">
        <v>82</v>
      </c>
      <c r="J26" s="90">
        <v>2011</v>
      </c>
      <c r="K26" s="91" t="s">
        <v>108</v>
      </c>
      <c r="L26" s="90"/>
      <c r="M26" s="91" t="s">
        <v>109</v>
      </c>
      <c r="N26" s="90" t="s">
        <v>99</v>
      </c>
      <c r="O26" s="62">
        <v>604</v>
      </c>
      <c r="P26" s="61">
        <v>0</v>
      </c>
      <c r="Q26" s="92">
        <v>0</v>
      </c>
      <c r="R26" s="3"/>
      <c r="S26" s="93">
        <v>0</v>
      </c>
      <c r="T26" s="62">
        <v>0</v>
      </c>
      <c r="U26" s="61">
        <v>224.9203</v>
      </c>
      <c r="V26" s="62">
        <v>0</v>
      </c>
      <c r="W26" s="61">
        <v>0</v>
      </c>
      <c r="X26" s="62">
        <v>0</v>
      </c>
      <c r="Y26" s="61">
        <v>0</v>
      </c>
      <c r="Z26" s="62">
        <v>0</v>
      </c>
      <c r="AA26" s="61">
        <v>0</v>
      </c>
      <c r="AB26" s="62">
        <v>0</v>
      </c>
      <c r="AC26" s="61">
        <v>0</v>
      </c>
      <c r="AD26" s="62">
        <v>0</v>
      </c>
      <c r="AE26" s="61">
        <v>0</v>
      </c>
      <c r="AF26" s="62">
        <v>0</v>
      </c>
      <c r="AG26" s="61">
        <v>0</v>
      </c>
      <c r="AH26" s="62">
        <v>0</v>
      </c>
      <c r="AI26" s="61">
        <v>0</v>
      </c>
      <c r="AJ26" s="62">
        <v>0</v>
      </c>
      <c r="AK26" s="61">
        <v>0</v>
      </c>
      <c r="AL26" s="62">
        <v>0</v>
      </c>
      <c r="AM26" s="61">
        <v>0</v>
      </c>
      <c r="AN26" s="62">
        <v>0</v>
      </c>
      <c r="AO26" s="61">
        <v>0</v>
      </c>
      <c r="AP26" s="62">
        <v>0</v>
      </c>
      <c r="AQ26" s="61">
        <v>0</v>
      </c>
      <c r="AR26" s="62">
        <v>0</v>
      </c>
      <c r="AS26" s="61">
        <v>0</v>
      </c>
      <c r="AT26" s="62">
        <v>0</v>
      </c>
      <c r="AU26" s="61">
        <v>0</v>
      </c>
      <c r="AV26" s="92">
        <v>0</v>
      </c>
      <c r="AW26" s="3"/>
      <c r="AX26" s="93">
        <v>0</v>
      </c>
      <c r="AY26" s="62">
        <v>0</v>
      </c>
      <c r="AZ26" s="61">
        <v>991.19600000000003</v>
      </c>
      <c r="BA26" s="62">
        <v>0</v>
      </c>
      <c r="BB26" s="61">
        <v>0</v>
      </c>
      <c r="BC26" s="62">
        <v>0</v>
      </c>
      <c r="BD26" s="61">
        <v>0</v>
      </c>
      <c r="BE26" s="62">
        <v>0</v>
      </c>
      <c r="BF26" s="61">
        <v>0</v>
      </c>
      <c r="BG26" s="62">
        <v>0</v>
      </c>
      <c r="BH26" s="61">
        <v>0</v>
      </c>
      <c r="BI26" s="62">
        <v>0</v>
      </c>
      <c r="BJ26" s="61">
        <v>0</v>
      </c>
      <c r="BK26" s="62">
        <v>0</v>
      </c>
      <c r="BL26" s="61">
        <v>0</v>
      </c>
      <c r="BM26" s="62">
        <v>0</v>
      </c>
      <c r="BN26" s="61">
        <v>0</v>
      </c>
      <c r="BO26" s="62">
        <v>0</v>
      </c>
      <c r="BP26" s="61">
        <v>0</v>
      </c>
      <c r="BQ26" s="62">
        <v>0</v>
      </c>
      <c r="BR26" s="61">
        <v>0</v>
      </c>
      <c r="BS26" s="62">
        <v>0</v>
      </c>
      <c r="BT26" s="61">
        <v>0</v>
      </c>
      <c r="BU26" s="62">
        <v>0</v>
      </c>
      <c r="BV26" s="61">
        <v>0</v>
      </c>
      <c r="BW26" s="62">
        <v>0</v>
      </c>
      <c r="BX26" s="61">
        <v>0</v>
      </c>
      <c r="BY26" s="62">
        <v>0</v>
      </c>
      <c r="BZ26" s="61">
        <v>0</v>
      </c>
      <c r="CA26" s="92">
        <v>0</v>
      </c>
      <c r="CB26" s="14"/>
    </row>
    <row r="27" spans="2:80" x14ac:dyDescent="0.25">
      <c r="B27" s="2"/>
      <c r="C27" s="21">
        <f t="shared" si="0"/>
        <v>21</v>
      </c>
      <c r="D27" s="94" t="s">
        <v>46</v>
      </c>
      <c r="E27" s="83" t="s">
        <v>63</v>
      </c>
      <c r="F27" s="94" t="s">
        <v>112</v>
      </c>
      <c r="G27" s="83" t="s">
        <v>65</v>
      </c>
      <c r="H27" s="94" t="s">
        <v>66</v>
      </c>
      <c r="I27" s="83" t="s">
        <v>82</v>
      </c>
      <c r="J27" s="94">
        <v>2012</v>
      </c>
      <c r="K27" s="83" t="s">
        <v>108</v>
      </c>
      <c r="L27" s="94"/>
      <c r="M27" s="83" t="s">
        <v>109</v>
      </c>
      <c r="N27" s="94" t="s">
        <v>99</v>
      </c>
      <c r="O27" s="24">
        <v>979</v>
      </c>
      <c r="P27" s="23">
        <v>0</v>
      </c>
      <c r="Q27" s="86">
        <v>0</v>
      </c>
      <c r="R27" s="3"/>
      <c r="S27" s="95">
        <v>0</v>
      </c>
      <c r="T27" s="24">
        <v>0</v>
      </c>
      <c r="U27" s="23">
        <v>364.21210000000002</v>
      </c>
      <c r="V27" s="24">
        <v>0</v>
      </c>
      <c r="W27" s="23">
        <v>0</v>
      </c>
      <c r="X27" s="24">
        <v>0</v>
      </c>
      <c r="Y27" s="23">
        <v>0</v>
      </c>
      <c r="Z27" s="24">
        <v>0</v>
      </c>
      <c r="AA27" s="23">
        <v>0</v>
      </c>
      <c r="AB27" s="24">
        <v>0</v>
      </c>
      <c r="AC27" s="23">
        <v>0</v>
      </c>
      <c r="AD27" s="24">
        <v>0</v>
      </c>
      <c r="AE27" s="23">
        <v>0</v>
      </c>
      <c r="AF27" s="24">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6">
        <v>0</v>
      </c>
      <c r="AW27" s="3"/>
      <c r="AX27" s="95">
        <v>0</v>
      </c>
      <c r="AY27" s="24">
        <v>0</v>
      </c>
      <c r="AZ27" s="23">
        <v>1604.403</v>
      </c>
      <c r="BA27" s="24">
        <v>0</v>
      </c>
      <c r="BB27" s="23">
        <v>0</v>
      </c>
      <c r="BC27" s="24">
        <v>0</v>
      </c>
      <c r="BD27" s="23">
        <v>0</v>
      </c>
      <c r="BE27" s="24">
        <v>0</v>
      </c>
      <c r="BF27" s="23">
        <v>0</v>
      </c>
      <c r="BG27" s="24">
        <v>0</v>
      </c>
      <c r="BH27" s="23">
        <v>0</v>
      </c>
      <c r="BI27" s="24">
        <v>0</v>
      </c>
      <c r="BJ27" s="23">
        <v>0</v>
      </c>
      <c r="BK27" s="24">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6">
        <v>0</v>
      </c>
      <c r="CB27" s="14"/>
    </row>
    <row r="28" spans="2:80" x14ac:dyDescent="0.25">
      <c r="B28" s="2"/>
      <c r="C28" s="44">
        <f t="shared" si="0"/>
        <v>22</v>
      </c>
      <c r="D28" s="90" t="s">
        <v>46</v>
      </c>
      <c r="E28" s="91" t="s">
        <v>63</v>
      </c>
      <c r="F28" s="90" t="s">
        <v>112</v>
      </c>
      <c r="G28" s="91" t="s">
        <v>65</v>
      </c>
      <c r="H28" s="90" t="s">
        <v>66</v>
      </c>
      <c r="I28" s="91" t="s">
        <v>82</v>
      </c>
      <c r="J28" s="90">
        <v>2013</v>
      </c>
      <c r="K28" s="91" t="s">
        <v>108</v>
      </c>
      <c r="L28" s="90"/>
      <c r="M28" s="91" t="s">
        <v>109</v>
      </c>
      <c r="N28" s="90" t="s">
        <v>99</v>
      </c>
      <c r="O28" s="62">
        <v>804</v>
      </c>
      <c r="P28" s="61">
        <v>0</v>
      </c>
      <c r="Q28" s="92">
        <v>0</v>
      </c>
      <c r="R28" s="3"/>
      <c r="S28" s="93">
        <v>0</v>
      </c>
      <c r="T28" s="62">
        <v>0</v>
      </c>
      <c r="U28" s="61">
        <v>299.28539999999998</v>
      </c>
      <c r="V28" s="62">
        <v>0</v>
      </c>
      <c r="W28" s="61">
        <v>0</v>
      </c>
      <c r="X28" s="62">
        <v>0</v>
      </c>
      <c r="Y28" s="61">
        <v>0</v>
      </c>
      <c r="Z28" s="62">
        <v>0</v>
      </c>
      <c r="AA28" s="61">
        <v>0</v>
      </c>
      <c r="AB28" s="62">
        <v>0</v>
      </c>
      <c r="AC28" s="61">
        <v>0</v>
      </c>
      <c r="AD28" s="62">
        <v>0</v>
      </c>
      <c r="AE28" s="61">
        <v>0</v>
      </c>
      <c r="AF28" s="62">
        <v>0</v>
      </c>
      <c r="AG28" s="61">
        <v>0</v>
      </c>
      <c r="AH28" s="62">
        <v>0</v>
      </c>
      <c r="AI28" s="61">
        <v>0</v>
      </c>
      <c r="AJ28" s="62">
        <v>0</v>
      </c>
      <c r="AK28" s="61">
        <v>0</v>
      </c>
      <c r="AL28" s="62">
        <v>0</v>
      </c>
      <c r="AM28" s="61">
        <v>0</v>
      </c>
      <c r="AN28" s="62">
        <v>0</v>
      </c>
      <c r="AO28" s="61">
        <v>0</v>
      </c>
      <c r="AP28" s="62">
        <v>0</v>
      </c>
      <c r="AQ28" s="61">
        <v>0</v>
      </c>
      <c r="AR28" s="62">
        <v>0</v>
      </c>
      <c r="AS28" s="61">
        <v>0</v>
      </c>
      <c r="AT28" s="62">
        <v>0</v>
      </c>
      <c r="AU28" s="61">
        <v>0</v>
      </c>
      <c r="AV28" s="92">
        <v>0</v>
      </c>
      <c r="AW28" s="3"/>
      <c r="AX28" s="93">
        <v>0</v>
      </c>
      <c r="AY28" s="62">
        <v>0</v>
      </c>
      <c r="AZ28" s="61">
        <v>388.6651</v>
      </c>
      <c r="BA28" s="62">
        <v>0</v>
      </c>
      <c r="BB28" s="61">
        <v>0</v>
      </c>
      <c r="BC28" s="62">
        <v>0</v>
      </c>
      <c r="BD28" s="61">
        <v>0</v>
      </c>
      <c r="BE28" s="62">
        <v>0</v>
      </c>
      <c r="BF28" s="61">
        <v>0</v>
      </c>
      <c r="BG28" s="62">
        <v>0</v>
      </c>
      <c r="BH28" s="61">
        <v>0</v>
      </c>
      <c r="BI28" s="62">
        <v>0</v>
      </c>
      <c r="BJ28" s="61">
        <v>0</v>
      </c>
      <c r="BK28" s="62">
        <v>0</v>
      </c>
      <c r="BL28" s="61">
        <v>0</v>
      </c>
      <c r="BM28" s="62">
        <v>0</v>
      </c>
      <c r="BN28" s="61">
        <v>0</v>
      </c>
      <c r="BO28" s="62">
        <v>0</v>
      </c>
      <c r="BP28" s="61">
        <v>0</v>
      </c>
      <c r="BQ28" s="62">
        <v>0</v>
      </c>
      <c r="BR28" s="61">
        <v>0</v>
      </c>
      <c r="BS28" s="62">
        <v>0</v>
      </c>
      <c r="BT28" s="61">
        <v>0</v>
      </c>
      <c r="BU28" s="62">
        <v>0</v>
      </c>
      <c r="BV28" s="61">
        <v>0</v>
      </c>
      <c r="BW28" s="62">
        <v>0</v>
      </c>
      <c r="BX28" s="61">
        <v>0</v>
      </c>
      <c r="BY28" s="62">
        <v>0</v>
      </c>
      <c r="BZ28" s="61">
        <v>0</v>
      </c>
      <c r="CA28" s="92">
        <v>0</v>
      </c>
      <c r="CB28" s="14"/>
    </row>
    <row r="29" spans="2:80" x14ac:dyDescent="0.25">
      <c r="B29" s="2"/>
      <c r="C29" s="21">
        <f t="shared" si="0"/>
        <v>23</v>
      </c>
      <c r="D29" s="94" t="s">
        <v>46</v>
      </c>
      <c r="E29" s="83" t="s">
        <v>63</v>
      </c>
      <c r="F29" s="94" t="s">
        <v>113</v>
      </c>
      <c r="G29" s="83" t="s">
        <v>65</v>
      </c>
      <c r="H29" s="94" t="s">
        <v>66</v>
      </c>
      <c r="I29" s="83" t="s">
        <v>82</v>
      </c>
      <c r="J29" s="94">
        <v>2012</v>
      </c>
      <c r="K29" s="83" t="s">
        <v>108</v>
      </c>
      <c r="L29" s="94"/>
      <c r="M29" s="83" t="s">
        <v>109</v>
      </c>
      <c r="N29" s="94" t="s">
        <v>99</v>
      </c>
      <c r="O29" s="24">
        <v>2304</v>
      </c>
      <c r="P29" s="23">
        <v>0</v>
      </c>
      <c r="Q29" s="86">
        <v>0</v>
      </c>
      <c r="R29" s="3"/>
      <c r="S29" s="95">
        <v>0</v>
      </c>
      <c r="T29" s="24">
        <v>0</v>
      </c>
      <c r="U29" s="23">
        <v>0</v>
      </c>
      <c r="V29" s="24">
        <v>0</v>
      </c>
      <c r="W29" s="23">
        <v>0</v>
      </c>
      <c r="X29" s="24">
        <v>0</v>
      </c>
      <c r="Y29" s="23">
        <v>0</v>
      </c>
      <c r="Z29" s="24">
        <v>0</v>
      </c>
      <c r="AA29" s="23">
        <v>0</v>
      </c>
      <c r="AB29" s="24">
        <v>0</v>
      </c>
      <c r="AC29" s="23">
        <v>0</v>
      </c>
      <c r="AD29" s="24">
        <v>0</v>
      </c>
      <c r="AE29" s="23">
        <v>0</v>
      </c>
      <c r="AF29" s="24">
        <v>0</v>
      </c>
      <c r="AG29" s="23">
        <v>0</v>
      </c>
      <c r="AH29" s="24">
        <v>0</v>
      </c>
      <c r="AI29" s="23">
        <v>0</v>
      </c>
      <c r="AJ29" s="24">
        <v>0</v>
      </c>
      <c r="AK29" s="23">
        <v>0</v>
      </c>
      <c r="AL29" s="24">
        <v>0</v>
      </c>
      <c r="AM29" s="23">
        <v>0</v>
      </c>
      <c r="AN29" s="24">
        <v>0</v>
      </c>
      <c r="AO29" s="23">
        <v>0</v>
      </c>
      <c r="AP29" s="24">
        <v>0</v>
      </c>
      <c r="AQ29" s="23">
        <v>0</v>
      </c>
      <c r="AR29" s="24">
        <v>0</v>
      </c>
      <c r="AS29" s="23">
        <v>0</v>
      </c>
      <c r="AT29" s="24">
        <v>0</v>
      </c>
      <c r="AU29" s="23">
        <v>0</v>
      </c>
      <c r="AV29" s="86">
        <v>0</v>
      </c>
      <c r="AW29" s="3"/>
      <c r="AX29" s="95">
        <v>0</v>
      </c>
      <c r="AY29" s="24">
        <v>0</v>
      </c>
      <c r="AZ29" s="23">
        <v>0</v>
      </c>
      <c r="BA29" s="24">
        <v>0</v>
      </c>
      <c r="BB29" s="23">
        <v>0</v>
      </c>
      <c r="BC29" s="24">
        <v>0</v>
      </c>
      <c r="BD29" s="23">
        <v>0</v>
      </c>
      <c r="BE29" s="24">
        <v>0</v>
      </c>
      <c r="BF29" s="23">
        <v>0</v>
      </c>
      <c r="BG29" s="24">
        <v>0</v>
      </c>
      <c r="BH29" s="23">
        <v>0</v>
      </c>
      <c r="BI29" s="24">
        <v>0</v>
      </c>
      <c r="BJ29" s="23">
        <v>0</v>
      </c>
      <c r="BK29" s="24">
        <v>0</v>
      </c>
      <c r="BL29" s="23">
        <v>0</v>
      </c>
      <c r="BM29" s="24">
        <v>0</v>
      </c>
      <c r="BN29" s="23">
        <v>0</v>
      </c>
      <c r="BO29" s="24">
        <v>0</v>
      </c>
      <c r="BP29" s="23">
        <v>0</v>
      </c>
      <c r="BQ29" s="24">
        <v>0</v>
      </c>
      <c r="BR29" s="23">
        <v>0</v>
      </c>
      <c r="BS29" s="24">
        <v>0</v>
      </c>
      <c r="BT29" s="23">
        <v>0</v>
      </c>
      <c r="BU29" s="24">
        <v>0</v>
      </c>
      <c r="BV29" s="23">
        <v>0</v>
      </c>
      <c r="BW29" s="24">
        <v>0</v>
      </c>
      <c r="BX29" s="23">
        <v>0</v>
      </c>
      <c r="BY29" s="24">
        <v>0</v>
      </c>
      <c r="BZ29" s="23">
        <v>0</v>
      </c>
      <c r="CA29" s="86">
        <v>0</v>
      </c>
      <c r="CB29" s="14"/>
    </row>
    <row r="30" spans="2:80" x14ac:dyDescent="0.25">
      <c r="B30" s="2"/>
      <c r="C30" s="44">
        <f t="shared" si="0"/>
        <v>24</v>
      </c>
      <c r="D30" s="90" t="s">
        <v>46</v>
      </c>
      <c r="E30" s="91" t="s">
        <v>63</v>
      </c>
      <c r="F30" s="90" t="s">
        <v>113</v>
      </c>
      <c r="G30" s="91" t="s">
        <v>65</v>
      </c>
      <c r="H30" s="90" t="s">
        <v>66</v>
      </c>
      <c r="I30" s="91" t="s">
        <v>82</v>
      </c>
      <c r="J30" s="90">
        <v>2013</v>
      </c>
      <c r="K30" s="91" t="s">
        <v>108</v>
      </c>
      <c r="L30" s="90"/>
      <c r="M30" s="91" t="s">
        <v>109</v>
      </c>
      <c r="N30" s="90" t="s">
        <v>99</v>
      </c>
      <c r="O30" s="62">
        <v>1022</v>
      </c>
      <c r="P30" s="61">
        <v>0</v>
      </c>
      <c r="Q30" s="92">
        <v>0</v>
      </c>
      <c r="R30" s="3"/>
      <c r="S30" s="93">
        <v>0</v>
      </c>
      <c r="T30" s="62">
        <v>0</v>
      </c>
      <c r="U30" s="61">
        <v>0</v>
      </c>
      <c r="V30" s="62">
        <v>0</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92">
        <v>0</v>
      </c>
      <c r="AW30" s="3"/>
      <c r="AX30" s="93">
        <v>0</v>
      </c>
      <c r="AY30" s="62">
        <v>0</v>
      </c>
      <c r="AZ30" s="61">
        <v>0</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92">
        <v>0</v>
      </c>
      <c r="CB30" s="14"/>
    </row>
    <row r="31" spans="2:80" x14ac:dyDescent="0.25">
      <c r="B31" s="2"/>
      <c r="C31" s="21">
        <f t="shared" si="0"/>
        <v>25</v>
      </c>
      <c r="D31" s="94" t="s">
        <v>46</v>
      </c>
      <c r="E31" s="83" t="s">
        <v>91</v>
      </c>
      <c r="F31" s="94" t="s">
        <v>111</v>
      </c>
      <c r="G31" s="83" t="s">
        <v>65</v>
      </c>
      <c r="H31" s="94" t="s">
        <v>91</v>
      </c>
      <c r="I31" s="83" t="s">
        <v>82</v>
      </c>
      <c r="J31" s="94">
        <v>2013</v>
      </c>
      <c r="K31" s="83" t="s">
        <v>108</v>
      </c>
      <c r="L31" s="94"/>
      <c r="M31" s="83" t="s">
        <v>109</v>
      </c>
      <c r="N31" s="94" t="s">
        <v>84</v>
      </c>
      <c r="O31" s="24">
        <v>7</v>
      </c>
      <c r="P31" s="23">
        <v>0</v>
      </c>
      <c r="Q31" s="86">
        <v>0</v>
      </c>
      <c r="R31" s="3"/>
      <c r="S31" s="95">
        <v>0</v>
      </c>
      <c r="T31" s="24">
        <v>0</v>
      </c>
      <c r="U31" s="23">
        <v>2773.8470000000002</v>
      </c>
      <c r="V31" s="24">
        <v>0</v>
      </c>
      <c r="W31" s="23">
        <v>0</v>
      </c>
      <c r="X31" s="24">
        <v>0</v>
      </c>
      <c r="Y31" s="23">
        <v>0</v>
      </c>
      <c r="Z31" s="24">
        <v>0</v>
      </c>
      <c r="AA31" s="23">
        <v>0</v>
      </c>
      <c r="AB31" s="24">
        <v>0</v>
      </c>
      <c r="AC31" s="23">
        <v>0</v>
      </c>
      <c r="AD31" s="24">
        <v>0</v>
      </c>
      <c r="AE31" s="23">
        <v>0</v>
      </c>
      <c r="AF31" s="24">
        <v>0</v>
      </c>
      <c r="AG31" s="23">
        <v>0</v>
      </c>
      <c r="AH31" s="24">
        <v>0</v>
      </c>
      <c r="AI31" s="23">
        <v>0</v>
      </c>
      <c r="AJ31" s="24">
        <v>0</v>
      </c>
      <c r="AK31" s="23">
        <v>0</v>
      </c>
      <c r="AL31" s="24">
        <v>0</v>
      </c>
      <c r="AM31" s="23">
        <v>0</v>
      </c>
      <c r="AN31" s="24">
        <v>0</v>
      </c>
      <c r="AO31" s="23">
        <v>0</v>
      </c>
      <c r="AP31" s="24">
        <v>0</v>
      </c>
      <c r="AQ31" s="23">
        <v>0</v>
      </c>
      <c r="AR31" s="24">
        <v>0</v>
      </c>
      <c r="AS31" s="23">
        <v>0</v>
      </c>
      <c r="AT31" s="24">
        <v>0</v>
      </c>
      <c r="AU31" s="23">
        <v>0</v>
      </c>
      <c r="AV31" s="86">
        <v>0</v>
      </c>
      <c r="AW31" s="3"/>
      <c r="AX31" s="95">
        <v>0</v>
      </c>
      <c r="AY31" s="24">
        <v>0</v>
      </c>
      <c r="AZ31" s="23">
        <v>80833.06</v>
      </c>
      <c r="BA31" s="24">
        <v>0</v>
      </c>
      <c r="BB31" s="23">
        <v>0</v>
      </c>
      <c r="BC31" s="24">
        <v>0</v>
      </c>
      <c r="BD31" s="23">
        <v>0</v>
      </c>
      <c r="BE31" s="24">
        <v>0</v>
      </c>
      <c r="BF31" s="23">
        <v>0</v>
      </c>
      <c r="BG31" s="24">
        <v>0</v>
      </c>
      <c r="BH31" s="23">
        <v>0</v>
      </c>
      <c r="BI31" s="24">
        <v>0</v>
      </c>
      <c r="BJ31" s="23">
        <v>0</v>
      </c>
      <c r="BK31" s="24">
        <v>0</v>
      </c>
      <c r="BL31" s="23">
        <v>0</v>
      </c>
      <c r="BM31" s="24">
        <v>0</v>
      </c>
      <c r="BN31" s="23">
        <v>0</v>
      </c>
      <c r="BO31" s="24">
        <v>0</v>
      </c>
      <c r="BP31" s="23">
        <v>0</v>
      </c>
      <c r="BQ31" s="24">
        <v>0</v>
      </c>
      <c r="BR31" s="23">
        <v>0</v>
      </c>
      <c r="BS31" s="24">
        <v>0</v>
      </c>
      <c r="BT31" s="23">
        <v>0</v>
      </c>
      <c r="BU31" s="24">
        <v>0</v>
      </c>
      <c r="BV31" s="23">
        <v>0</v>
      </c>
      <c r="BW31" s="24">
        <v>0</v>
      </c>
      <c r="BX31" s="23">
        <v>0</v>
      </c>
      <c r="BY31" s="24">
        <v>0</v>
      </c>
      <c r="BZ31" s="23">
        <v>0</v>
      </c>
      <c r="CA31" s="86">
        <v>0</v>
      </c>
      <c r="CB31" s="14"/>
    </row>
    <row r="32" spans="2:80" x14ac:dyDescent="0.25">
      <c r="B32" s="2"/>
      <c r="C32" s="44">
        <f t="shared" si="0"/>
        <v>26</v>
      </c>
      <c r="D32" s="90" t="s">
        <v>46</v>
      </c>
      <c r="E32" s="91" t="s">
        <v>91</v>
      </c>
      <c r="F32" s="90" t="s">
        <v>125</v>
      </c>
      <c r="G32" s="91" t="s">
        <v>65</v>
      </c>
      <c r="H32" s="90" t="s">
        <v>91</v>
      </c>
      <c r="I32" s="91" t="s">
        <v>67</v>
      </c>
      <c r="J32" s="90">
        <v>2013</v>
      </c>
      <c r="K32" s="91" t="s">
        <v>108</v>
      </c>
      <c r="L32" s="90"/>
      <c r="M32" s="91" t="s">
        <v>109</v>
      </c>
      <c r="N32" s="90" t="s">
        <v>86</v>
      </c>
      <c r="O32" s="62">
        <v>1</v>
      </c>
      <c r="P32" s="61">
        <v>28.388278388</v>
      </c>
      <c r="Q32" s="92">
        <v>281494.46494464902</v>
      </c>
      <c r="R32" s="3"/>
      <c r="S32" s="93">
        <v>0</v>
      </c>
      <c r="T32" s="62">
        <v>0</v>
      </c>
      <c r="U32" s="61">
        <v>26.684981685</v>
      </c>
      <c r="V32" s="62">
        <v>26.684981685</v>
      </c>
      <c r="W32" s="61">
        <v>26.684981685</v>
      </c>
      <c r="X32" s="62">
        <v>26.684981685</v>
      </c>
      <c r="Y32" s="61">
        <v>26.684981685</v>
      </c>
      <c r="Z32" s="62">
        <v>26.684981685</v>
      </c>
      <c r="AA32" s="61">
        <v>26.684981685</v>
      </c>
      <c r="AB32" s="62">
        <v>26.684981685</v>
      </c>
      <c r="AC32" s="61">
        <v>26.684981685</v>
      </c>
      <c r="AD32" s="62">
        <v>26.684981685</v>
      </c>
      <c r="AE32" s="61">
        <v>0</v>
      </c>
      <c r="AF32" s="62">
        <v>0</v>
      </c>
      <c r="AG32" s="61">
        <v>0</v>
      </c>
      <c r="AH32" s="62">
        <v>0</v>
      </c>
      <c r="AI32" s="61">
        <v>0</v>
      </c>
      <c r="AJ32" s="62">
        <v>0</v>
      </c>
      <c r="AK32" s="61">
        <v>0</v>
      </c>
      <c r="AL32" s="62">
        <v>0</v>
      </c>
      <c r="AM32" s="61">
        <v>0</v>
      </c>
      <c r="AN32" s="62">
        <v>0</v>
      </c>
      <c r="AO32" s="61">
        <v>0</v>
      </c>
      <c r="AP32" s="62">
        <v>0</v>
      </c>
      <c r="AQ32" s="61">
        <v>0</v>
      </c>
      <c r="AR32" s="62">
        <v>0</v>
      </c>
      <c r="AS32" s="61">
        <v>0</v>
      </c>
      <c r="AT32" s="62">
        <v>0</v>
      </c>
      <c r="AU32" s="61">
        <v>0</v>
      </c>
      <c r="AV32" s="92">
        <v>0</v>
      </c>
      <c r="AW32" s="3"/>
      <c r="AX32" s="93">
        <v>0</v>
      </c>
      <c r="AY32" s="62">
        <v>0</v>
      </c>
      <c r="AZ32" s="61">
        <v>261789.85239852397</v>
      </c>
      <c r="BA32" s="62">
        <v>261789.85239852397</v>
      </c>
      <c r="BB32" s="61">
        <v>261789.85239852397</v>
      </c>
      <c r="BC32" s="62">
        <v>261789.85239852397</v>
      </c>
      <c r="BD32" s="61">
        <v>261789.85239852397</v>
      </c>
      <c r="BE32" s="62">
        <v>261789.85239852397</v>
      </c>
      <c r="BF32" s="61">
        <v>261789.85239852397</v>
      </c>
      <c r="BG32" s="62">
        <v>261789.85239852397</v>
      </c>
      <c r="BH32" s="61">
        <v>261789.85239852397</v>
      </c>
      <c r="BI32" s="62">
        <v>261789.85239852397</v>
      </c>
      <c r="BJ32" s="61">
        <v>0</v>
      </c>
      <c r="BK32" s="62">
        <v>0</v>
      </c>
      <c r="BL32" s="61">
        <v>0</v>
      </c>
      <c r="BM32" s="62">
        <v>0</v>
      </c>
      <c r="BN32" s="61">
        <v>0</v>
      </c>
      <c r="BO32" s="62">
        <v>0</v>
      </c>
      <c r="BP32" s="61">
        <v>0</v>
      </c>
      <c r="BQ32" s="62">
        <v>0</v>
      </c>
      <c r="BR32" s="61">
        <v>0</v>
      </c>
      <c r="BS32" s="62">
        <v>0</v>
      </c>
      <c r="BT32" s="61">
        <v>0</v>
      </c>
      <c r="BU32" s="62">
        <v>0</v>
      </c>
      <c r="BV32" s="61">
        <v>0</v>
      </c>
      <c r="BW32" s="62">
        <v>0</v>
      </c>
      <c r="BX32" s="61">
        <v>0</v>
      </c>
      <c r="BY32" s="62">
        <v>0</v>
      </c>
      <c r="BZ32" s="61">
        <v>0</v>
      </c>
      <c r="CA32" s="92">
        <v>0</v>
      </c>
      <c r="CB32" s="14"/>
    </row>
    <row r="33" spans="2:80" x14ac:dyDescent="0.25">
      <c r="B33" s="2"/>
      <c r="C33" s="21">
        <f t="shared" si="0"/>
        <v>27</v>
      </c>
      <c r="D33" s="94" t="s">
        <v>46</v>
      </c>
      <c r="E33" s="83" t="s">
        <v>126</v>
      </c>
      <c r="F33" s="94" t="s">
        <v>4</v>
      </c>
      <c r="G33" s="83" t="s">
        <v>65</v>
      </c>
      <c r="H33" s="94" t="s">
        <v>126</v>
      </c>
      <c r="I33" s="83" t="s">
        <v>67</v>
      </c>
      <c r="J33" s="94">
        <v>2011</v>
      </c>
      <c r="K33" s="83" t="s">
        <v>108</v>
      </c>
      <c r="L33" s="94"/>
      <c r="M33" s="83" t="s">
        <v>109</v>
      </c>
      <c r="N33" s="94" t="s">
        <v>69</v>
      </c>
      <c r="O33" s="24">
        <v>2</v>
      </c>
      <c r="P33" s="23">
        <v>38.9</v>
      </c>
      <c r="Q33" s="86">
        <v>190792</v>
      </c>
      <c r="R33" s="3"/>
      <c r="S33" s="95">
        <v>38.9</v>
      </c>
      <c r="T33" s="24">
        <v>38.9</v>
      </c>
      <c r="U33" s="23">
        <v>38.9</v>
      </c>
      <c r="V33" s="24">
        <v>38.9</v>
      </c>
      <c r="W33" s="23">
        <v>38.9</v>
      </c>
      <c r="X33" s="24">
        <v>38.9</v>
      </c>
      <c r="Y33" s="23">
        <v>38.9</v>
      </c>
      <c r="Z33" s="24">
        <v>38.9</v>
      </c>
      <c r="AA33" s="23">
        <v>38.9</v>
      </c>
      <c r="AB33" s="24">
        <v>38.9</v>
      </c>
      <c r="AC33" s="23">
        <v>0</v>
      </c>
      <c r="AD33" s="24">
        <v>0</v>
      </c>
      <c r="AE33" s="23">
        <v>0</v>
      </c>
      <c r="AF33" s="24">
        <v>0</v>
      </c>
      <c r="AG33" s="23">
        <v>0</v>
      </c>
      <c r="AH33" s="24">
        <v>0</v>
      </c>
      <c r="AI33" s="23">
        <v>0</v>
      </c>
      <c r="AJ33" s="24">
        <v>0</v>
      </c>
      <c r="AK33" s="23">
        <v>0</v>
      </c>
      <c r="AL33" s="24">
        <v>0</v>
      </c>
      <c r="AM33" s="23">
        <v>0</v>
      </c>
      <c r="AN33" s="24">
        <v>0</v>
      </c>
      <c r="AO33" s="23">
        <v>0</v>
      </c>
      <c r="AP33" s="24">
        <v>0</v>
      </c>
      <c r="AQ33" s="23">
        <v>0</v>
      </c>
      <c r="AR33" s="24">
        <v>0</v>
      </c>
      <c r="AS33" s="23">
        <v>0</v>
      </c>
      <c r="AT33" s="24">
        <v>0</v>
      </c>
      <c r="AU33" s="23">
        <v>0</v>
      </c>
      <c r="AV33" s="86">
        <v>0</v>
      </c>
      <c r="AW33" s="3"/>
      <c r="AX33" s="95">
        <v>190792</v>
      </c>
      <c r="AY33" s="24">
        <v>190792</v>
      </c>
      <c r="AZ33" s="23">
        <v>190792</v>
      </c>
      <c r="BA33" s="24">
        <v>190792</v>
      </c>
      <c r="BB33" s="23">
        <v>190792</v>
      </c>
      <c r="BC33" s="24">
        <v>190792</v>
      </c>
      <c r="BD33" s="23">
        <v>190792</v>
      </c>
      <c r="BE33" s="24">
        <v>190792</v>
      </c>
      <c r="BF33" s="23">
        <v>190792</v>
      </c>
      <c r="BG33" s="24">
        <v>190792</v>
      </c>
      <c r="BH33" s="23">
        <v>0</v>
      </c>
      <c r="BI33" s="24">
        <v>0</v>
      </c>
      <c r="BJ33" s="23">
        <v>0</v>
      </c>
      <c r="BK33" s="24">
        <v>0</v>
      </c>
      <c r="BL33" s="23">
        <v>0</v>
      </c>
      <c r="BM33" s="24">
        <v>0</v>
      </c>
      <c r="BN33" s="23">
        <v>0</v>
      </c>
      <c r="BO33" s="24">
        <v>0</v>
      </c>
      <c r="BP33" s="23">
        <v>0</v>
      </c>
      <c r="BQ33" s="24">
        <v>0</v>
      </c>
      <c r="BR33" s="23">
        <v>0</v>
      </c>
      <c r="BS33" s="24">
        <v>0</v>
      </c>
      <c r="BT33" s="23">
        <v>0</v>
      </c>
      <c r="BU33" s="24">
        <v>0</v>
      </c>
      <c r="BV33" s="23">
        <v>0</v>
      </c>
      <c r="BW33" s="24">
        <v>0</v>
      </c>
      <c r="BX33" s="23">
        <v>0</v>
      </c>
      <c r="BY33" s="24">
        <v>0</v>
      </c>
      <c r="BZ33" s="23">
        <v>0</v>
      </c>
      <c r="CA33" s="86">
        <v>0</v>
      </c>
      <c r="CB33" s="14"/>
    </row>
    <row r="34" spans="2:80" x14ac:dyDescent="0.25">
      <c r="B34" s="2"/>
      <c r="C34" s="44">
        <f t="shared" si="0"/>
        <v>28</v>
      </c>
      <c r="D34" s="90" t="s">
        <v>46</v>
      </c>
      <c r="E34" s="91" t="s">
        <v>126</v>
      </c>
      <c r="F34" s="90" t="s">
        <v>4</v>
      </c>
      <c r="G34" s="91" t="s">
        <v>65</v>
      </c>
      <c r="H34" s="90" t="s">
        <v>126</v>
      </c>
      <c r="I34" s="91" t="s">
        <v>67</v>
      </c>
      <c r="J34" s="90">
        <v>2012</v>
      </c>
      <c r="K34" s="91" t="s">
        <v>108</v>
      </c>
      <c r="L34" s="90"/>
      <c r="M34" s="91" t="s">
        <v>109</v>
      </c>
      <c r="N34" s="90" t="s">
        <v>69</v>
      </c>
      <c r="O34" s="62">
        <v>1</v>
      </c>
      <c r="P34" s="61">
        <v>67.908000000000001</v>
      </c>
      <c r="Q34" s="92">
        <v>318179.32</v>
      </c>
      <c r="R34" s="3"/>
      <c r="S34" s="93">
        <v>0</v>
      </c>
      <c r="T34" s="62">
        <v>67.908000000000001</v>
      </c>
      <c r="U34" s="61">
        <v>67.908000000000001</v>
      </c>
      <c r="V34" s="62">
        <v>67.908000000000001</v>
      </c>
      <c r="W34" s="61">
        <v>67.908000000000001</v>
      </c>
      <c r="X34" s="62">
        <v>67.908000000000001</v>
      </c>
      <c r="Y34" s="61">
        <v>67.908000000000001</v>
      </c>
      <c r="Z34" s="62">
        <v>67.908000000000001</v>
      </c>
      <c r="AA34" s="61">
        <v>67.908000000000001</v>
      </c>
      <c r="AB34" s="62">
        <v>67.908000000000001</v>
      </c>
      <c r="AC34" s="61">
        <v>67.908000000000001</v>
      </c>
      <c r="AD34" s="62">
        <v>0</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92">
        <v>0</v>
      </c>
      <c r="AW34" s="3"/>
      <c r="AX34" s="93">
        <v>0</v>
      </c>
      <c r="AY34" s="62">
        <v>318179.32</v>
      </c>
      <c r="AZ34" s="61">
        <v>318179.32</v>
      </c>
      <c r="BA34" s="62">
        <v>318179.32</v>
      </c>
      <c r="BB34" s="61">
        <v>318179.32</v>
      </c>
      <c r="BC34" s="62">
        <v>318179.32</v>
      </c>
      <c r="BD34" s="61">
        <v>318179.32</v>
      </c>
      <c r="BE34" s="62">
        <v>318179.32</v>
      </c>
      <c r="BF34" s="61">
        <v>318179.32</v>
      </c>
      <c r="BG34" s="62">
        <v>318179.32</v>
      </c>
      <c r="BH34" s="61">
        <v>318179.32</v>
      </c>
      <c r="BI34" s="62">
        <v>0</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92">
        <v>0</v>
      </c>
      <c r="CB34" s="14"/>
    </row>
    <row r="35" spans="2:80" x14ac:dyDescent="0.25">
      <c r="B35" s="2"/>
      <c r="C35" s="21">
        <f t="shared" si="0"/>
        <v>29</v>
      </c>
      <c r="D35" s="94" t="s">
        <v>127</v>
      </c>
      <c r="E35" s="83" t="s">
        <v>79</v>
      </c>
      <c r="F35" s="94" t="s">
        <v>111</v>
      </c>
      <c r="G35" s="83" t="s">
        <v>65</v>
      </c>
      <c r="H35" s="94" t="s">
        <v>81</v>
      </c>
      <c r="I35" s="83" t="s">
        <v>82</v>
      </c>
      <c r="J35" s="94">
        <v>2013</v>
      </c>
      <c r="K35" s="83" t="s">
        <v>108</v>
      </c>
      <c r="L35" s="94"/>
      <c r="M35" s="83" t="s">
        <v>109</v>
      </c>
      <c r="N35" s="94" t="s">
        <v>84</v>
      </c>
      <c r="O35" s="24">
        <v>1</v>
      </c>
      <c r="P35" s="23">
        <v>0</v>
      </c>
      <c r="Q35" s="86">
        <v>0</v>
      </c>
      <c r="R35" s="3"/>
      <c r="S35" s="95">
        <v>0</v>
      </c>
      <c r="T35" s="24">
        <v>0</v>
      </c>
      <c r="U35" s="23">
        <v>87.781019999999998</v>
      </c>
      <c r="V35" s="24">
        <v>0</v>
      </c>
      <c r="W35" s="23">
        <v>0</v>
      </c>
      <c r="X35" s="24">
        <v>0</v>
      </c>
      <c r="Y35" s="23">
        <v>0</v>
      </c>
      <c r="Z35" s="24">
        <v>0</v>
      </c>
      <c r="AA35" s="23">
        <v>0</v>
      </c>
      <c r="AB35" s="24">
        <v>0</v>
      </c>
      <c r="AC35" s="23">
        <v>0</v>
      </c>
      <c r="AD35" s="24">
        <v>0</v>
      </c>
      <c r="AE35" s="23">
        <v>0</v>
      </c>
      <c r="AF35" s="24">
        <v>0</v>
      </c>
      <c r="AG35" s="23">
        <v>0</v>
      </c>
      <c r="AH35" s="24">
        <v>0</v>
      </c>
      <c r="AI35" s="23">
        <v>0</v>
      </c>
      <c r="AJ35" s="24">
        <v>0</v>
      </c>
      <c r="AK35" s="23">
        <v>0</v>
      </c>
      <c r="AL35" s="24">
        <v>0</v>
      </c>
      <c r="AM35" s="23">
        <v>0</v>
      </c>
      <c r="AN35" s="24">
        <v>0</v>
      </c>
      <c r="AO35" s="23">
        <v>0</v>
      </c>
      <c r="AP35" s="24">
        <v>0</v>
      </c>
      <c r="AQ35" s="23">
        <v>0</v>
      </c>
      <c r="AR35" s="24">
        <v>0</v>
      </c>
      <c r="AS35" s="23">
        <v>0</v>
      </c>
      <c r="AT35" s="24">
        <v>0</v>
      </c>
      <c r="AU35" s="23">
        <v>0</v>
      </c>
      <c r="AV35" s="86">
        <v>0</v>
      </c>
      <c r="AW35" s="3"/>
      <c r="AX35" s="95">
        <v>0</v>
      </c>
      <c r="AY35" s="24">
        <v>0</v>
      </c>
      <c r="AZ35" s="23">
        <v>-3443.8939999999998</v>
      </c>
      <c r="BA35" s="24">
        <v>0</v>
      </c>
      <c r="BB35" s="23">
        <v>0</v>
      </c>
      <c r="BC35" s="24">
        <v>0</v>
      </c>
      <c r="BD35" s="23">
        <v>0</v>
      </c>
      <c r="BE35" s="24">
        <v>0</v>
      </c>
      <c r="BF35" s="23">
        <v>0</v>
      </c>
      <c r="BG35" s="24">
        <v>0</v>
      </c>
      <c r="BH35" s="23">
        <v>0</v>
      </c>
      <c r="BI35" s="24">
        <v>0</v>
      </c>
      <c r="BJ35" s="23">
        <v>0</v>
      </c>
      <c r="BK35" s="24">
        <v>0</v>
      </c>
      <c r="BL35" s="23">
        <v>0</v>
      </c>
      <c r="BM35" s="24">
        <v>0</v>
      </c>
      <c r="BN35" s="23">
        <v>0</v>
      </c>
      <c r="BO35" s="24">
        <v>0</v>
      </c>
      <c r="BP35" s="23">
        <v>0</v>
      </c>
      <c r="BQ35" s="24">
        <v>0</v>
      </c>
      <c r="BR35" s="23">
        <v>0</v>
      </c>
      <c r="BS35" s="24">
        <v>0</v>
      </c>
      <c r="BT35" s="23">
        <v>0</v>
      </c>
      <c r="BU35" s="24">
        <v>0</v>
      </c>
      <c r="BV35" s="23">
        <v>0</v>
      </c>
      <c r="BW35" s="24">
        <v>0</v>
      </c>
      <c r="BX35" s="23">
        <v>0</v>
      </c>
      <c r="BY35" s="24">
        <v>0</v>
      </c>
      <c r="BZ35" s="23">
        <v>0</v>
      </c>
      <c r="CA35" s="86">
        <v>0</v>
      </c>
      <c r="CB35" s="14"/>
    </row>
    <row r="36" spans="2:80" x14ac:dyDescent="0.25">
      <c r="B36" s="2"/>
      <c r="C36" s="44">
        <f t="shared" si="0"/>
        <v>30</v>
      </c>
      <c r="D36" s="90" t="s">
        <v>127</v>
      </c>
      <c r="E36" s="91" t="s">
        <v>63</v>
      </c>
      <c r="F36" s="90" t="s">
        <v>112</v>
      </c>
      <c r="G36" s="91" t="s">
        <v>65</v>
      </c>
      <c r="H36" s="90" t="s">
        <v>66</v>
      </c>
      <c r="I36" s="91" t="s">
        <v>82</v>
      </c>
      <c r="J36" s="90">
        <v>2007</v>
      </c>
      <c r="K36" s="91" t="s">
        <v>108</v>
      </c>
      <c r="L36" s="90"/>
      <c r="M36" s="91" t="s">
        <v>109</v>
      </c>
      <c r="N36" s="90" t="s">
        <v>99</v>
      </c>
      <c r="O36" s="62">
        <v>30</v>
      </c>
      <c r="P36" s="61">
        <v>0</v>
      </c>
      <c r="Q36" s="92">
        <v>0</v>
      </c>
      <c r="R36" s="3"/>
      <c r="S36" s="93">
        <v>0</v>
      </c>
      <c r="T36" s="62">
        <v>0</v>
      </c>
      <c r="U36" s="61">
        <v>11.323639999999999</v>
      </c>
      <c r="V36" s="62">
        <v>0</v>
      </c>
      <c r="W36" s="61">
        <v>0</v>
      </c>
      <c r="X36" s="62">
        <v>0</v>
      </c>
      <c r="Y36" s="61">
        <v>0</v>
      </c>
      <c r="Z36" s="62">
        <v>0</v>
      </c>
      <c r="AA36" s="61">
        <v>0</v>
      </c>
      <c r="AB36" s="62">
        <v>0</v>
      </c>
      <c r="AC36" s="61">
        <v>0</v>
      </c>
      <c r="AD36" s="62">
        <v>0</v>
      </c>
      <c r="AE36" s="61">
        <v>0</v>
      </c>
      <c r="AF36" s="62">
        <v>0</v>
      </c>
      <c r="AG36" s="61">
        <v>0</v>
      </c>
      <c r="AH36" s="62">
        <v>0</v>
      </c>
      <c r="AI36" s="61">
        <v>0</v>
      </c>
      <c r="AJ36" s="62">
        <v>0</v>
      </c>
      <c r="AK36" s="61">
        <v>0</v>
      </c>
      <c r="AL36" s="62">
        <v>0</v>
      </c>
      <c r="AM36" s="61">
        <v>0</v>
      </c>
      <c r="AN36" s="62">
        <v>0</v>
      </c>
      <c r="AO36" s="61">
        <v>0</v>
      </c>
      <c r="AP36" s="62">
        <v>0</v>
      </c>
      <c r="AQ36" s="61">
        <v>0</v>
      </c>
      <c r="AR36" s="62">
        <v>0</v>
      </c>
      <c r="AS36" s="61">
        <v>0</v>
      </c>
      <c r="AT36" s="62">
        <v>0</v>
      </c>
      <c r="AU36" s="61">
        <v>0</v>
      </c>
      <c r="AV36" s="92">
        <v>0</v>
      </c>
      <c r="AW36" s="3"/>
      <c r="AX36" s="93">
        <v>0</v>
      </c>
      <c r="AY36" s="62">
        <v>0</v>
      </c>
      <c r="AZ36" s="61">
        <v>49.535130000000002</v>
      </c>
      <c r="BA36" s="62">
        <v>0</v>
      </c>
      <c r="BB36" s="61">
        <v>0</v>
      </c>
      <c r="BC36" s="62">
        <v>0</v>
      </c>
      <c r="BD36" s="61">
        <v>0</v>
      </c>
      <c r="BE36" s="62">
        <v>0</v>
      </c>
      <c r="BF36" s="61">
        <v>0</v>
      </c>
      <c r="BG36" s="62">
        <v>0</v>
      </c>
      <c r="BH36" s="61">
        <v>0</v>
      </c>
      <c r="BI36" s="62">
        <v>0</v>
      </c>
      <c r="BJ36" s="61">
        <v>0</v>
      </c>
      <c r="BK36" s="62">
        <v>0</v>
      </c>
      <c r="BL36" s="61">
        <v>0</v>
      </c>
      <c r="BM36" s="62">
        <v>0</v>
      </c>
      <c r="BN36" s="61">
        <v>0</v>
      </c>
      <c r="BO36" s="62">
        <v>0</v>
      </c>
      <c r="BP36" s="61">
        <v>0</v>
      </c>
      <c r="BQ36" s="62">
        <v>0</v>
      </c>
      <c r="BR36" s="61">
        <v>0</v>
      </c>
      <c r="BS36" s="62">
        <v>0</v>
      </c>
      <c r="BT36" s="61">
        <v>0</v>
      </c>
      <c r="BU36" s="62">
        <v>0</v>
      </c>
      <c r="BV36" s="61">
        <v>0</v>
      </c>
      <c r="BW36" s="62">
        <v>0</v>
      </c>
      <c r="BX36" s="61">
        <v>0</v>
      </c>
      <c r="BY36" s="62">
        <v>0</v>
      </c>
      <c r="BZ36" s="61">
        <v>0</v>
      </c>
      <c r="CA36" s="92">
        <v>0</v>
      </c>
      <c r="CB36" s="14"/>
    </row>
    <row r="37" spans="2:80" x14ac:dyDescent="0.25">
      <c r="B37" s="2"/>
      <c r="C37" s="21">
        <f t="shared" si="0"/>
        <v>31</v>
      </c>
      <c r="D37" s="94" t="s">
        <v>127</v>
      </c>
      <c r="E37" s="83" t="s">
        <v>63</v>
      </c>
      <c r="F37" s="94" t="s">
        <v>112</v>
      </c>
      <c r="G37" s="83" t="s">
        <v>65</v>
      </c>
      <c r="H37" s="94" t="s">
        <v>66</v>
      </c>
      <c r="I37" s="83" t="s">
        <v>82</v>
      </c>
      <c r="J37" s="94">
        <v>2008</v>
      </c>
      <c r="K37" s="83" t="s">
        <v>108</v>
      </c>
      <c r="L37" s="94"/>
      <c r="M37" s="83" t="s">
        <v>109</v>
      </c>
      <c r="N37" s="94" t="s">
        <v>99</v>
      </c>
      <c r="O37" s="24">
        <v>1431</v>
      </c>
      <c r="P37" s="23">
        <v>0</v>
      </c>
      <c r="Q37" s="86">
        <v>0</v>
      </c>
      <c r="R37" s="3"/>
      <c r="S37" s="95">
        <v>0</v>
      </c>
      <c r="T37" s="24">
        <v>0</v>
      </c>
      <c r="U37" s="23">
        <v>532.7577</v>
      </c>
      <c r="V37" s="24">
        <v>0</v>
      </c>
      <c r="W37" s="23">
        <v>0</v>
      </c>
      <c r="X37" s="24">
        <v>0</v>
      </c>
      <c r="Y37" s="23">
        <v>0</v>
      </c>
      <c r="Z37" s="24">
        <v>0</v>
      </c>
      <c r="AA37" s="23">
        <v>0</v>
      </c>
      <c r="AB37" s="24">
        <v>0</v>
      </c>
      <c r="AC37" s="23">
        <v>0</v>
      </c>
      <c r="AD37" s="24">
        <v>0</v>
      </c>
      <c r="AE37" s="23">
        <v>0</v>
      </c>
      <c r="AF37" s="24">
        <v>0</v>
      </c>
      <c r="AG37" s="23">
        <v>0</v>
      </c>
      <c r="AH37" s="24">
        <v>0</v>
      </c>
      <c r="AI37" s="23">
        <v>0</v>
      </c>
      <c r="AJ37" s="24">
        <v>0</v>
      </c>
      <c r="AK37" s="23">
        <v>0</v>
      </c>
      <c r="AL37" s="24">
        <v>0</v>
      </c>
      <c r="AM37" s="23">
        <v>0</v>
      </c>
      <c r="AN37" s="24">
        <v>0</v>
      </c>
      <c r="AO37" s="23">
        <v>0</v>
      </c>
      <c r="AP37" s="24">
        <v>0</v>
      </c>
      <c r="AQ37" s="23">
        <v>0</v>
      </c>
      <c r="AR37" s="24">
        <v>0</v>
      </c>
      <c r="AS37" s="23">
        <v>0</v>
      </c>
      <c r="AT37" s="24">
        <v>0</v>
      </c>
      <c r="AU37" s="23">
        <v>0</v>
      </c>
      <c r="AV37" s="86">
        <v>0</v>
      </c>
      <c r="AW37" s="3"/>
      <c r="AX37" s="95">
        <v>0</v>
      </c>
      <c r="AY37" s="24">
        <v>0</v>
      </c>
      <c r="AZ37" s="23">
        <v>2348.098</v>
      </c>
      <c r="BA37" s="24">
        <v>0</v>
      </c>
      <c r="BB37" s="23">
        <v>0</v>
      </c>
      <c r="BC37" s="24">
        <v>0</v>
      </c>
      <c r="BD37" s="23">
        <v>0</v>
      </c>
      <c r="BE37" s="24">
        <v>0</v>
      </c>
      <c r="BF37" s="23">
        <v>0</v>
      </c>
      <c r="BG37" s="24">
        <v>0</v>
      </c>
      <c r="BH37" s="23">
        <v>0</v>
      </c>
      <c r="BI37" s="24">
        <v>0</v>
      </c>
      <c r="BJ37" s="23">
        <v>0</v>
      </c>
      <c r="BK37" s="24">
        <v>0</v>
      </c>
      <c r="BL37" s="23">
        <v>0</v>
      </c>
      <c r="BM37" s="24">
        <v>0</v>
      </c>
      <c r="BN37" s="23">
        <v>0</v>
      </c>
      <c r="BO37" s="24">
        <v>0</v>
      </c>
      <c r="BP37" s="23">
        <v>0</v>
      </c>
      <c r="BQ37" s="24">
        <v>0</v>
      </c>
      <c r="BR37" s="23">
        <v>0</v>
      </c>
      <c r="BS37" s="24">
        <v>0</v>
      </c>
      <c r="BT37" s="23">
        <v>0</v>
      </c>
      <c r="BU37" s="24">
        <v>0</v>
      </c>
      <c r="BV37" s="23">
        <v>0</v>
      </c>
      <c r="BW37" s="24">
        <v>0</v>
      </c>
      <c r="BX37" s="23">
        <v>0</v>
      </c>
      <c r="BY37" s="24">
        <v>0</v>
      </c>
      <c r="BZ37" s="23">
        <v>0</v>
      </c>
      <c r="CA37" s="86">
        <v>0</v>
      </c>
      <c r="CB37" s="14"/>
    </row>
    <row r="38" spans="2:80" x14ac:dyDescent="0.25">
      <c r="B38" s="2"/>
      <c r="C38" s="44">
        <f t="shared" si="0"/>
        <v>32</v>
      </c>
      <c r="D38" s="90" t="s">
        <v>127</v>
      </c>
      <c r="E38" s="91" t="s">
        <v>63</v>
      </c>
      <c r="F38" s="90" t="s">
        <v>112</v>
      </c>
      <c r="G38" s="91" t="s">
        <v>65</v>
      </c>
      <c r="H38" s="90" t="s">
        <v>66</v>
      </c>
      <c r="I38" s="91" t="s">
        <v>82</v>
      </c>
      <c r="J38" s="90">
        <v>2009</v>
      </c>
      <c r="K38" s="91" t="s">
        <v>108</v>
      </c>
      <c r="L38" s="90"/>
      <c r="M38" s="91" t="s">
        <v>109</v>
      </c>
      <c r="N38" s="90" t="s">
        <v>99</v>
      </c>
      <c r="O38" s="62">
        <v>925</v>
      </c>
      <c r="P38" s="61">
        <v>0</v>
      </c>
      <c r="Q38" s="92">
        <v>0</v>
      </c>
      <c r="R38" s="3"/>
      <c r="S38" s="93">
        <v>0</v>
      </c>
      <c r="T38" s="62">
        <v>0</v>
      </c>
      <c r="U38" s="61">
        <v>344.61399999999998</v>
      </c>
      <c r="V38" s="62">
        <v>0</v>
      </c>
      <c r="W38" s="61">
        <v>0</v>
      </c>
      <c r="X38" s="62">
        <v>0</v>
      </c>
      <c r="Y38" s="61">
        <v>0</v>
      </c>
      <c r="Z38" s="62">
        <v>0</v>
      </c>
      <c r="AA38" s="61">
        <v>0</v>
      </c>
      <c r="AB38" s="62">
        <v>0</v>
      </c>
      <c r="AC38" s="61">
        <v>0</v>
      </c>
      <c r="AD38" s="62">
        <v>0</v>
      </c>
      <c r="AE38" s="61">
        <v>0</v>
      </c>
      <c r="AF38" s="62">
        <v>0</v>
      </c>
      <c r="AG38" s="61">
        <v>0</v>
      </c>
      <c r="AH38" s="62">
        <v>0</v>
      </c>
      <c r="AI38" s="61">
        <v>0</v>
      </c>
      <c r="AJ38" s="62">
        <v>0</v>
      </c>
      <c r="AK38" s="61">
        <v>0</v>
      </c>
      <c r="AL38" s="62">
        <v>0</v>
      </c>
      <c r="AM38" s="61">
        <v>0</v>
      </c>
      <c r="AN38" s="62">
        <v>0</v>
      </c>
      <c r="AO38" s="61">
        <v>0</v>
      </c>
      <c r="AP38" s="62">
        <v>0</v>
      </c>
      <c r="AQ38" s="61">
        <v>0</v>
      </c>
      <c r="AR38" s="62">
        <v>0</v>
      </c>
      <c r="AS38" s="61">
        <v>0</v>
      </c>
      <c r="AT38" s="62">
        <v>0</v>
      </c>
      <c r="AU38" s="61">
        <v>0</v>
      </c>
      <c r="AV38" s="92">
        <v>0</v>
      </c>
      <c r="AW38" s="3"/>
      <c r="AX38" s="93">
        <v>0</v>
      </c>
      <c r="AY38" s="62">
        <v>0</v>
      </c>
      <c r="AZ38" s="61">
        <v>1518.29</v>
      </c>
      <c r="BA38" s="62">
        <v>0</v>
      </c>
      <c r="BB38" s="61">
        <v>0</v>
      </c>
      <c r="BC38" s="62">
        <v>0</v>
      </c>
      <c r="BD38" s="61">
        <v>0</v>
      </c>
      <c r="BE38" s="62">
        <v>0</v>
      </c>
      <c r="BF38" s="61">
        <v>0</v>
      </c>
      <c r="BG38" s="62">
        <v>0</v>
      </c>
      <c r="BH38" s="61">
        <v>0</v>
      </c>
      <c r="BI38" s="62">
        <v>0</v>
      </c>
      <c r="BJ38" s="61">
        <v>0</v>
      </c>
      <c r="BK38" s="62">
        <v>0</v>
      </c>
      <c r="BL38" s="61">
        <v>0</v>
      </c>
      <c r="BM38" s="62">
        <v>0</v>
      </c>
      <c r="BN38" s="61">
        <v>0</v>
      </c>
      <c r="BO38" s="62">
        <v>0</v>
      </c>
      <c r="BP38" s="61">
        <v>0</v>
      </c>
      <c r="BQ38" s="62">
        <v>0</v>
      </c>
      <c r="BR38" s="61">
        <v>0</v>
      </c>
      <c r="BS38" s="62">
        <v>0</v>
      </c>
      <c r="BT38" s="61">
        <v>0</v>
      </c>
      <c r="BU38" s="62">
        <v>0</v>
      </c>
      <c r="BV38" s="61">
        <v>0</v>
      </c>
      <c r="BW38" s="62">
        <v>0</v>
      </c>
      <c r="BX38" s="61">
        <v>0</v>
      </c>
      <c r="BY38" s="62">
        <v>0</v>
      </c>
      <c r="BZ38" s="61">
        <v>0</v>
      </c>
      <c r="CA38" s="92">
        <v>0</v>
      </c>
      <c r="CB38" s="14"/>
    </row>
    <row r="39" spans="2:80" x14ac:dyDescent="0.25">
      <c r="B39" s="2"/>
      <c r="C39" s="21">
        <f t="shared" si="0"/>
        <v>33</v>
      </c>
      <c r="D39" s="94" t="s">
        <v>127</v>
      </c>
      <c r="E39" s="83" t="s">
        <v>63</v>
      </c>
      <c r="F39" s="94" t="s">
        <v>112</v>
      </c>
      <c r="G39" s="83" t="s">
        <v>65</v>
      </c>
      <c r="H39" s="94" t="s">
        <v>66</v>
      </c>
      <c r="I39" s="83" t="s">
        <v>82</v>
      </c>
      <c r="J39" s="94">
        <v>2010</v>
      </c>
      <c r="K39" s="83" t="s">
        <v>108</v>
      </c>
      <c r="L39" s="94"/>
      <c r="M39" s="83" t="s">
        <v>109</v>
      </c>
      <c r="N39" s="94" t="s">
        <v>99</v>
      </c>
      <c r="O39" s="24">
        <v>431</v>
      </c>
      <c r="P39" s="23">
        <v>0</v>
      </c>
      <c r="Q39" s="86">
        <v>0</v>
      </c>
      <c r="R39" s="3"/>
      <c r="S39" s="95">
        <v>0</v>
      </c>
      <c r="T39" s="24">
        <v>0</v>
      </c>
      <c r="U39" s="23">
        <v>160.2567</v>
      </c>
      <c r="V39" s="24">
        <v>0</v>
      </c>
      <c r="W39" s="23">
        <v>0</v>
      </c>
      <c r="X39" s="24">
        <v>0</v>
      </c>
      <c r="Y39" s="23">
        <v>0</v>
      </c>
      <c r="Z39" s="24">
        <v>0</v>
      </c>
      <c r="AA39" s="23">
        <v>0</v>
      </c>
      <c r="AB39" s="24">
        <v>0</v>
      </c>
      <c r="AC39" s="23">
        <v>0</v>
      </c>
      <c r="AD39" s="24">
        <v>0</v>
      </c>
      <c r="AE39" s="23">
        <v>0</v>
      </c>
      <c r="AF39" s="24">
        <v>0</v>
      </c>
      <c r="AG39" s="23">
        <v>0</v>
      </c>
      <c r="AH39" s="24">
        <v>0</v>
      </c>
      <c r="AI39" s="23">
        <v>0</v>
      </c>
      <c r="AJ39" s="24">
        <v>0</v>
      </c>
      <c r="AK39" s="23">
        <v>0</v>
      </c>
      <c r="AL39" s="24">
        <v>0</v>
      </c>
      <c r="AM39" s="23">
        <v>0</v>
      </c>
      <c r="AN39" s="24">
        <v>0</v>
      </c>
      <c r="AO39" s="23">
        <v>0</v>
      </c>
      <c r="AP39" s="24">
        <v>0</v>
      </c>
      <c r="AQ39" s="23">
        <v>0</v>
      </c>
      <c r="AR39" s="24">
        <v>0</v>
      </c>
      <c r="AS39" s="23">
        <v>0</v>
      </c>
      <c r="AT39" s="24">
        <v>0</v>
      </c>
      <c r="AU39" s="23">
        <v>0</v>
      </c>
      <c r="AV39" s="86">
        <v>0</v>
      </c>
      <c r="AW39" s="3"/>
      <c r="AX39" s="95">
        <v>0</v>
      </c>
      <c r="AY39" s="24">
        <v>0</v>
      </c>
      <c r="AZ39" s="23">
        <v>706.81290000000001</v>
      </c>
      <c r="BA39" s="24">
        <v>0</v>
      </c>
      <c r="BB39" s="23">
        <v>0</v>
      </c>
      <c r="BC39" s="24">
        <v>0</v>
      </c>
      <c r="BD39" s="23">
        <v>0</v>
      </c>
      <c r="BE39" s="24">
        <v>0</v>
      </c>
      <c r="BF39" s="23">
        <v>0</v>
      </c>
      <c r="BG39" s="24">
        <v>0</v>
      </c>
      <c r="BH39" s="23">
        <v>0</v>
      </c>
      <c r="BI39" s="24">
        <v>0</v>
      </c>
      <c r="BJ39" s="23">
        <v>0</v>
      </c>
      <c r="BK39" s="24">
        <v>0</v>
      </c>
      <c r="BL39" s="23">
        <v>0</v>
      </c>
      <c r="BM39" s="24">
        <v>0</v>
      </c>
      <c r="BN39" s="23">
        <v>0</v>
      </c>
      <c r="BO39" s="24">
        <v>0</v>
      </c>
      <c r="BP39" s="23">
        <v>0</v>
      </c>
      <c r="BQ39" s="24">
        <v>0</v>
      </c>
      <c r="BR39" s="23">
        <v>0</v>
      </c>
      <c r="BS39" s="24">
        <v>0</v>
      </c>
      <c r="BT39" s="23">
        <v>0</v>
      </c>
      <c r="BU39" s="24">
        <v>0</v>
      </c>
      <c r="BV39" s="23">
        <v>0</v>
      </c>
      <c r="BW39" s="24">
        <v>0</v>
      </c>
      <c r="BX39" s="23">
        <v>0</v>
      </c>
      <c r="BY39" s="24">
        <v>0</v>
      </c>
      <c r="BZ39" s="23">
        <v>0</v>
      </c>
      <c r="CA39" s="86">
        <v>0</v>
      </c>
      <c r="CB39" s="14"/>
    </row>
    <row r="40" spans="2:80" x14ac:dyDescent="0.25">
      <c r="B40" s="2"/>
      <c r="C40" s="44">
        <f t="shared" si="0"/>
        <v>34</v>
      </c>
      <c r="D40" s="90" t="s">
        <v>127</v>
      </c>
      <c r="E40" s="91" t="s">
        <v>91</v>
      </c>
      <c r="F40" s="90" t="s">
        <v>111</v>
      </c>
      <c r="G40" s="91" t="s">
        <v>65</v>
      </c>
      <c r="H40" s="90" t="s">
        <v>91</v>
      </c>
      <c r="I40" s="91" t="s">
        <v>82</v>
      </c>
      <c r="J40" s="90">
        <v>2013</v>
      </c>
      <c r="K40" s="91" t="s">
        <v>108</v>
      </c>
      <c r="L40" s="90"/>
      <c r="M40" s="91" t="s">
        <v>109</v>
      </c>
      <c r="N40" s="90" t="s">
        <v>84</v>
      </c>
      <c r="O40" s="62">
        <v>1</v>
      </c>
      <c r="P40" s="61">
        <v>0</v>
      </c>
      <c r="Q40" s="92">
        <v>0</v>
      </c>
      <c r="R40" s="3"/>
      <c r="S40" s="93">
        <v>0</v>
      </c>
      <c r="T40" s="62">
        <v>0</v>
      </c>
      <c r="U40" s="61">
        <v>85.5595</v>
      </c>
      <c r="V40" s="62">
        <v>0</v>
      </c>
      <c r="W40" s="61">
        <v>0</v>
      </c>
      <c r="X40" s="62">
        <v>0</v>
      </c>
      <c r="Y40" s="61">
        <v>0</v>
      </c>
      <c r="Z40" s="62">
        <v>0</v>
      </c>
      <c r="AA40" s="61">
        <v>0</v>
      </c>
      <c r="AB40" s="62">
        <v>0</v>
      </c>
      <c r="AC40" s="61">
        <v>0</v>
      </c>
      <c r="AD40" s="62">
        <v>0</v>
      </c>
      <c r="AE40" s="61">
        <v>0</v>
      </c>
      <c r="AF40" s="62">
        <v>0</v>
      </c>
      <c r="AG40" s="61">
        <v>0</v>
      </c>
      <c r="AH40" s="62">
        <v>0</v>
      </c>
      <c r="AI40" s="61">
        <v>0</v>
      </c>
      <c r="AJ40" s="62">
        <v>0</v>
      </c>
      <c r="AK40" s="61">
        <v>0</v>
      </c>
      <c r="AL40" s="62">
        <v>0</v>
      </c>
      <c r="AM40" s="61">
        <v>0</v>
      </c>
      <c r="AN40" s="62">
        <v>0</v>
      </c>
      <c r="AO40" s="61">
        <v>0</v>
      </c>
      <c r="AP40" s="62">
        <v>0</v>
      </c>
      <c r="AQ40" s="61">
        <v>0</v>
      </c>
      <c r="AR40" s="62">
        <v>0</v>
      </c>
      <c r="AS40" s="61">
        <v>0</v>
      </c>
      <c r="AT40" s="62">
        <v>0</v>
      </c>
      <c r="AU40" s="61">
        <v>0</v>
      </c>
      <c r="AV40" s="92">
        <v>0</v>
      </c>
      <c r="AW40" s="3"/>
      <c r="AX40" s="93">
        <v>0</v>
      </c>
      <c r="AY40" s="62">
        <v>0</v>
      </c>
      <c r="AZ40" s="61">
        <v>3311.5250000000001</v>
      </c>
      <c r="BA40" s="62">
        <v>0</v>
      </c>
      <c r="BB40" s="61">
        <v>0</v>
      </c>
      <c r="BC40" s="62">
        <v>0</v>
      </c>
      <c r="BD40" s="61">
        <v>0</v>
      </c>
      <c r="BE40" s="62">
        <v>0</v>
      </c>
      <c r="BF40" s="61">
        <v>0</v>
      </c>
      <c r="BG40" s="62">
        <v>0</v>
      </c>
      <c r="BH40" s="61">
        <v>0</v>
      </c>
      <c r="BI40" s="62">
        <v>0</v>
      </c>
      <c r="BJ40" s="61">
        <v>0</v>
      </c>
      <c r="BK40" s="62">
        <v>0</v>
      </c>
      <c r="BL40" s="61">
        <v>0</v>
      </c>
      <c r="BM40" s="62">
        <v>0</v>
      </c>
      <c r="BN40" s="61">
        <v>0</v>
      </c>
      <c r="BO40" s="62">
        <v>0</v>
      </c>
      <c r="BP40" s="61">
        <v>0</v>
      </c>
      <c r="BQ40" s="62">
        <v>0</v>
      </c>
      <c r="BR40" s="61">
        <v>0</v>
      </c>
      <c r="BS40" s="62">
        <v>0</v>
      </c>
      <c r="BT40" s="61">
        <v>0</v>
      </c>
      <c r="BU40" s="62">
        <v>0</v>
      </c>
      <c r="BV40" s="61">
        <v>0</v>
      </c>
      <c r="BW40" s="62">
        <v>0</v>
      </c>
      <c r="BX40" s="61">
        <v>0</v>
      </c>
      <c r="BY40" s="62">
        <v>0</v>
      </c>
      <c r="BZ40" s="61">
        <v>0</v>
      </c>
      <c r="CA40" s="92">
        <v>0</v>
      </c>
      <c r="CB40" s="14"/>
    </row>
    <row r="41" spans="2:80" x14ac:dyDescent="0.25">
      <c r="B41" s="2"/>
      <c r="C41" s="21">
        <f t="shared" si="0"/>
        <v>35</v>
      </c>
      <c r="D41" s="94" t="s">
        <v>46</v>
      </c>
      <c r="E41" s="83" t="s">
        <v>63</v>
      </c>
      <c r="F41" s="94" t="s">
        <v>71</v>
      </c>
      <c r="G41" s="83" t="s">
        <v>65</v>
      </c>
      <c r="H41" s="94" t="s">
        <v>66</v>
      </c>
      <c r="I41" s="83" t="s">
        <v>67</v>
      </c>
      <c r="J41" s="94">
        <v>2013</v>
      </c>
      <c r="K41" s="83" t="s">
        <v>108</v>
      </c>
      <c r="L41" s="94"/>
      <c r="M41" s="83" t="s">
        <v>109</v>
      </c>
      <c r="N41" s="94" t="s">
        <v>70</v>
      </c>
      <c r="O41" s="24">
        <v>0.19259375441008891</v>
      </c>
      <c r="P41" s="23">
        <v>2.5378291394501741E-2</v>
      </c>
      <c r="Q41" s="86">
        <v>177.49022841962784</v>
      </c>
      <c r="R41" s="3"/>
      <c r="S41" s="95">
        <v>0</v>
      </c>
      <c r="T41" s="24">
        <v>0</v>
      </c>
      <c r="U41" s="23">
        <v>1.2021557856285609E-2</v>
      </c>
      <c r="V41" s="24">
        <v>1.2021557856285609E-2</v>
      </c>
      <c r="W41" s="23">
        <v>1.2021557856285609E-2</v>
      </c>
      <c r="X41" s="24">
        <v>1.2021557856285609E-2</v>
      </c>
      <c r="Y41" s="23">
        <v>6.6787396237382593E-3</v>
      </c>
      <c r="Z41" s="24">
        <v>0</v>
      </c>
      <c r="AA41" s="23">
        <v>0</v>
      </c>
      <c r="AB41" s="24">
        <v>0</v>
      </c>
      <c r="AC41" s="23">
        <v>0</v>
      </c>
      <c r="AD41" s="24">
        <v>0</v>
      </c>
      <c r="AE41" s="23">
        <v>0</v>
      </c>
      <c r="AF41" s="24">
        <v>0</v>
      </c>
      <c r="AG41" s="23">
        <v>0</v>
      </c>
      <c r="AH41" s="24">
        <v>0</v>
      </c>
      <c r="AI41" s="23">
        <v>0</v>
      </c>
      <c r="AJ41" s="24">
        <v>0</v>
      </c>
      <c r="AK41" s="23">
        <v>0</v>
      </c>
      <c r="AL41" s="24">
        <v>0</v>
      </c>
      <c r="AM41" s="23">
        <v>0</v>
      </c>
      <c r="AN41" s="24">
        <v>0</v>
      </c>
      <c r="AO41" s="23">
        <v>0</v>
      </c>
      <c r="AP41" s="24">
        <v>0</v>
      </c>
      <c r="AQ41" s="23">
        <v>0</v>
      </c>
      <c r="AR41" s="24">
        <v>0</v>
      </c>
      <c r="AS41" s="23">
        <v>0</v>
      </c>
      <c r="AT41" s="24">
        <v>0</v>
      </c>
      <c r="AU41" s="23">
        <v>0</v>
      </c>
      <c r="AV41" s="86">
        <v>0</v>
      </c>
      <c r="AW41" s="3"/>
      <c r="AX41" s="95">
        <v>0</v>
      </c>
      <c r="AY41" s="24">
        <v>0</v>
      </c>
      <c r="AZ41" s="23">
        <v>84.128289545729729</v>
      </c>
      <c r="BA41" s="24">
        <v>84.128289545729729</v>
      </c>
      <c r="BB41" s="23">
        <v>84.128289545729729</v>
      </c>
      <c r="BC41" s="24">
        <v>84.128289545729729</v>
      </c>
      <c r="BD41" s="23">
        <v>45.443247821864595</v>
      </c>
      <c r="BE41" s="24">
        <v>0</v>
      </c>
      <c r="BF41" s="23">
        <v>0</v>
      </c>
      <c r="BG41" s="24">
        <v>0</v>
      </c>
      <c r="BH41" s="23">
        <v>0</v>
      </c>
      <c r="BI41" s="24">
        <v>0</v>
      </c>
      <c r="BJ41" s="23">
        <v>0</v>
      </c>
      <c r="BK41" s="24">
        <v>0</v>
      </c>
      <c r="BL41" s="23">
        <v>0</v>
      </c>
      <c r="BM41" s="24">
        <v>0</v>
      </c>
      <c r="BN41" s="23">
        <v>0</v>
      </c>
      <c r="BO41" s="24">
        <v>0</v>
      </c>
      <c r="BP41" s="23">
        <v>0</v>
      </c>
      <c r="BQ41" s="24">
        <v>0</v>
      </c>
      <c r="BR41" s="23">
        <v>0</v>
      </c>
      <c r="BS41" s="24">
        <v>0</v>
      </c>
      <c r="BT41" s="23">
        <v>0</v>
      </c>
      <c r="BU41" s="24">
        <v>0</v>
      </c>
      <c r="BV41" s="23">
        <v>0</v>
      </c>
      <c r="BW41" s="24">
        <v>0</v>
      </c>
      <c r="BX41" s="23">
        <v>0</v>
      </c>
      <c r="BY41" s="24">
        <v>0</v>
      </c>
      <c r="BZ41" s="23">
        <v>0</v>
      </c>
      <c r="CA41" s="86">
        <v>0</v>
      </c>
      <c r="CB41" s="14"/>
    </row>
    <row r="42" spans="2:80" x14ac:dyDescent="0.25">
      <c r="B42" s="2"/>
      <c r="C42" s="57">
        <f t="shared" si="0"/>
        <v>36</v>
      </c>
      <c r="D42" s="99" t="s">
        <v>46</v>
      </c>
      <c r="E42" s="100" t="s">
        <v>63</v>
      </c>
      <c r="F42" s="99" t="s">
        <v>122</v>
      </c>
      <c r="G42" s="100" t="s">
        <v>65</v>
      </c>
      <c r="H42" s="99" t="s">
        <v>66</v>
      </c>
      <c r="I42" s="100" t="s">
        <v>67</v>
      </c>
      <c r="J42" s="99">
        <v>2012</v>
      </c>
      <c r="K42" s="100" t="s">
        <v>108</v>
      </c>
      <c r="L42" s="99"/>
      <c r="M42" s="100" t="s">
        <v>123</v>
      </c>
      <c r="N42" s="99" t="s">
        <v>124</v>
      </c>
      <c r="O42" s="66">
        <v>0.27513393487155557</v>
      </c>
      <c r="P42" s="65">
        <v>0.12962342298530741</v>
      </c>
      <c r="Q42" s="101">
        <v>234.05708180270736</v>
      </c>
      <c r="R42" s="3"/>
      <c r="S42" s="102">
        <v>0</v>
      </c>
      <c r="T42" s="66">
        <v>5.6159582539091833E-2</v>
      </c>
      <c r="U42" s="65">
        <v>5.6159582539091833E-2</v>
      </c>
      <c r="V42" s="66">
        <v>5.6159582539091833E-2</v>
      </c>
      <c r="W42" s="65">
        <v>5.6159582539091833E-2</v>
      </c>
      <c r="X42" s="66">
        <v>5.6159582539091833E-2</v>
      </c>
      <c r="Y42" s="65">
        <v>5.6159582539091833E-2</v>
      </c>
      <c r="Z42" s="66">
        <v>5.6159582539091833E-2</v>
      </c>
      <c r="AA42" s="65">
        <v>5.6159582539091833E-2</v>
      </c>
      <c r="AB42" s="66">
        <v>5.6159582539091833E-2</v>
      </c>
      <c r="AC42" s="65">
        <v>5.6159582539091833E-2</v>
      </c>
      <c r="AD42" s="66">
        <v>5.6159582539091833E-2</v>
      </c>
      <c r="AE42" s="65">
        <v>5.6159582539091833E-2</v>
      </c>
      <c r="AF42" s="66">
        <v>5.6159582539091833E-2</v>
      </c>
      <c r="AG42" s="65">
        <v>5.6159582539091833E-2</v>
      </c>
      <c r="AH42" s="66">
        <v>5.6159582539091833E-2</v>
      </c>
      <c r="AI42" s="65">
        <v>5.6159582539091833E-2</v>
      </c>
      <c r="AJ42" s="66">
        <v>5.6159582539091833E-2</v>
      </c>
      <c r="AK42" s="65">
        <v>5.6159582539091833E-2</v>
      </c>
      <c r="AL42" s="66">
        <v>5.6159582539091833E-2</v>
      </c>
      <c r="AM42" s="65">
        <v>4.8270041404871462E-2</v>
      </c>
      <c r="AN42" s="66">
        <v>0</v>
      </c>
      <c r="AO42" s="65">
        <v>0</v>
      </c>
      <c r="AP42" s="66">
        <v>0</v>
      </c>
      <c r="AQ42" s="65">
        <v>0</v>
      </c>
      <c r="AR42" s="66">
        <v>0</v>
      </c>
      <c r="AS42" s="65">
        <v>0</v>
      </c>
      <c r="AT42" s="66">
        <v>0</v>
      </c>
      <c r="AU42" s="65">
        <v>0</v>
      </c>
      <c r="AV42" s="101">
        <v>0</v>
      </c>
      <c r="AW42" s="3"/>
      <c r="AX42" s="102">
        <v>0</v>
      </c>
      <c r="AY42" s="66">
        <v>114.17982627388849</v>
      </c>
      <c r="AZ42" s="65">
        <v>114.17982627388849</v>
      </c>
      <c r="BA42" s="66">
        <v>114.17982627388849</v>
      </c>
      <c r="BB42" s="65">
        <v>114.17982627388849</v>
      </c>
      <c r="BC42" s="66">
        <v>114.17982627388849</v>
      </c>
      <c r="BD42" s="65">
        <v>114.17982627388849</v>
      </c>
      <c r="BE42" s="66">
        <v>114.17982627388849</v>
      </c>
      <c r="BF42" s="65">
        <v>114.17982627388849</v>
      </c>
      <c r="BG42" s="66">
        <v>114.17982627388849</v>
      </c>
      <c r="BH42" s="65">
        <v>114.17982627388849</v>
      </c>
      <c r="BI42" s="66">
        <v>114.17982627388849</v>
      </c>
      <c r="BJ42" s="65">
        <v>114.17982627388849</v>
      </c>
      <c r="BK42" s="66">
        <v>114.17982627388849</v>
      </c>
      <c r="BL42" s="65">
        <v>114.17982627388849</v>
      </c>
      <c r="BM42" s="66">
        <v>114.17982627388849</v>
      </c>
      <c r="BN42" s="65">
        <v>114.17982627388849</v>
      </c>
      <c r="BO42" s="66">
        <v>114.17982627388849</v>
      </c>
      <c r="BP42" s="65">
        <v>114.17982627388849</v>
      </c>
      <c r="BQ42" s="66">
        <v>106.27195766228897</v>
      </c>
      <c r="BR42" s="65">
        <v>0</v>
      </c>
      <c r="BS42" s="66">
        <v>0</v>
      </c>
      <c r="BT42" s="65">
        <v>0</v>
      </c>
      <c r="BU42" s="66">
        <v>0</v>
      </c>
      <c r="BV42" s="65">
        <v>0</v>
      </c>
      <c r="BW42" s="66">
        <v>0</v>
      </c>
      <c r="BX42" s="65">
        <v>0</v>
      </c>
      <c r="BY42" s="66">
        <v>0</v>
      </c>
      <c r="BZ42" s="65">
        <v>0</v>
      </c>
      <c r="CA42" s="101">
        <v>0</v>
      </c>
      <c r="CB42" s="14"/>
    </row>
    <row r="43" spans="2:80" s="9" customFormat="1" ht="6" x14ac:dyDescent="0.25">
      <c r="B43" s="6"/>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8"/>
    </row>
    <row r="44" spans="2:80" x14ac:dyDescent="0.25">
      <c r="B44" s="2"/>
      <c r="C44" s="4" t="s">
        <v>11</v>
      </c>
      <c r="D44" s="98"/>
      <c r="E44" s="98"/>
      <c r="F44" s="98"/>
      <c r="G44" s="98"/>
      <c r="H44" s="98"/>
      <c r="I44" s="98"/>
      <c r="J44" s="98"/>
      <c r="K44" s="98"/>
      <c r="L44" s="98"/>
      <c r="M44" s="98"/>
      <c r="N44" s="98"/>
      <c r="O44" s="98"/>
      <c r="P44" s="10">
        <f>SUM(P$7:P42)</f>
        <v>2951.9577559433801</v>
      </c>
      <c r="Q44" s="10">
        <f>SUM(Q$7:Q42)</f>
        <v>11357778.855082456</v>
      </c>
      <c r="R44" s="3"/>
      <c r="S44" s="10">
        <f>SUM(S$7:S42)</f>
        <v>38.9</v>
      </c>
      <c r="T44" s="10">
        <f>SUM(T$7:T42)</f>
        <v>176.33959810053912</v>
      </c>
      <c r="U44" s="10">
        <f>SUM(U$7:U42)</f>
        <v>7570.9766962993963</v>
      </c>
      <c r="V44" s="10">
        <f>SUM(V$7:V42)</f>
        <v>1924.3518727143953</v>
      </c>
      <c r="W44" s="10">
        <f>SUM(W$7:W42)</f>
        <v>1922.3419660883958</v>
      </c>
      <c r="X44" s="10">
        <f>SUM(X$7:X42)</f>
        <v>1884.8068686933955</v>
      </c>
      <c r="Y44" s="10">
        <f>SUM(Y$7:Y42)</f>
        <v>1526.5995870271627</v>
      </c>
      <c r="Z44" s="10">
        <f>SUM(Z$7:Z42)</f>
        <v>1494.9550623455391</v>
      </c>
      <c r="AA44" s="10">
        <f>SUM(AA$7:AA42)</f>
        <v>1494.9550623455391</v>
      </c>
      <c r="AB44" s="10">
        <f>SUM(AB$7:AB42)</f>
        <v>1494.8645063095389</v>
      </c>
      <c r="AC44" s="10">
        <f>SUM(AC$7:AC42)</f>
        <v>1419.7618102385388</v>
      </c>
      <c r="AD44" s="10">
        <f>SUM(AD$7:AD42)</f>
        <v>1219.3222031465391</v>
      </c>
      <c r="AE44" s="10">
        <f>SUM(AE$7:AE42)</f>
        <v>1038.5624597245394</v>
      </c>
      <c r="AF44" s="10">
        <f>SUM(AF$7:AF42)</f>
        <v>1012.4237408915391</v>
      </c>
      <c r="AG44" s="10">
        <f>SUM(AG$7:AG42)</f>
        <v>764.35354344353902</v>
      </c>
      <c r="AH44" s="10">
        <f>SUM(AH$7:AH42)</f>
        <v>718.93617473653899</v>
      </c>
      <c r="AI44" s="10">
        <f>SUM(AI$7:AI42)</f>
        <v>710.85319067653893</v>
      </c>
      <c r="AJ44" s="10">
        <f>SUM(AJ$7:AJ42)</f>
        <v>665.79354375453897</v>
      </c>
      <c r="AK44" s="10">
        <f>SUM(AK$7:AK42)</f>
        <v>472.49784969353908</v>
      </c>
      <c r="AL44" s="10">
        <f>SUM(AL$7:AL42)</f>
        <v>465.85200197253909</v>
      </c>
      <c r="AM44" s="10">
        <f>SUM(AM$7:AM42)</f>
        <v>347.93943311040488</v>
      </c>
      <c r="AN44" s="10">
        <f>SUM(AN$7:AN42)</f>
        <v>29.256248119000002</v>
      </c>
      <c r="AO44" s="10">
        <f>SUM(AO$7:AO42)</f>
        <v>3.5969177929999998</v>
      </c>
      <c r="AP44" s="10">
        <f>SUM(AP$7:AP42)</f>
        <v>0</v>
      </c>
      <c r="AQ44" s="10">
        <f>SUM(AQ$7:AQ42)</f>
        <v>0</v>
      </c>
      <c r="AR44" s="10">
        <f>SUM(AR$7:AR42)</f>
        <v>0</v>
      </c>
      <c r="AS44" s="10">
        <f>SUM(AS$7:AS42)</f>
        <v>0</v>
      </c>
      <c r="AT44" s="10">
        <f>SUM(AT$7:AT42)</f>
        <v>0</v>
      </c>
      <c r="AU44" s="10">
        <f>SUM(AU$7:AU42)</f>
        <v>0</v>
      </c>
      <c r="AV44" s="10">
        <f>SUM(AV$7:AV42)</f>
        <v>0</v>
      </c>
      <c r="AW44" s="3"/>
      <c r="AX44" s="10">
        <f>SUM(AX$7:AX42)</f>
        <v>190792</v>
      </c>
      <c r="AY44" s="10">
        <f>SUM(AY$7:AY42)</f>
        <v>869804.30529474898</v>
      </c>
      <c r="AZ44" s="10">
        <f>SUM(AZ$7:AZ42)</f>
        <v>8225938.6182716498</v>
      </c>
      <c r="BA44" s="10">
        <f>SUM(BA$7:BA42)</f>
        <v>8081086.2822449561</v>
      </c>
      <c r="BB44" s="10">
        <f>SUM(BB$7:BB42)</f>
        <v>8046215.2923313845</v>
      </c>
      <c r="BC44" s="10">
        <f>SUM(BC$7:BC42)</f>
        <v>7787285.2609781008</v>
      </c>
      <c r="BD44" s="10">
        <f>SUM(BD$7:BD42)</f>
        <v>5969430.9496673765</v>
      </c>
      <c r="BE44" s="10">
        <f>SUM(BE$7:BE42)</f>
        <v>5805139.1390874023</v>
      </c>
      <c r="BF44" s="10">
        <f>SUM(BF$7:BF42)</f>
        <v>5805139.1390874023</v>
      </c>
      <c r="BG44" s="10">
        <f>SUM(BG$7:BG42)</f>
        <v>5786500.6259350032</v>
      </c>
      <c r="BH44" s="10">
        <f>SUM(BH$7:BH42)</f>
        <v>5280413.7412230503</v>
      </c>
      <c r="BI44" s="10">
        <f>SUM(BI$7:BI42)</f>
        <v>4429320.433263734</v>
      </c>
      <c r="BJ44" s="10">
        <f>SUM(BJ$7:BJ42)</f>
        <v>3443222.7500752551</v>
      </c>
      <c r="BK44" s="10">
        <f>SUM(BK$7:BK42)</f>
        <v>3252738.5571509567</v>
      </c>
      <c r="BL44" s="10">
        <f>SUM(BL$7:BL42)</f>
        <v>1874710.466441002</v>
      </c>
      <c r="BM44" s="10">
        <f>SUM(BM$7:BM42)</f>
        <v>1729273.3357917189</v>
      </c>
      <c r="BN44" s="10">
        <f>SUM(BN$7:BN42)</f>
        <v>1662180.7577062806</v>
      </c>
      <c r="BO44" s="10">
        <f>SUM(BO$7:BO42)</f>
        <v>1516579.3913566798</v>
      </c>
      <c r="BP44" s="10">
        <f>SUM(BP$7:BP42)</f>
        <v>928924.60728745593</v>
      </c>
      <c r="BQ44" s="10">
        <f>SUM(BQ$7:BQ42)</f>
        <v>871555.14082160336</v>
      </c>
      <c r="BR44" s="10">
        <f>SUM(BR$7:BR42)</f>
        <v>753703.332579587</v>
      </c>
      <c r="BS44" s="10">
        <f>SUM(BS$7:BS42)</f>
        <v>147167.17424545201</v>
      </c>
      <c r="BT44" s="10">
        <f>SUM(BT$7:BT42)</f>
        <v>26517.816650391</v>
      </c>
      <c r="BU44" s="10">
        <f>SUM(BU$7:BU42)</f>
        <v>0</v>
      </c>
      <c r="BV44" s="10">
        <f>SUM(BV$7:BV42)</f>
        <v>0</v>
      </c>
      <c r="BW44" s="10">
        <f>SUM(BW$7:BW42)</f>
        <v>0</v>
      </c>
      <c r="BX44" s="10">
        <f>SUM(BX$7:BX42)</f>
        <v>0</v>
      </c>
      <c r="BY44" s="10">
        <f>SUM(BY$7:BY42)</f>
        <v>0</v>
      </c>
      <c r="BZ44" s="10">
        <f>SUM(BZ$7:BZ42)</f>
        <v>0</v>
      </c>
      <c r="CA44" s="10">
        <f>SUM(CA$7:CA42)</f>
        <v>0</v>
      </c>
      <c r="CB44" s="14"/>
    </row>
    <row r="45" spans="2:80" x14ac:dyDescent="0.25">
      <c r="B45" s="33"/>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42 S7:AV42 AX7:CA42">
    <cfRule type="cellIs" dxfId="1"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B56"/>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1.5703125" style="5" customWidth="1"/>
    <col min="18" max="18" width="1.140625" style="5" customWidth="1"/>
    <col min="19" max="19" width="3.28515625" style="5" customWidth="1"/>
    <col min="20" max="20" width="3.5703125" style="5" customWidth="1"/>
    <col min="21" max="21" width="4.7109375" style="5" customWidth="1"/>
    <col min="22" max="37" width="6.42578125" style="5" customWidth="1"/>
    <col min="38" max="44" width="4.7109375" style="5" customWidth="1"/>
    <col min="45" max="45" width="3.5703125" style="5" customWidth="1"/>
    <col min="46" max="48" width="3.28515625" style="5" customWidth="1"/>
    <col min="49" max="49" width="1.140625" style="5" customWidth="1"/>
    <col min="50" max="50" width="6.42578125" style="5" customWidth="1"/>
    <col min="51" max="51" width="8.7109375" style="5" customWidth="1"/>
    <col min="52" max="52" width="10.42578125" style="5" customWidth="1"/>
    <col min="53" max="58" width="11.5703125" style="5" customWidth="1"/>
    <col min="59" max="72" width="10.42578125" style="5" customWidth="1"/>
    <col min="73" max="76" width="8.7109375" style="5" customWidth="1"/>
    <col min="77"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80" t="s">
        <v>0</v>
      </c>
      <c r="D4" s="80" t="s">
        <v>44</v>
      </c>
      <c r="E4" s="80" t="s">
        <v>21</v>
      </c>
      <c r="F4" s="80" t="s">
        <v>45</v>
      </c>
      <c r="G4" s="80" t="s">
        <v>46</v>
      </c>
      <c r="H4" s="80" t="s">
        <v>47</v>
      </c>
      <c r="I4" s="80" t="s">
        <v>48</v>
      </c>
      <c r="J4" s="80" t="s">
        <v>49</v>
      </c>
      <c r="K4" s="80" t="s">
        <v>50</v>
      </c>
      <c r="L4" s="80" t="s">
        <v>51</v>
      </c>
      <c r="M4" s="80" t="s">
        <v>52</v>
      </c>
      <c r="N4" s="80" t="s">
        <v>53</v>
      </c>
      <c r="O4" s="80" t="s">
        <v>54</v>
      </c>
      <c r="P4" s="80" t="s">
        <v>55</v>
      </c>
      <c r="Q4" s="80"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80"/>
      <c r="D5" s="81"/>
      <c r="E5" s="81"/>
      <c r="F5" s="81"/>
      <c r="G5" s="81"/>
      <c r="H5" s="81"/>
      <c r="I5" s="81"/>
      <c r="J5" s="81"/>
      <c r="K5" s="81"/>
      <c r="L5" s="81"/>
      <c r="M5" s="81"/>
      <c r="N5" s="81"/>
      <c r="O5" s="81"/>
      <c r="P5" s="81"/>
      <c r="Q5" s="81"/>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53" si="0">C6+1</f>
        <v>1</v>
      </c>
      <c r="D7" s="88" t="s">
        <v>46</v>
      </c>
      <c r="E7" s="82" t="s">
        <v>79</v>
      </c>
      <c r="F7" s="88" t="s">
        <v>85</v>
      </c>
      <c r="G7" s="82" t="s">
        <v>65</v>
      </c>
      <c r="H7" s="88" t="s">
        <v>128</v>
      </c>
      <c r="I7" s="82" t="s">
        <v>67</v>
      </c>
      <c r="J7" s="88">
        <v>2013</v>
      </c>
      <c r="K7" s="82" t="s">
        <v>108</v>
      </c>
      <c r="L7" s="88"/>
      <c r="M7" s="82" t="s">
        <v>129</v>
      </c>
      <c r="N7" s="88" t="s">
        <v>86</v>
      </c>
      <c r="O7" s="20">
        <v>3</v>
      </c>
      <c r="P7" s="19">
        <v>3.2490042629999998</v>
      </c>
      <c r="Q7" s="85">
        <v>28564.046750000001</v>
      </c>
      <c r="R7" s="3"/>
      <c r="S7" s="89">
        <v>0</v>
      </c>
      <c r="T7" s="20">
        <v>0</v>
      </c>
      <c r="U7" s="19">
        <v>3.2490042629999998</v>
      </c>
      <c r="V7" s="20">
        <v>3.2490042629999998</v>
      </c>
      <c r="W7" s="19">
        <v>3.2490042629999998</v>
      </c>
      <c r="X7" s="20">
        <v>1.3192833209999999</v>
      </c>
      <c r="Y7" s="19">
        <v>0.350578785</v>
      </c>
      <c r="Z7" s="20">
        <v>0.350578785</v>
      </c>
      <c r="AA7" s="19">
        <v>0.350578785</v>
      </c>
      <c r="AB7" s="20">
        <v>0.350578785</v>
      </c>
      <c r="AC7" s="19">
        <v>0.350578785</v>
      </c>
      <c r="AD7" s="20">
        <v>0.350578785</v>
      </c>
      <c r="AE7" s="19">
        <v>0.350578785</v>
      </c>
      <c r="AF7" s="20">
        <v>0.350578785</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0</v>
      </c>
      <c r="AZ7" s="19">
        <v>14282.023370000001</v>
      </c>
      <c r="BA7" s="20">
        <v>14282.023370000001</v>
      </c>
      <c r="BB7" s="19">
        <v>14282.023370000001</v>
      </c>
      <c r="BC7" s="20">
        <v>4804.8812770000004</v>
      </c>
      <c r="BD7" s="19">
        <v>1233.60194</v>
      </c>
      <c r="BE7" s="20">
        <v>1233.60194</v>
      </c>
      <c r="BF7" s="19">
        <v>1233.60194</v>
      </c>
      <c r="BG7" s="20">
        <v>1233.60194</v>
      </c>
      <c r="BH7" s="19">
        <v>1233.60194</v>
      </c>
      <c r="BI7" s="20">
        <v>1233.60194</v>
      </c>
      <c r="BJ7" s="19">
        <v>1233.60194</v>
      </c>
      <c r="BK7" s="20">
        <v>1233.60194</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46</v>
      </c>
      <c r="E8" s="91" t="s">
        <v>79</v>
      </c>
      <c r="F8" s="90" t="s">
        <v>85</v>
      </c>
      <c r="G8" s="91" t="s">
        <v>65</v>
      </c>
      <c r="H8" s="90" t="s">
        <v>128</v>
      </c>
      <c r="I8" s="91" t="s">
        <v>67</v>
      </c>
      <c r="J8" s="90">
        <v>2014</v>
      </c>
      <c r="K8" s="91" t="s">
        <v>108</v>
      </c>
      <c r="L8" s="90"/>
      <c r="M8" s="91" t="s">
        <v>129</v>
      </c>
      <c r="N8" s="90" t="s">
        <v>86</v>
      </c>
      <c r="O8" s="62">
        <v>54</v>
      </c>
      <c r="P8" s="61">
        <v>53.489462340000003</v>
      </c>
      <c r="Q8" s="92">
        <v>212175.3026</v>
      </c>
      <c r="R8" s="3"/>
      <c r="S8" s="93">
        <v>0</v>
      </c>
      <c r="T8" s="62">
        <v>0</v>
      </c>
      <c r="U8" s="61">
        <v>0</v>
      </c>
      <c r="V8" s="62">
        <v>53.489462340000003</v>
      </c>
      <c r="W8" s="61">
        <v>53.489462340000003</v>
      </c>
      <c r="X8" s="62">
        <v>51.902687800000002</v>
      </c>
      <c r="Y8" s="61">
        <v>43.954362340000003</v>
      </c>
      <c r="Z8" s="62">
        <v>43.954362340000003</v>
      </c>
      <c r="AA8" s="61">
        <v>43.954362340000003</v>
      </c>
      <c r="AB8" s="62">
        <v>43.954362340000003</v>
      </c>
      <c r="AC8" s="61">
        <v>43.954362340000003</v>
      </c>
      <c r="AD8" s="62">
        <v>43.954362340000003</v>
      </c>
      <c r="AE8" s="61">
        <v>43.954362340000003</v>
      </c>
      <c r="AF8" s="62">
        <v>43.514318009999997</v>
      </c>
      <c r="AG8" s="61">
        <v>13.17894941</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0</v>
      </c>
      <c r="AY8" s="62">
        <v>0</v>
      </c>
      <c r="AZ8" s="61">
        <v>0</v>
      </c>
      <c r="BA8" s="62">
        <v>212175.3026</v>
      </c>
      <c r="BB8" s="61">
        <v>212175.3026</v>
      </c>
      <c r="BC8" s="62">
        <v>205804.38500000001</v>
      </c>
      <c r="BD8" s="61">
        <v>175971.0313</v>
      </c>
      <c r="BE8" s="62">
        <v>175971.0313</v>
      </c>
      <c r="BF8" s="61">
        <v>175971.0313</v>
      </c>
      <c r="BG8" s="62">
        <v>175971.0313</v>
      </c>
      <c r="BH8" s="61">
        <v>175971.0313</v>
      </c>
      <c r="BI8" s="62">
        <v>175971.0313</v>
      </c>
      <c r="BJ8" s="61">
        <v>175971.0313</v>
      </c>
      <c r="BK8" s="62">
        <v>171913.3683</v>
      </c>
      <c r="BL8" s="61">
        <v>45957.890650000001</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46</v>
      </c>
      <c r="E9" s="83" t="s">
        <v>79</v>
      </c>
      <c r="F9" s="94" t="s">
        <v>88</v>
      </c>
      <c r="G9" s="83" t="s">
        <v>65</v>
      </c>
      <c r="H9" s="94" t="s">
        <v>128</v>
      </c>
      <c r="I9" s="83" t="s">
        <v>67</v>
      </c>
      <c r="J9" s="94">
        <v>2011</v>
      </c>
      <c r="K9" s="83" t="s">
        <v>108</v>
      </c>
      <c r="L9" s="94"/>
      <c r="M9" s="83" t="s">
        <v>129</v>
      </c>
      <c r="N9" s="94" t="s">
        <v>110</v>
      </c>
      <c r="O9" s="24">
        <v>1</v>
      </c>
      <c r="P9" s="23">
        <v>0.74032567599999999</v>
      </c>
      <c r="Q9" s="86">
        <v>14664.487429999999</v>
      </c>
      <c r="R9" s="3"/>
      <c r="S9" s="95">
        <v>0.74032567599999999</v>
      </c>
      <c r="T9" s="24">
        <v>0.74032567599999999</v>
      </c>
      <c r="U9" s="23">
        <v>0.74032567599999999</v>
      </c>
      <c r="V9" s="24">
        <v>0.74032567599999999</v>
      </c>
      <c r="W9" s="23">
        <v>0</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6">
        <v>0</v>
      </c>
      <c r="AW9" s="3"/>
      <c r="AX9" s="95">
        <v>3666.1218570000001</v>
      </c>
      <c r="AY9" s="24">
        <v>3666.1218570000001</v>
      </c>
      <c r="AZ9" s="23">
        <v>3666.1218570000001</v>
      </c>
      <c r="BA9" s="24">
        <v>3666.1218570000001</v>
      </c>
      <c r="BB9" s="23">
        <v>0</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46</v>
      </c>
      <c r="E10" s="91" t="s">
        <v>79</v>
      </c>
      <c r="F10" s="90" t="s">
        <v>88</v>
      </c>
      <c r="G10" s="91" t="s">
        <v>65</v>
      </c>
      <c r="H10" s="90" t="s">
        <v>128</v>
      </c>
      <c r="I10" s="91" t="s">
        <v>67</v>
      </c>
      <c r="J10" s="90">
        <v>2012</v>
      </c>
      <c r="K10" s="91" t="s">
        <v>108</v>
      </c>
      <c r="L10" s="90"/>
      <c r="M10" s="91" t="s">
        <v>129</v>
      </c>
      <c r="N10" s="90" t="s">
        <v>110</v>
      </c>
      <c r="O10" s="62">
        <v>1</v>
      </c>
      <c r="P10" s="61">
        <v>1.0347976350000001</v>
      </c>
      <c r="Q10" s="92">
        <v>15373.07573</v>
      </c>
      <c r="R10" s="3"/>
      <c r="S10" s="93">
        <v>0</v>
      </c>
      <c r="T10" s="62">
        <v>1.0347976350000001</v>
      </c>
      <c r="U10" s="61">
        <v>1.0347976350000001</v>
      </c>
      <c r="V10" s="62">
        <v>1.0347976350000001</v>
      </c>
      <c r="W10" s="61">
        <v>1.0347976350000001</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0</v>
      </c>
      <c r="AY10" s="62">
        <v>5124.3585759999996</v>
      </c>
      <c r="AZ10" s="61">
        <v>5124.3585759999996</v>
      </c>
      <c r="BA10" s="62">
        <v>5124.3585759999996</v>
      </c>
      <c r="BB10" s="61">
        <v>5124.3585759999996</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46</v>
      </c>
      <c r="E11" s="83" t="s">
        <v>79</v>
      </c>
      <c r="F11" s="94" t="s">
        <v>88</v>
      </c>
      <c r="G11" s="83" t="s">
        <v>65</v>
      </c>
      <c r="H11" s="94" t="s">
        <v>128</v>
      </c>
      <c r="I11" s="83" t="s">
        <v>67</v>
      </c>
      <c r="J11" s="94">
        <v>2012</v>
      </c>
      <c r="K11" s="83" t="s">
        <v>108</v>
      </c>
      <c r="L11" s="94"/>
      <c r="M11" s="83" t="s">
        <v>129</v>
      </c>
      <c r="N11" s="94" t="s">
        <v>110</v>
      </c>
      <c r="O11" s="24">
        <v>1</v>
      </c>
      <c r="P11" s="23">
        <v>0.51739881799999998</v>
      </c>
      <c r="Q11" s="86">
        <v>7686.5378639999999</v>
      </c>
      <c r="R11" s="3"/>
      <c r="S11" s="95">
        <v>0</v>
      </c>
      <c r="T11" s="24">
        <v>0.51739881799999998</v>
      </c>
      <c r="U11" s="23">
        <v>0.51739881799999998</v>
      </c>
      <c r="V11" s="24">
        <v>0.51739881799999998</v>
      </c>
      <c r="W11" s="23">
        <v>0.51739881799999998</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6">
        <v>0</v>
      </c>
      <c r="AW11" s="3"/>
      <c r="AX11" s="95">
        <v>0</v>
      </c>
      <c r="AY11" s="24">
        <v>2562.1792879999998</v>
      </c>
      <c r="AZ11" s="23">
        <v>2562.1792879999998</v>
      </c>
      <c r="BA11" s="24">
        <v>2562.1792879999998</v>
      </c>
      <c r="BB11" s="23">
        <v>2562.1792879999998</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46</v>
      </c>
      <c r="E12" s="91" t="s">
        <v>79</v>
      </c>
      <c r="F12" s="90" t="s">
        <v>88</v>
      </c>
      <c r="G12" s="91" t="s">
        <v>65</v>
      </c>
      <c r="H12" s="90" t="s">
        <v>128</v>
      </c>
      <c r="I12" s="91" t="s">
        <v>67</v>
      </c>
      <c r="J12" s="90">
        <v>2013</v>
      </c>
      <c r="K12" s="91" t="s">
        <v>108</v>
      </c>
      <c r="L12" s="90"/>
      <c r="M12" s="91" t="s">
        <v>129</v>
      </c>
      <c r="N12" s="90" t="s">
        <v>110</v>
      </c>
      <c r="O12" s="62">
        <v>1</v>
      </c>
      <c r="P12" s="61">
        <v>0.187040966</v>
      </c>
      <c r="Q12" s="92">
        <v>2056.6460740000002</v>
      </c>
      <c r="R12" s="3"/>
      <c r="S12" s="93">
        <v>0</v>
      </c>
      <c r="T12" s="62">
        <v>0</v>
      </c>
      <c r="U12" s="61">
        <v>0.187040966</v>
      </c>
      <c r="V12" s="62">
        <v>0.187040966</v>
      </c>
      <c r="W12" s="61">
        <v>0.187040966</v>
      </c>
      <c r="X12" s="62">
        <v>0.187040966</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0</v>
      </c>
      <c r="AZ12" s="61">
        <v>1028.3230370000001</v>
      </c>
      <c r="BA12" s="62">
        <v>1028.3230370000001</v>
      </c>
      <c r="BB12" s="61">
        <v>1028.3230370000001</v>
      </c>
      <c r="BC12" s="62">
        <v>1028.3230370000001</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46</v>
      </c>
      <c r="E13" s="83" t="s">
        <v>79</v>
      </c>
      <c r="F13" s="94" t="s">
        <v>88</v>
      </c>
      <c r="G13" s="83" t="s">
        <v>65</v>
      </c>
      <c r="H13" s="94" t="s">
        <v>128</v>
      </c>
      <c r="I13" s="83" t="s">
        <v>67</v>
      </c>
      <c r="J13" s="94">
        <v>2013</v>
      </c>
      <c r="K13" s="83" t="s">
        <v>108</v>
      </c>
      <c r="L13" s="94"/>
      <c r="M13" s="83" t="s">
        <v>129</v>
      </c>
      <c r="N13" s="94" t="s">
        <v>110</v>
      </c>
      <c r="O13" s="24">
        <v>7</v>
      </c>
      <c r="P13" s="23">
        <v>61.729651570000001</v>
      </c>
      <c r="Q13" s="86">
        <v>678760.64049999998</v>
      </c>
      <c r="R13" s="3"/>
      <c r="S13" s="95">
        <v>0</v>
      </c>
      <c r="T13" s="24">
        <v>0</v>
      </c>
      <c r="U13" s="23">
        <v>61.729651570000001</v>
      </c>
      <c r="V13" s="24">
        <v>61.729651570000001</v>
      </c>
      <c r="W13" s="23">
        <v>61.729651570000001</v>
      </c>
      <c r="X13" s="24">
        <v>61.729651570000001</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6">
        <v>0</v>
      </c>
      <c r="AW13" s="3"/>
      <c r="AX13" s="95">
        <v>0</v>
      </c>
      <c r="AY13" s="24">
        <v>0</v>
      </c>
      <c r="AZ13" s="23">
        <v>339380.32020000002</v>
      </c>
      <c r="BA13" s="24">
        <v>339380.32020000002</v>
      </c>
      <c r="BB13" s="23">
        <v>339380.32020000002</v>
      </c>
      <c r="BC13" s="24">
        <v>339380.32020000002</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44">
        <f t="shared" si="0"/>
        <v>8</v>
      </c>
      <c r="D14" s="90" t="s">
        <v>46</v>
      </c>
      <c r="E14" s="91" t="s">
        <v>79</v>
      </c>
      <c r="F14" s="90" t="s">
        <v>88</v>
      </c>
      <c r="G14" s="91" t="s">
        <v>65</v>
      </c>
      <c r="H14" s="90" t="s">
        <v>128</v>
      </c>
      <c r="I14" s="91" t="s">
        <v>67</v>
      </c>
      <c r="J14" s="90">
        <v>2014</v>
      </c>
      <c r="K14" s="91" t="s">
        <v>108</v>
      </c>
      <c r="L14" s="90"/>
      <c r="M14" s="91" t="s">
        <v>129</v>
      </c>
      <c r="N14" s="90" t="s">
        <v>110</v>
      </c>
      <c r="O14" s="62">
        <v>4</v>
      </c>
      <c r="P14" s="61">
        <v>53.46772206</v>
      </c>
      <c r="Q14" s="92">
        <v>261094.28020000001</v>
      </c>
      <c r="R14" s="3"/>
      <c r="S14" s="93">
        <v>0</v>
      </c>
      <c r="T14" s="62">
        <v>0</v>
      </c>
      <c r="U14" s="61">
        <v>0</v>
      </c>
      <c r="V14" s="62">
        <v>53.46772206</v>
      </c>
      <c r="W14" s="61">
        <v>53.46772206</v>
      </c>
      <c r="X14" s="62">
        <v>53.46772206</v>
      </c>
      <c r="Y14" s="61">
        <v>53.46772206</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92">
        <v>0</v>
      </c>
      <c r="AW14" s="3"/>
      <c r="AX14" s="93">
        <v>0</v>
      </c>
      <c r="AY14" s="62">
        <v>0</v>
      </c>
      <c r="AZ14" s="61">
        <v>0</v>
      </c>
      <c r="BA14" s="62">
        <v>261094.28020000001</v>
      </c>
      <c r="BB14" s="61">
        <v>261094.28020000001</v>
      </c>
      <c r="BC14" s="62">
        <v>261094.28020000001</v>
      </c>
      <c r="BD14" s="61">
        <v>261094.28020000001</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46</v>
      </c>
      <c r="E15" s="83" t="s">
        <v>79</v>
      </c>
      <c r="F15" s="94" t="s">
        <v>96</v>
      </c>
      <c r="G15" s="83" t="s">
        <v>65</v>
      </c>
      <c r="H15" s="94" t="s">
        <v>128</v>
      </c>
      <c r="I15" s="83" t="s">
        <v>67</v>
      </c>
      <c r="J15" s="94">
        <v>2013</v>
      </c>
      <c r="K15" s="83" t="s">
        <v>108</v>
      </c>
      <c r="L15" s="94"/>
      <c r="M15" s="83" t="s">
        <v>129</v>
      </c>
      <c r="N15" s="94" t="s">
        <v>69</v>
      </c>
      <c r="O15" s="24">
        <v>1</v>
      </c>
      <c r="P15" s="23">
        <v>69.312791660000002</v>
      </c>
      <c r="Q15" s="86">
        <v>781782.89410000003</v>
      </c>
      <c r="R15" s="3"/>
      <c r="S15" s="95">
        <v>0</v>
      </c>
      <c r="T15" s="24">
        <v>0</v>
      </c>
      <c r="U15" s="23">
        <v>69.312791660000002</v>
      </c>
      <c r="V15" s="24">
        <v>69.312791660000002</v>
      </c>
      <c r="W15" s="23">
        <v>69.312791660000002</v>
      </c>
      <c r="X15" s="24">
        <v>69.312791660000002</v>
      </c>
      <c r="Y15" s="23">
        <v>69.312791660000002</v>
      </c>
      <c r="Z15" s="24">
        <v>69.312791660000002</v>
      </c>
      <c r="AA15" s="23">
        <v>69.312791660000002</v>
      </c>
      <c r="AB15" s="24">
        <v>69.312791660000002</v>
      </c>
      <c r="AC15" s="23">
        <v>69.312791660000002</v>
      </c>
      <c r="AD15" s="24">
        <v>69.312791660000002</v>
      </c>
      <c r="AE15" s="23">
        <v>8.9020412600000007</v>
      </c>
      <c r="AF15" s="24">
        <v>8.9020412600000007</v>
      </c>
      <c r="AG15" s="23">
        <v>8.9020412600000007</v>
      </c>
      <c r="AH15" s="24">
        <v>8.9020412600000007</v>
      </c>
      <c r="AI15" s="23">
        <v>8.9020412600000007</v>
      </c>
      <c r="AJ15" s="24">
        <v>0</v>
      </c>
      <c r="AK15" s="23">
        <v>0</v>
      </c>
      <c r="AL15" s="24">
        <v>0</v>
      </c>
      <c r="AM15" s="23">
        <v>0</v>
      </c>
      <c r="AN15" s="24">
        <v>0</v>
      </c>
      <c r="AO15" s="23">
        <v>0</v>
      </c>
      <c r="AP15" s="24">
        <v>0</v>
      </c>
      <c r="AQ15" s="23">
        <v>0</v>
      </c>
      <c r="AR15" s="24">
        <v>0</v>
      </c>
      <c r="AS15" s="23">
        <v>0</v>
      </c>
      <c r="AT15" s="24">
        <v>0</v>
      </c>
      <c r="AU15" s="23">
        <v>0</v>
      </c>
      <c r="AV15" s="86">
        <v>0</v>
      </c>
      <c r="AW15" s="3"/>
      <c r="AX15" s="95">
        <v>0</v>
      </c>
      <c r="AY15" s="24">
        <v>0</v>
      </c>
      <c r="AZ15" s="23">
        <v>390891.44709999999</v>
      </c>
      <c r="BA15" s="24">
        <v>390891.44709999999</v>
      </c>
      <c r="BB15" s="23">
        <v>390891.44709999999</v>
      </c>
      <c r="BC15" s="24">
        <v>390891.44709999999</v>
      </c>
      <c r="BD15" s="23">
        <v>390891.44709999999</v>
      </c>
      <c r="BE15" s="24">
        <v>390891.44709999999</v>
      </c>
      <c r="BF15" s="23">
        <v>390891.44709999999</v>
      </c>
      <c r="BG15" s="24">
        <v>390891.44709999999</v>
      </c>
      <c r="BH15" s="23">
        <v>390891.44709999999</v>
      </c>
      <c r="BI15" s="24">
        <v>390891.44709999999</v>
      </c>
      <c r="BJ15" s="23">
        <v>14932.595219999999</v>
      </c>
      <c r="BK15" s="24">
        <v>14932.595219999999</v>
      </c>
      <c r="BL15" s="23">
        <v>14932.595219999999</v>
      </c>
      <c r="BM15" s="24">
        <v>14932.595219999999</v>
      </c>
      <c r="BN15" s="23">
        <v>14932.595219999999</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46</v>
      </c>
      <c r="E16" s="91" t="s">
        <v>79</v>
      </c>
      <c r="F16" s="90" t="s">
        <v>87</v>
      </c>
      <c r="G16" s="91" t="s">
        <v>65</v>
      </c>
      <c r="H16" s="90" t="s">
        <v>128</v>
      </c>
      <c r="I16" s="91" t="s">
        <v>67</v>
      </c>
      <c r="J16" s="90">
        <v>2012</v>
      </c>
      <c r="K16" s="91" t="s">
        <v>108</v>
      </c>
      <c r="L16" s="90"/>
      <c r="M16" s="91" t="s">
        <v>129</v>
      </c>
      <c r="N16" s="90" t="s">
        <v>86</v>
      </c>
      <c r="O16" s="62">
        <v>2</v>
      </c>
      <c r="P16" s="61">
        <v>0.45</v>
      </c>
      <c r="Q16" s="92">
        <v>30576.38</v>
      </c>
      <c r="R16" s="3"/>
      <c r="S16" s="93">
        <v>0</v>
      </c>
      <c r="T16" s="62">
        <v>0.45</v>
      </c>
      <c r="U16" s="61">
        <v>0.45</v>
      </c>
      <c r="V16" s="62">
        <v>0.45</v>
      </c>
      <c r="W16" s="61">
        <v>0.45</v>
      </c>
      <c r="X16" s="62">
        <v>0.45</v>
      </c>
      <c r="Y16" s="61">
        <v>0.45</v>
      </c>
      <c r="Z16" s="62">
        <v>0.45</v>
      </c>
      <c r="AA16" s="61">
        <v>0.45</v>
      </c>
      <c r="AB16" s="62">
        <v>0.45</v>
      </c>
      <c r="AC16" s="61">
        <v>0.45</v>
      </c>
      <c r="AD16" s="62">
        <v>0.45</v>
      </c>
      <c r="AE16" s="61">
        <v>0.45</v>
      </c>
      <c r="AF16" s="62">
        <v>0.45</v>
      </c>
      <c r="AG16" s="61">
        <v>0.45</v>
      </c>
      <c r="AH16" s="62">
        <v>0.45</v>
      </c>
      <c r="AI16" s="61">
        <v>0.45</v>
      </c>
      <c r="AJ16" s="62">
        <v>0.12</v>
      </c>
      <c r="AK16" s="61">
        <v>0</v>
      </c>
      <c r="AL16" s="62">
        <v>0</v>
      </c>
      <c r="AM16" s="61">
        <v>0</v>
      </c>
      <c r="AN16" s="62">
        <v>0</v>
      </c>
      <c r="AO16" s="61">
        <v>0</v>
      </c>
      <c r="AP16" s="62">
        <v>0</v>
      </c>
      <c r="AQ16" s="61">
        <v>0</v>
      </c>
      <c r="AR16" s="62">
        <v>0</v>
      </c>
      <c r="AS16" s="61">
        <v>0</v>
      </c>
      <c r="AT16" s="62">
        <v>0</v>
      </c>
      <c r="AU16" s="61">
        <v>0</v>
      </c>
      <c r="AV16" s="92">
        <v>0</v>
      </c>
      <c r="AW16" s="3"/>
      <c r="AX16" s="93">
        <v>0</v>
      </c>
      <c r="AY16" s="62">
        <v>29303</v>
      </c>
      <c r="AZ16" s="61">
        <v>29303</v>
      </c>
      <c r="BA16" s="62">
        <v>29303</v>
      </c>
      <c r="BB16" s="61">
        <v>29303</v>
      </c>
      <c r="BC16" s="62">
        <v>29303</v>
      </c>
      <c r="BD16" s="61">
        <v>29303</v>
      </c>
      <c r="BE16" s="62">
        <v>29303</v>
      </c>
      <c r="BF16" s="61">
        <v>29303</v>
      </c>
      <c r="BG16" s="62">
        <v>29303</v>
      </c>
      <c r="BH16" s="61">
        <v>29303</v>
      </c>
      <c r="BI16" s="62">
        <v>29303</v>
      </c>
      <c r="BJ16" s="61">
        <v>29303</v>
      </c>
      <c r="BK16" s="62">
        <v>29303</v>
      </c>
      <c r="BL16" s="61">
        <v>29303</v>
      </c>
      <c r="BM16" s="62">
        <v>29303</v>
      </c>
      <c r="BN16" s="61">
        <v>21548</v>
      </c>
      <c r="BO16" s="62">
        <v>572</v>
      </c>
      <c r="BP16" s="61">
        <v>0</v>
      </c>
      <c r="BQ16" s="62">
        <v>0</v>
      </c>
      <c r="BR16" s="61">
        <v>0</v>
      </c>
      <c r="BS16" s="62">
        <v>0</v>
      </c>
      <c r="BT16" s="61">
        <v>0</v>
      </c>
      <c r="BU16" s="62">
        <v>0</v>
      </c>
      <c r="BV16" s="61">
        <v>0</v>
      </c>
      <c r="BW16" s="62">
        <v>0</v>
      </c>
      <c r="BX16" s="61">
        <v>0</v>
      </c>
      <c r="BY16" s="62">
        <v>0</v>
      </c>
      <c r="BZ16" s="61">
        <v>0</v>
      </c>
      <c r="CA16" s="92">
        <v>0</v>
      </c>
      <c r="CB16" s="14"/>
    </row>
    <row r="17" spans="2:80" x14ac:dyDescent="0.25">
      <c r="B17" s="2"/>
      <c r="C17" s="21">
        <f t="shared" si="0"/>
        <v>11</v>
      </c>
      <c r="D17" s="94" t="s">
        <v>46</v>
      </c>
      <c r="E17" s="83" t="s">
        <v>79</v>
      </c>
      <c r="F17" s="94" t="s">
        <v>87</v>
      </c>
      <c r="G17" s="83" t="s">
        <v>65</v>
      </c>
      <c r="H17" s="94" t="s">
        <v>128</v>
      </c>
      <c r="I17" s="83" t="s">
        <v>67</v>
      </c>
      <c r="J17" s="94">
        <v>2013</v>
      </c>
      <c r="K17" s="83" t="s">
        <v>108</v>
      </c>
      <c r="L17" s="94"/>
      <c r="M17" s="83" t="s">
        <v>129</v>
      </c>
      <c r="N17" s="94" t="s">
        <v>86</v>
      </c>
      <c r="O17" s="24">
        <v>18</v>
      </c>
      <c r="P17" s="23">
        <v>157.18614049999999</v>
      </c>
      <c r="Q17" s="86">
        <v>2248921.0180000002</v>
      </c>
      <c r="R17" s="3"/>
      <c r="S17" s="95">
        <v>0</v>
      </c>
      <c r="T17" s="24">
        <v>0</v>
      </c>
      <c r="U17" s="23">
        <v>158.80442300000001</v>
      </c>
      <c r="V17" s="24">
        <v>157.18614049999999</v>
      </c>
      <c r="W17" s="23">
        <v>157.09049200000001</v>
      </c>
      <c r="X17" s="24">
        <v>157.09049200000001</v>
      </c>
      <c r="Y17" s="23">
        <v>156.8645415</v>
      </c>
      <c r="Z17" s="24">
        <v>154.59364099999999</v>
      </c>
      <c r="AA17" s="23">
        <v>154.59364099999999</v>
      </c>
      <c r="AB17" s="24">
        <v>154.59364099999999</v>
      </c>
      <c r="AC17" s="23">
        <v>147.94953559999999</v>
      </c>
      <c r="AD17" s="24">
        <v>131.39522550000001</v>
      </c>
      <c r="AE17" s="23">
        <v>110.53472429999999</v>
      </c>
      <c r="AF17" s="24">
        <v>110.53472429999999</v>
      </c>
      <c r="AG17" s="23">
        <v>70.676221310000003</v>
      </c>
      <c r="AH17" s="24">
        <v>64.686274949999998</v>
      </c>
      <c r="AI17" s="23">
        <v>64.686274949999998</v>
      </c>
      <c r="AJ17" s="24">
        <v>55.225631659999998</v>
      </c>
      <c r="AK17" s="23">
        <v>11.87062261</v>
      </c>
      <c r="AL17" s="24">
        <v>10.790591859999999</v>
      </c>
      <c r="AM17" s="23">
        <v>10.790591859999999</v>
      </c>
      <c r="AN17" s="24">
        <v>10.790591859999999</v>
      </c>
      <c r="AO17" s="23">
        <v>0</v>
      </c>
      <c r="AP17" s="24">
        <v>0</v>
      </c>
      <c r="AQ17" s="23">
        <v>0</v>
      </c>
      <c r="AR17" s="24">
        <v>0</v>
      </c>
      <c r="AS17" s="23">
        <v>0</v>
      </c>
      <c r="AT17" s="24">
        <v>0</v>
      </c>
      <c r="AU17" s="23">
        <v>0</v>
      </c>
      <c r="AV17" s="86">
        <v>0</v>
      </c>
      <c r="AW17" s="3"/>
      <c r="AX17" s="95">
        <v>0</v>
      </c>
      <c r="AY17" s="24">
        <v>0</v>
      </c>
      <c r="AZ17" s="23">
        <v>1127716.5109999999</v>
      </c>
      <c r="BA17" s="24">
        <v>1121204.5060000001</v>
      </c>
      <c r="BB17" s="23">
        <v>1120871.3160000001</v>
      </c>
      <c r="BC17" s="24">
        <v>1120871.3160000001</v>
      </c>
      <c r="BD17" s="23">
        <v>1120084.22</v>
      </c>
      <c r="BE17" s="24">
        <v>1101223.6869999999</v>
      </c>
      <c r="BF17" s="23">
        <v>1101223.6869999999</v>
      </c>
      <c r="BG17" s="24">
        <v>1099492.0549999999</v>
      </c>
      <c r="BH17" s="23">
        <v>1071121.861</v>
      </c>
      <c r="BI17" s="24">
        <v>933633.17870000005</v>
      </c>
      <c r="BJ17" s="23">
        <v>734223.54989999998</v>
      </c>
      <c r="BK17" s="24">
        <v>719865.78619999997</v>
      </c>
      <c r="BL17" s="23">
        <v>421669.07049999997</v>
      </c>
      <c r="BM17" s="24">
        <v>398492.44799999997</v>
      </c>
      <c r="BN17" s="23">
        <v>398492.44799999997</v>
      </c>
      <c r="BO17" s="24">
        <v>328787.88089999999</v>
      </c>
      <c r="BP17" s="23">
        <v>38534.299830000004</v>
      </c>
      <c r="BQ17" s="24">
        <v>37588.902970000003</v>
      </c>
      <c r="BR17" s="23">
        <v>37588.902970000003</v>
      </c>
      <c r="BS17" s="24">
        <v>37588.902970000003</v>
      </c>
      <c r="BT17" s="23">
        <v>0</v>
      </c>
      <c r="BU17" s="24">
        <v>0</v>
      </c>
      <c r="BV17" s="23">
        <v>0</v>
      </c>
      <c r="BW17" s="24">
        <v>0</v>
      </c>
      <c r="BX17" s="23">
        <v>0</v>
      </c>
      <c r="BY17" s="24">
        <v>0</v>
      </c>
      <c r="BZ17" s="23">
        <v>0</v>
      </c>
      <c r="CA17" s="86">
        <v>0</v>
      </c>
      <c r="CB17" s="14"/>
    </row>
    <row r="18" spans="2:80" x14ac:dyDescent="0.25">
      <c r="B18" s="2"/>
      <c r="C18" s="44">
        <f t="shared" si="0"/>
        <v>12</v>
      </c>
      <c r="D18" s="90" t="s">
        <v>46</v>
      </c>
      <c r="E18" s="91" t="s">
        <v>79</v>
      </c>
      <c r="F18" s="90" t="s">
        <v>87</v>
      </c>
      <c r="G18" s="91" t="s">
        <v>65</v>
      </c>
      <c r="H18" s="90" t="s">
        <v>128</v>
      </c>
      <c r="I18" s="91" t="s">
        <v>67</v>
      </c>
      <c r="J18" s="90">
        <v>2014</v>
      </c>
      <c r="K18" s="91" t="s">
        <v>108</v>
      </c>
      <c r="L18" s="90"/>
      <c r="M18" s="91" t="s">
        <v>129</v>
      </c>
      <c r="N18" s="90" t="s">
        <v>86</v>
      </c>
      <c r="O18" s="62">
        <v>185</v>
      </c>
      <c r="P18" s="61">
        <v>750.98318749999999</v>
      </c>
      <c r="Q18" s="92">
        <v>4672154.3389999997</v>
      </c>
      <c r="R18" s="3"/>
      <c r="S18" s="93">
        <v>0</v>
      </c>
      <c r="T18" s="62">
        <v>0</v>
      </c>
      <c r="U18" s="61">
        <v>0</v>
      </c>
      <c r="V18" s="62">
        <v>750.98318749999999</v>
      </c>
      <c r="W18" s="61">
        <v>742.12345740000001</v>
      </c>
      <c r="X18" s="62">
        <v>742.12345740000001</v>
      </c>
      <c r="Y18" s="61">
        <v>721.82499519999999</v>
      </c>
      <c r="Z18" s="62">
        <v>721.82499519999999</v>
      </c>
      <c r="AA18" s="61">
        <v>721.82499519999999</v>
      </c>
      <c r="AB18" s="62">
        <v>700.12375350000002</v>
      </c>
      <c r="AC18" s="61">
        <v>700.12375350000002</v>
      </c>
      <c r="AD18" s="62">
        <v>697.99565919999998</v>
      </c>
      <c r="AE18" s="61">
        <v>606.05866040000001</v>
      </c>
      <c r="AF18" s="62">
        <v>514.22269289999997</v>
      </c>
      <c r="AG18" s="61">
        <v>513.98096029999999</v>
      </c>
      <c r="AH18" s="62">
        <v>315.39226980000001</v>
      </c>
      <c r="AI18" s="61">
        <v>267.82230609999999</v>
      </c>
      <c r="AJ18" s="62">
        <v>267.82230609999999</v>
      </c>
      <c r="AK18" s="61">
        <v>231.8455088</v>
      </c>
      <c r="AL18" s="62">
        <v>117.13925140000001</v>
      </c>
      <c r="AM18" s="61">
        <v>117.13925140000001</v>
      </c>
      <c r="AN18" s="62">
        <v>117.13925140000001</v>
      </c>
      <c r="AO18" s="61">
        <v>117.13925140000001</v>
      </c>
      <c r="AP18" s="62">
        <v>0</v>
      </c>
      <c r="AQ18" s="61">
        <v>0</v>
      </c>
      <c r="AR18" s="62">
        <v>0</v>
      </c>
      <c r="AS18" s="61">
        <v>0</v>
      </c>
      <c r="AT18" s="62">
        <v>0</v>
      </c>
      <c r="AU18" s="61">
        <v>0</v>
      </c>
      <c r="AV18" s="92">
        <v>0</v>
      </c>
      <c r="AW18" s="3"/>
      <c r="AX18" s="93">
        <v>0</v>
      </c>
      <c r="AY18" s="62">
        <v>0</v>
      </c>
      <c r="AZ18" s="61">
        <v>0</v>
      </c>
      <c r="BA18" s="62">
        <v>4672154.3389999997</v>
      </c>
      <c r="BB18" s="61">
        <v>4641063.3130000001</v>
      </c>
      <c r="BC18" s="62">
        <v>4641063.3130000001</v>
      </c>
      <c r="BD18" s="61">
        <v>4570052.21</v>
      </c>
      <c r="BE18" s="62">
        <v>4570052.21</v>
      </c>
      <c r="BF18" s="61">
        <v>4570052.21</v>
      </c>
      <c r="BG18" s="62">
        <v>4401619.2410000004</v>
      </c>
      <c r="BH18" s="61">
        <v>4401619.2410000004</v>
      </c>
      <c r="BI18" s="62">
        <v>4287139.5619999999</v>
      </c>
      <c r="BJ18" s="61">
        <v>3543814.9369999999</v>
      </c>
      <c r="BK18" s="62">
        <v>2747202.5460000001</v>
      </c>
      <c r="BL18" s="61">
        <v>2642742.5630000001</v>
      </c>
      <c r="BM18" s="62">
        <v>1367862.6270000001</v>
      </c>
      <c r="BN18" s="61">
        <v>1200798.936</v>
      </c>
      <c r="BO18" s="62">
        <v>1200798.936</v>
      </c>
      <c r="BP18" s="61">
        <v>1002622</v>
      </c>
      <c r="BQ18" s="62">
        <v>301324.28840000002</v>
      </c>
      <c r="BR18" s="61">
        <v>301324.28840000002</v>
      </c>
      <c r="BS18" s="62">
        <v>301324.28840000002</v>
      </c>
      <c r="BT18" s="61">
        <v>301324.28840000002</v>
      </c>
      <c r="BU18" s="62">
        <v>0</v>
      </c>
      <c r="BV18" s="61">
        <v>0</v>
      </c>
      <c r="BW18" s="62">
        <v>0</v>
      </c>
      <c r="BX18" s="61">
        <v>0</v>
      </c>
      <c r="BY18" s="62">
        <v>0</v>
      </c>
      <c r="BZ18" s="61">
        <v>0</v>
      </c>
      <c r="CA18" s="92">
        <v>0</v>
      </c>
      <c r="CB18" s="14"/>
    </row>
    <row r="19" spans="2:80" x14ac:dyDescent="0.25">
      <c r="B19" s="2"/>
      <c r="C19" s="21">
        <f t="shared" si="0"/>
        <v>13</v>
      </c>
      <c r="D19" s="94" t="s">
        <v>46</v>
      </c>
      <c r="E19" s="83" t="s">
        <v>63</v>
      </c>
      <c r="F19" s="94" t="s">
        <v>64</v>
      </c>
      <c r="G19" s="83" t="s">
        <v>65</v>
      </c>
      <c r="H19" s="94" t="s">
        <v>66</v>
      </c>
      <c r="I19" s="83" t="s">
        <v>67</v>
      </c>
      <c r="J19" s="94">
        <v>2014</v>
      </c>
      <c r="K19" s="83" t="s">
        <v>108</v>
      </c>
      <c r="L19" s="94"/>
      <c r="M19" s="83" t="s">
        <v>118</v>
      </c>
      <c r="N19" s="94" t="s">
        <v>70</v>
      </c>
      <c r="O19" s="24">
        <v>57</v>
      </c>
      <c r="P19" s="23">
        <v>11.81006365</v>
      </c>
      <c r="Q19" s="86">
        <v>21058.073039999999</v>
      </c>
      <c r="R19" s="3"/>
      <c r="S19" s="95">
        <v>0</v>
      </c>
      <c r="T19" s="24">
        <v>0</v>
      </c>
      <c r="U19" s="23">
        <v>0</v>
      </c>
      <c r="V19" s="24">
        <v>11.81006365</v>
      </c>
      <c r="W19" s="23">
        <v>11.81006365</v>
      </c>
      <c r="X19" s="24">
        <v>11.81006365</v>
      </c>
      <c r="Y19" s="23">
        <v>11.81006365</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6">
        <v>0</v>
      </c>
      <c r="AW19" s="3"/>
      <c r="AX19" s="95">
        <v>0</v>
      </c>
      <c r="AY19" s="24">
        <v>0</v>
      </c>
      <c r="AZ19" s="23">
        <v>0</v>
      </c>
      <c r="BA19" s="24">
        <v>21058.073039999999</v>
      </c>
      <c r="BB19" s="23">
        <v>21058.073039999999</v>
      </c>
      <c r="BC19" s="24">
        <v>21058.073039999999</v>
      </c>
      <c r="BD19" s="23">
        <v>21058.073039999999</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6">
        <v>0</v>
      </c>
      <c r="CB19" s="14"/>
    </row>
    <row r="20" spans="2:80" x14ac:dyDescent="0.25">
      <c r="B20" s="2"/>
      <c r="C20" s="44">
        <f t="shared" si="0"/>
        <v>14</v>
      </c>
      <c r="D20" s="90" t="s">
        <v>46</v>
      </c>
      <c r="E20" s="91" t="s">
        <v>63</v>
      </c>
      <c r="F20" s="90" t="s">
        <v>71</v>
      </c>
      <c r="G20" s="91" t="s">
        <v>65</v>
      </c>
      <c r="H20" s="90" t="s">
        <v>66</v>
      </c>
      <c r="I20" s="91" t="s">
        <v>67</v>
      </c>
      <c r="J20" s="90">
        <v>2014</v>
      </c>
      <c r="K20" s="91" t="s">
        <v>108</v>
      </c>
      <c r="L20" s="90"/>
      <c r="M20" s="91" t="s">
        <v>129</v>
      </c>
      <c r="N20" s="90" t="s">
        <v>70</v>
      </c>
      <c r="O20" s="62">
        <v>1</v>
      </c>
      <c r="P20" s="61">
        <v>0.11675429700000001</v>
      </c>
      <c r="Q20" s="92">
        <v>104.40804660000001</v>
      </c>
      <c r="R20" s="3"/>
      <c r="S20" s="93">
        <v>0</v>
      </c>
      <c r="T20" s="62">
        <v>0</v>
      </c>
      <c r="U20" s="61">
        <v>0</v>
      </c>
      <c r="V20" s="62">
        <v>0.11675429700000001</v>
      </c>
      <c r="W20" s="61">
        <v>0.11675429700000001</v>
      </c>
      <c r="X20" s="62">
        <v>0.11675429700000001</v>
      </c>
      <c r="Y20" s="61">
        <v>0</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92">
        <v>0</v>
      </c>
      <c r="AW20" s="3"/>
      <c r="AX20" s="93">
        <v>0</v>
      </c>
      <c r="AY20" s="62">
        <v>0</v>
      </c>
      <c r="AZ20" s="61">
        <v>0</v>
      </c>
      <c r="BA20" s="62">
        <v>104.40804660000001</v>
      </c>
      <c r="BB20" s="61">
        <v>104.40804660000001</v>
      </c>
      <c r="BC20" s="62">
        <v>104.40804660000001</v>
      </c>
      <c r="BD20" s="61">
        <v>0</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92">
        <v>0</v>
      </c>
      <c r="CB20" s="14"/>
    </row>
    <row r="21" spans="2:80" x14ac:dyDescent="0.25">
      <c r="B21" s="2"/>
      <c r="C21" s="21">
        <f t="shared" si="0"/>
        <v>15</v>
      </c>
      <c r="D21" s="94" t="s">
        <v>46</v>
      </c>
      <c r="E21" s="83" t="s">
        <v>63</v>
      </c>
      <c r="F21" s="94" t="s">
        <v>71</v>
      </c>
      <c r="G21" s="83" t="s">
        <v>65</v>
      </c>
      <c r="H21" s="94" t="s">
        <v>66</v>
      </c>
      <c r="I21" s="83" t="s">
        <v>67</v>
      </c>
      <c r="J21" s="94">
        <v>2014</v>
      </c>
      <c r="K21" s="83" t="s">
        <v>108</v>
      </c>
      <c r="L21" s="94"/>
      <c r="M21" s="83" t="s">
        <v>129</v>
      </c>
      <c r="N21" s="94" t="s">
        <v>70</v>
      </c>
      <c r="O21" s="24">
        <v>7</v>
      </c>
      <c r="P21" s="23">
        <v>1.2389288409999999</v>
      </c>
      <c r="Q21" s="86">
        <v>2209.0866569999998</v>
      </c>
      <c r="R21" s="3"/>
      <c r="S21" s="95">
        <v>0</v>
      </c>
      <c r="T21" s="24">
        <v>0</v>
      </c>
      <c r="U21" s="23">
        <v>0</v>
      </c>
      <c r="V21" s="24">
        <v>1.2389288409999999</v>
      </c>
      <c r="W21" s="23">
        <v>1.2389288409999999</v>
      </c>
      <c r="X21" s="24">
        <v>1.2389288409999999</v>
      </c>
      <c r="Y21" s="23">
        <v>1.2389288409999999</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6">
        <v>0</v>
      </c>
      <c r="AW21" s="3"/>
      <c r="AX21" s="95">
        <v>0</v>
      </c>
      <c r="AY21" s="24">
        <v>0</v>
      </c>
      <c r="AZ21" s="23">
        <v>0</v>
      </c>
      <c r="BA21" s="24">
        <v>2209.0866569999998</v>
      </c>
      <c r="BB21" s="23">
        <v>2209.0866569999998</v>
      </c>
      <c r="BC21" s="24">
        <v>2209.0866569999998</v>
      </c>
      <c r="BD21" s="23">
        <v>2209.0866569999998</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6">
        <v>0</v>
      </c>
      <c r="CB21" s="14"/>
    </row>
    <row r="22" spans="2:80" x14ac:dyDescent="0.25">
      <c r="B22" s="2"/>
      <c r="C22" s="44">
        <f t="shared" si="0"/>
        <v>16</v>
      </c>
      <c r="D22" s="90" t="s">
        <v>46</v>
      </c>
      <c r="E22" s="91" t="s">
        <v>63</v>
      </c>
      <c r="F22" s="90" t="s">
        <v>71</v>
      </c>
      <c r="G22" s="91" t="s">
        <v>65</v>
      </c>
      <c r="H22" s="90" t="s">
        <v>66</v>
      </c>
      <c r="I22" s="91" t="s">
        <v>67</v>
      </c>
      <c r="J22" s="90">
        <v>2014</v>
      </c>
      <c r="K22" s="91" t="s">
        <v>108</v>
      </c>
      <c r="L22" s="90"/>
      <c r="M22" s="91" t="s">
        <v>129</v>
      </c>
      <c r="N22" s="90" t="s">
        <v>70</v>
      </c>
      <c r="O22" s="62">
        <v>107.05502678697431</v>
      </c>
      <c r="P22" s="61">
        <v>7.4550303116281444</v>
      </c>
      <c r="Q22" s="92">
        <v>53978.658124002432</v>
      </c>
      <c r="R22" s="3"/>
      <c r="S22" s="93">
        <v>0</v>
      </c>
      <c r="T22" s="62">
        <v>0</v>
      </c>
      <c r="U22" s="61">
        <v>0</v>
      </c>
      <c r="V22" s="62">
        <v>7.4550303116281444</v>
      </c>
      <c r="W22" s="61">
        <v>7.4550303116281444</v>
      </c>
      <c r="X22" s="62">
        <v>7.4550303116281444</v>
      </c>
      <c r="Y22" s="61">
        <v>7.4550303116281444</v>
      </c>
      <c r="Z22" s="62">
        <v>0</v>
      </c>
      <c r="AA22" s="61">
        <v>0</v>
      </c>
      <c r="AB22" s="62">
        <v>0</v>
      </c>
      <c r="AC22" s="61">
        <v>0</v>
      </c>
      <c r="AD22" s="62">
        <v>0</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92">
        <v>0</v>
      </c>
      <c r="AW22" s="3"/>
      <c r="AX22" s="93">
        <v>0</v>
      </c>
      <c r="AY22" s="62">
        <v>0</v>
      </c>
      <c r="AZ22" s="61">
        <v>0</v>
      </c>
      <c r="BA22" s="62">
        <v>53978.658124002432</v>
      </c>
      <c r="BB22" s="61">
        <v>53978.658124002432</v>
      </c>
      <c r="BC22" s="62">
        <v>53978.658124002432</v>
      </c>
      <c r="BD22" s="61">
        <v>53978.658124002432</v>
      </c>
      <c r="BE22" s="62">
        <v>0</v>
      </c>
      <c r="BF22" s="61">
        <v>0</v>
      </c>
      <c r="BG22" s="62">
        <v>0</v>
      </c>
      <c r="BH22" s="61">
        <v>0</v>
      </c>
      <c r="BI22" s="62">
        <v>0</v>
      </c>
      <c r="BJ22" s="61">
        <v>0</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92">
        <v>0</v>
      </c>
      <c r="CB22" s="14"/>
    </row>
    <row r="23" spans="2:80" x14ac:dyDescent="0.25">
      <c r="B23" s="2"/>
      <c r="C23" s="21">
        <f t="shared" si="0"/>
        <v>17</v>
      </c>
      <c r="D23" s="94" t="s">
        <v>46</v>
      </c>
      <c r="E23" s="83" t="s">
        <v>63</v>
      </c>
      <c r="F23" s="94" t="s">
        <v>71</v>
      </c>
      <c r="G23" s="83" t="s">
        <v>65</v>
      </c>
      <c r="H23" s="94" t="s">
        <v>66</v>
      </c>
      <c r="I23" s="83" t="s">
        <v>67</v>
      </c>
      <c r="J23" s="94">
        <v>2014</v>
      </c>
      <c r="K23" s="83" t="s">
        <v>108</v>
      </c>
      <c r="L23" s="94"/>
      <c r="M23" s="83" t="s">
        <v>129</v>
      </c>
      <c r="N23" s="94" t="s">
        <v>70</v>
      </c>
      <c r="O23" s="24">
        <v>166.13756696743579</v>
      </c>
      <c r="P23" s="23">
        <v>9.9668488995597624</v>
      </c>
      <c r="Q23" s="86">
        <v>67818.231341883089</v>
      </c>
      <c r="R23" s="3"/>
      <c r="S23" s="95">
        <v>0</v>
      </c>
      <c r="T23" s="24">
        <v>0</v>
      </c>
      <c r="U23" s="23">
        <v>0</v>
      </c>
      <c r="V23" s="24">
        <v>9.9668488995597624</v>
      </c>
      <c r="W23" s="23">
        <v>9.9668488995597624</v>
      </c>
      <c r="X23" s="24">
        <v>9.9668488995597624</v>
      </c>
      <c r="Y23" s="23">
        <v>9.9668488995597624</v>
      </c>
      <c r="Z23" s="24">
        <v>9.9668488995597624</v>
      </c>
      <c r="AA23" s="23">
        <v>0</v>
      </c>
      <c r="AB23" s="24">
        <v>0</v>
      </c>
      <c r="AC23" s="23">
        <v>0</v>
      </c>
      <c r="AD23" s="24">
        <v>0</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6">
        <v>0</v>
      </c>
      <c r="AW23" s="3"/>
      <c r="AX23" s="95">
        <v>0</v>
      </c>
      <c r="AY23" s="24">
        <v>0</v>
      </c>
      <c r="AZ23" s="23">
        <v>0</v>
      </c>
      <c r="BA23" s="24">
        <v>67818.231341883089</v>
      </c>
      <c r="BB23" s="23">
        <v>67818.231341883089</v>
      </c>
      <c r="BC23" s="24">
        <v>67818.231341883089</v>
      </c>
      <c r="BD23" s="23">
        <v>67818.231341883089</v>
      </c>
      <c r="BE23" s="24">
        <v>67818.231341883089</v>
      </c>
      <c r="BF23" s="23">
        <v>0</v>
      </c>
      <c r="BG23" s="24">
        <v>0</v>
      </c>
      <c r="BH23" s="23">
        <v>0</v>
      </c>
      <c r="BI23" s="24">
        <v>0</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6">
        <v>0</v>
      </c>
      <c r="CB23" s="14"/>
    </row>
    <row r="24" spans="2:80" x14ac:dyDescent="0.25">
      <c r="B24" s="2"/>
      <c r="C24" s="44">
        <f t="shared" si="0"/>
        <v>18</v>
      </c>
      <c r="D24" s="90" t="s">
        <v>46</v>
      </c>
      <c r="E24" s="91" t="s">
        <v>63</v>
      </c>
      <c r="F24" s="90" t="s">
        <v>72</v>
      </c>
      <c r="G24" s="91" t="s">
        <v>65</v>
      </c>
      <c r="H24" s="90" t="s">
        <v>66</v>
      </c>
      <c r="I24" s="91" t="s">
        <v>67</v>
      </c>
      <c r="J24" s="90">
        <v>2014</v>
      </c>
      <c r="K24" s="91" t="s">
        <v>108</v>
      </c>
      <c r="L24" s="90"/>
      <c r="M24" s="91" t="s">
        <v>130</v>
      </c>
      <c r="N24" s="90" t="s">
        <v>117</v>
      </c>
      <c r="O24" s="62">
        <v>66372.637659999993</v>
      </c>
      <c r="P24" s="61">
        <v>110.65072410000001</v>
      </c>
      <c r="Q24" s="92">
        <v>1690736.1229999999</v>
      </c>
      <c r="R24" s="3"/>
      <c r="S24" s="93">
        <v>0</v>
      </c>
      <c r="T24" s="62">
        <v>0</v>
      </c>
      <c r="U24" s="61">
        <v>0</v>
      </c>
      <c r="V24" s="62">
        <v>110.65072410000001</v>
      </c>
      <c r="W24" s="61">
        <v>96.586073099999993</v>
      </c>
      <c r="X24" s="62">
        <v>89.256355790000001</v>
      </c>
      <c r="Y24" s="61">
        <v>89.256355790000001</v>
      </c>
      <c r="Z24" s="62">
        <v>89.256355790000001</v>
      </c>
      <c r="AA24" s="61">
        <v>89.256355790000001</v>
      </c>
      <c r="AB24" s="62">
        <v>89.256355790000001</v>
      </c>
      <c r="AC24" s="61">
        <v>89.189600900000002</v>
      </c>
      <c r="AD24" s="62">
        <v>89.189600900000002</v>
      </c>
      <c r="AE24" s="61">
        <v>83.264693249999993</v>
      </c>
      <c r="AF24" s="62">
        <v>75.775984269999995</v>
      </c>
      <c r="AG24" s="61">
        <v>64.189245479999997</v>
      </c>
      <c r="AH24" s="62">
        <v>64.189245479999997</v>
      </c>
      <c r="AI24" s="61">
        <v>63.880368179999991</v>
      </c>
      <c r="AJ24" s="62">
        <v>63.880368179999991</v>
      </c>
      <c r="AK24" s="61">
        <v>63.7498881</v>
      </c>
      <c r="AL24" s="62">
        <v>51.824470759999997</v>
      </c>
      <c r="AM24" s="61">
        <v>51.824470759999997</v>
      </c>
      <c r="AN24" s="62">
        <v>51.824470759999997</v>
      </c>
      <c r="AO24" s="61">
        <v>51.824470759999997</v>
      </c>
      <c r="AP24" s="62">
        <v>0</v>
      </c>
      <c r="AQ24" s="61">
        <v>0</v>
      </c>
      <c r="AR24" s="62">
        <v>0</v>
      </c>
      <c r="AS24" s="61">
        <v>0</v>
      </c>
      <c r="AT24" s="62">
        <v>0</v>
      </c>
      <c r="AU24" s="61">
        <v>0</v>
      </c>
      <c r="AV24" s="92">
        <v>0</v>
      </c>
      <c r="AW24" s="3"/>
      <c r="AX24" s="93">
        <v>0</v>
      </c>
      <c r="AY24" s="62">
        <v>0</v>
      </c>
      <c r="AZ24" s="61">
        <v>0</v>
      </c>
      <c r="BA24" s="62">
        <v>1690736.1229999999</v>
      </c>
      <c r="BB24" s="61">
        <v>1466695.727</v>
      </c>
      <c r="BC24" s="62">
        <v>1349938.2779999999</v>
      </c>
      <c r="BD24" s="61">
        <v>1349938.2779999999</v>
      </c>
      <c r="BE24" s="62">
        <v>1349938.2779999999</v>
      </c>
      <c r="BF24" s="61">
        <v>1349938.2779999999</v>
      </c>
      <c r="BG24" s="62">
        <v>1349938.2779999999</v>
      </c>
      <c r="BH24" s="61">
        <v>1349353.5049999999</v>
      </c>
      <c r="BI24" s="62">
        <v>1349353.5049999999</v>
      </c>
      <c r="BJ24" s="61">
        <v>1254973.7250000001</v>
      </c>
      <c r="BK24" s="62">
        <v>1220073.45</v>
      </c>
      <c r="BL24" s="61">
        <v>1031704.31</v>
      </c>
      <c r="BM24" s="62">
        <v>1031704.31</v>
      </c>
      <c r="BN24" s="61">
        <v>1016930.393</v>
      </c>
      <c r="BO24" s="62">
        <v>1016930.393</v>
      </c>
      <c r="BP24" s="61">
        <v>1015492.687</v>
      </c>
      <c r="BQ24" s="62">
        <v>825528.83840000001</v>
      </c>
      <c r="BR24" s="61">
        <v>825528.83840000001</v>
      </c>
      <c r="BS24" s="62">
        <v>825528.83840000001</v>
      </c>
      <c r="BT24" s="61">
        <v>825528.83840000001</v>
      </c>
      <c r="BU24" s="62">
        <v>0</v>
      </c>
      <c r="BV24" s="61">
        <v>0</v>
      </c>
      <c r="BW24" s="62">
        <v>0</v>
      </c>
      <c r="BX24" s="61">
        <v>0</v>
      </c>
      <c r="BY24" s="62">
        <v>0</v>
      </c>
      <c r="BZ24" s="61">
        <v>0</v>
      </c>
      <c r="CA24" s="92">
        <v>0</v>
      </c>
      <c r="CB24" s="14"/>
    </row>
    <row r="25" spans="2:80" x14ac:dyDescent="0.25">
      <c r="B25" s="2"/>
      <c r="C25" s="21">
        <f t="shared" si="0"/>
        <v>19</v>
      </c>
      <c r="D25" s="94" t="s">
        <v>46</v>
      </c>
      <c r="E25" s="83" t="s">
        <v>63</v>
      </c>
      <c r="F25" s="94" t="s">
        <v>74</v>
      </c>
      <c r="G25" s="83" t="s">
        <v>65</v>
      </c>
      <c r="H25" s="94" t="s">
        <v>66</v>
      </c>
      <c r="I25" s="83" t="s">
        <v>67</v>
      </c>
      <c r="J25" s="94">
        <v>2013</v>
      </c>
      <c r="K25" s="83" t="s">
        <v>108</v>
      </c>
      <c r="L25" s="94"/>
      <c r="M25" s="83" t="s">
        <v>130</v>
      </c>
      <c r="N25" s="94" t="s">
        <v>117</v>
      </c>
      <c r="O25" s="24">
        <v>14.446134539999999</v>
      </c>
      <c r="P25" s="23">
        <v>0</v>
      </c>
      <c r="Q25" s="86">
        <v>324</v>
      </c>
      <c r="R25" s="3"/>
      <c r="S25" s="95">
        <v>0</v>
      </c>
      <c r="T25" s="24">
        <v>0</v>
      </c>
      <c r="U25" s="23">
        <v>2.3E-2</v>
      </c>
      <c r="V25" s="24">
        <v>2.3E-2</v>
      </c>
      <c r="W25" s="23">
        <v>2.1999999999999999E-2</v>
      </c>
      <c r="X25" s="24">
        <v>1.9E-2</v>
      </c>
      <c r="Y25" s="23">
        <v>1.9E-2</v>
      </c>
      <c r="Z25" s="24">
        <v>1.9E-2</v>
      </c>
      <c r="AA25" s="23">
        <v>1.9E-2</v>
      </c>
      <c r="AB25" s="24">
        <v>1.9E-2</v>
      </c>
      <c r="AC25" s="23">
        <v>1.7000000000000001E-2</v>
      </c>
      <c r="AD25" s="24">
        <v>1.7000000000000001E-2</v>
      </c>
      <c r="AE25" s="23">
        <v>1.2999999999999999E-2</v>
      </c>
      <c r="AF25" s="24">
        <v>1.2999999999999999E-2</v>
      </c>
      <c r="AG25" s="23">
        <v>1.2999999999999999E-2</v>
      </c>
      <c r="AH25" s="24">
        <v>1.2999999999999999E-2</v>
      </c>
      <c r="AI25" s="23">
        <v>1.2999999999999999E-2</v>
      </c>
      <c r="AJ25" s="24">
        <v>1.2999999999999999E-2</v>
      </c>
      <c r="AK25" s="23">
        <v>7.0000000000000001E-3</v>
      </c>
      <c r="AL25" s="24">
        <v>7.0000000000000001E-3</v>
      </c>
      <c r="AM25" s="23">
        <v>7.0000000000000001E-3</v>
      </c>
      <c r="AN25" s="24">
        <v>7.0000000000000001E-3</v>
      </c>
      <c r="AO25" s="23">
        <v>0</v>
      </c>
      <c r="AP25" s="24">
        <v>0</v>
      </c>
      <c r="AQ25" s="23">
        <v>0</v>
      </c>
      <c r="AR25" s="24">
        <v>0</v>
      </c>
      <c r="AS25" s="23">
        <v>0</v>
      </c>
      <c r="AT25" s="24">
        <v>0</v>
      </c>
      <c r="AU25" s="23">
        <v>0</v>
      </c>
      <c r="AV25" s="86">
        <v>0</v>
      </c>
      <c r="AW25" s="3"/>
      <c r="AX25" s="95">
        <v>0</v>
      </c>
      <c r="AY25" s="24">
        <v>0</v>
      </c>
      <c r="AZ25" s="23">
        <v>324</v>
      </c>
      <c r="BA25" s="24">
        <v>324</v>
      </c>
      <c r="BB25" s="23">
        <v>308</v>
      </c>
      <c r="BC25" s="24">
        <v>267</v>
      </c>
      <c r="BD25" s="23">
        <v>267</v>
      </c>
      <c r="BE25" s="24">
        <v>267</v>
      </c>
      <c r="BF25" s="23">
        <v>267</v>
      </c>
      <c r="BG25" s="24">
        <v>267</v>
      </c>
      <c r="BH25" s="23">
        <v>224</v>
      </c>
      <c r="BI25" s="24">
        <v>224</v>
      </c>
      <c r="BJ25" s="23">
        <v>213</v>
      </c>
      <c r="BK25" s="24">
        <v>213</v>
      </c>
      <c r="BL25" s="23">
        <v>213</v>
      </c>
      <c r="BM25" s="24">
        <v>213</v>
      </c>
      <c r="BN25" s="23">
        <v>213</v>
      </c>
      <c r="BO25" s="24">
        <v>213</v>
      </c>
      <c r="BP25" s="23">
        <v>112</v>
      </c>
      <c r="BQ25" s="24">
        <v>112</v>
      </c>
      <c r="BR25" s="23">
        <v>112</v>
      </c>
      <c r="BS25" s="24">
        <v>112</v>
      </c>
      <c r="BT25" s="23">
        <v>0</v>
      </c>
      <c r="BU25" s="24">
        <v>0</v>
      </c>
      <c r="BV25" s="23">
        <v>0</v>
      </c>
      <c r="BW25" s="24">
        <v>0</v>
      </c>
      <c r="BX25" s="23">
        <v>0</v>
      </c>
      <c r="BY25" s="24">
        <v>0</v>
      </c>
      <c r="BZ25" s="23">
        <v>0</v>
      </c>
      <c r="CA25" s="86">
        <v>0</v>
      </c>
      <c r="CB25" s="14"/>
    </row>
    <row r="26" spans="2:80" x14ac:dyDescent="0.25">
      <c r="B26" s="2"/>
      <c r="C26" s="44">
        <f t="shared" si="0"/>
        <v>20</v>
      </c>
      <c r="D26" s="90" t="s">
        <v>46</v>
      </c>
      <c r="E26" s="91" t="s">
        <v>63</v>
      </c>
      <c r="F26" s="90" t="s">
        <v>74</v>
      </c>
      <c r="G26" s="91" t="s">
        <v>65</v>
      </c>
      <c r="H26" s="90" t="s">
        <v>66</v>
      </c>
      <c r="I26" s="91" t="s">
        <v>67</v>
      </c>
      <c r="J26" s="90">
        <v>2014</v>
      </c>
      <c r="K26" s="91" t="s">
        <v>108</v>
      </c>
      <c r="L26" s="90"/>
      <c r="M26" s="91" t="s">
        <v>130</v>
      </c>
      <c r="N26" s="90" t="s">
        <v>117</v>
      </c>
      <c r="O26" s="62">
        <v>14526.217979999999</v>
      </c>
      <c r="P26" s="61">
        <v>29.544315310000002</v>
      </c>
      <c r="Q26" s="92">
        <v>395701.4325</v>
      </c>
      <c r="R26" s="3"/>
      <c r="S26" s="93">
        <v>0</v>
      </c>
      <c r="T26" s="62">
        <v>0</v>
      </c>
      <c r="U26" s="61">
        <v>0</v>
      </c>
      <c r="V26" s="62">
        <v>29.544315310000002</v>
      </c>
      <c r="W26" s="61">
        <v>27.815467089999999</v>
      </c>
      <c r="X26" s="62">
        <v>26.953426199999999</v>
      </c>
      <c r="Y26" s="61">
        <v>26.953426199999999</v>
      </c>
      <c r="Z26" s="62">
        <v>26.953426199999999</v>
      </c>
      <c r="AA26" s="61">
        <v>26.953426199999999</v>
      </c>
      <c r="AB26" s="62">
        <v>26.953426199999999</v>
      </c>
      <c r="AC26" s="61">
        <v>26.876240859999999</v>
      </c>
      <c r="AD26" s="62">
        <v>26.876240859999999</v>
      </c>
      <c r="AE26" s="61">
        <v>23.567184050000002</v>
      </c>
      <c r="AF26" s="62">
        <v>17.145853559999999</v>
      </c>
      <c r="AG26" s="61">
        <v>17.143156319999999</v>
      </c>
      <c r="AH26" s="62">
        <v>17.143156319999999</v>
      </c>
      <c r="AI26" s="61">
        <v>17.105334129999999</v>
      </c>
      <c r="AJ26" s="62">
        <v>17.105334129999999</v>
      </c>
      <c r="AK26" s="61">
        <v>17.07612876</v>
      </c>
      <c r="AL26" s="62">
        <v>7.6255016260000001</v>
      </c>
      <c r="AM26" s="61">
        <v>7.6255016260000001</v>
      </c>
      <c r="AN26" s="62">
        <v>7.6255016260000001</v>
      </c>
      <c r="AO26" s="61">
        <v>7.6255016260000001</v>
      </c>
      <c r="AP26" s="62">
        <v>0</v>
      </c>
      <c r="AQ26" s="61">
        <v>0</v>
      </c>
      <c r="AR26" s="62">
        <v>0</v>
      </c>
      <c r="AS26" s="61">
        <v>0</v>
      </c>
      <c r="AT26" s="62">
        <v>0</v>
      </c>
      <c r="AU26" s="61">
        <v>0</v>
      </c>
      <c r="AV26" s="92">
        <v>0</v>
      </c>
      <c r="AW26" s="3"/>
      <c r="AX26" s="93">
        <v>0</v>
      </c>
      <c r="AY26" s="62">
        <v>0</v>
      </c>
      <c r="AZ26" s="61">
        <v>0</v>
      </c>
      <c r="BA26" s="62">
        <v>395701.4325</v>
      </c>
      <c r="BB26" s="61">
        <v>368153.4656</v>
      </c>
      <c r="BC26" s="62">
        <v>354413.15419999999</v>
      </c>
      <c r="BD26" s="61">
        <v>354413.15419999999</v>
      </c>
      <c r="BE26" s="62">
        <v>354413.15419999999</v>
      </c>
      <c r="BF26" s="61">
        <v>354413.15419999999</v>
      </c>
      <c r="BG26" s="62">
        <v>354413.15419999999</v>
      </c>
      <c r="BH26" s="61">
        <v>353737.01069999998</v>
      </c>
      <c r="BI26" s="62">
        <v>353737.01069999998</v>
      </c>
      <c r="BJ26" s="61">
        <v>301025.96919999999</v>
      </c>
      <c r="BK26" s="62">
        <v>276655.52549999999</v>
      </c>
      <c r="BL26" s="61">
        <v>273088.14429999999</v>
      </c>
      <c r="BM26" s="62">
        <v>273088.14429999999</v>
      </c>
      <c r="BN26" s="61">
        <v>271396.28000000003</v>
      </c>
      <c r="BO26" s="62">
        <v>271396.28000000003</v>
      </c>
      <c r="BP26" s="61">
        <v>271074.47820000001</v>
      </c>
      <c r="BQ26" s="62">
        <v>121469.0938</v>
      </c>
      <c r="BR26" s="61">
        <v>121469.0938</v>
      </c>
      <c r="BS26" s="62">
        <v>121469.0938</v>
      </c>
      <c r="BT26" s="61">
        <v>121469.0938</v>
      </c>
      <c r="BU26" s="62">
        <v>0</v>
      </c>
      <c r="BV26" s="61">
        <v>0</v>
      </c>
      <c r="BW26" s="62">
        <v>0</v>
      </c>
      <c r="BX26" s="61">
        <v>0</v>
      </c>
      <c r="BY26" s="62">
        <v>0</v>
      </c>
      <c r="BZ26" s="61">
        <v>0</v>
      </c>
      <c r="CA26" s="92">
        <v>0</v>
      </c>
      <c r="CB26" s="14"/>
    </row>
    <row r="27" spans="2:80" x14ac:dyDescent="0.25">
      <c r="B27" s="2"/>
      <c r="C27" s="21">
        <f t="shared" si="0"/>
        <v>21</v>
      </c>
      <c r="D27" s="94" t="s">
        <v>46</v>
      </c>
      <c r="E27" s="83" t="s">
        <v>131</v>
      </c>
      <c r="F27" s="94" t="s">
        <v>120</v>
      </c>
      <c r="G27" s="83" t="s">
        <v>65</v>
      </c>
      <c r="H27" s="94" t="s">
        <v>66</v>
      </c>
      <c r="I27" s="83" t="s">
        <v>67</v>
      </c>
      <c r="J27" s="94">
        <v>2013</v>
      </c>
      <c r="K27" s="83" t="s">
        <v>108</v>
      </c>
      <c r="L27" s="94"/>
      <c r="M27" s="83" t="s">
        <v>129</v>
      </c>
      <c r="N27" s="94" t="s">
        <v>132</v>
      </c>
      <c r="O27" s="24">
        <v>2</v>
      </c>
      <c r="P27" s="23">
        <v>0.213568387</v>
      </c>
      <c r="Q27" s="86">
        <v>4449.78</v>
      </c>
      <c r="R27" s="3"/>
      <c r="S27" s="95">
        <v>0</v>
      </c>
      <c r="T27" s="24">
        <v>0</v>
      </c>
      <c r="U27" s="23">
        <v>0.214131193</v>
      </c>
      <c r="V27" s="24">
        <v>0.214131193</v>
      </c>
      <c r="W27" s="23">
        <v>0.213568387</v>
      </c>
      <c r="X27" s="24">
        <v>0.20579388700000001</v>
      </c>
      <c r="Y27" s="23">
        <v>0.201742484</v>
      </c>
      <c r="Z27" s="24">
        <v>0.19792558299999999</v>
      </c>
      <c r="AA27" s="23">
        <v>0.19792558299999999</v>
      </c>
      <c r="AB27" s="24">
        <v>0.19792558299999999</v>
      </c>
      <c r="AC27" s="23">
        <v>0.169575746</v>
      </c>
      <c r="AD27" s="24">
        <v>0.169575746</v>
      </c>
      <c r="AE27" s="23">
        <v>0.165739469</v>
      </c>
      <c r="AF27" s="24">
        <v>0.165739469</v>
      </c>
      <c r="AG27" s="23">
        <v>0.165739469</v>
      </c>
      <c r="AH27" s="24">
        <v>0.165739469</v>
      </c>
      <c r="AI27" s="23">
        <v>8.3639473000000006E-2</v>
      </c>
      <c r="AJ27" s="24">
        <v>8.3639473000000006E-2</v>
      </c>
      <c r="AK27" s="23">
        <v>8.3639473000000006E-2</v>
      </c>
      <c r="AL27" s="24">
        <v>8.3639473000000006E-2</v>
      </c>
      <c r="AM27" s="23">
        <v>8.3639473000000006E-2</v>
      </c>
      <c r="AN27" s="24">
        <v>8.3639473000000006E-2</v>
      </c>
      <c r="AO27" s="23">
        <v>8.3639473000000006E-2</v>
      </c>
      <c r="AP27" s="24">
        <v>0</v>
      </c>
      <c r="AQ27" s="23">
        <v>0</v>
      </c>
      <c r="AR27" s="24">
        <v>0</v>
      </c>
      <c r="AS27" s="23">
        <v>0</v>
      </c>
      <c r="AT27" s="24">
        <v>0</v>
      </c>
      <c r="AU27" s="23">
        <v>0</v>
      </c>
      <c r="AV27" s="86">
        <v>0</v>
      </c>
      <c r="AW27" s="3"/>
      <c r="AX27" s="95">
        <v>0</v>
      </c>
      <c r="AY27" s="24">
        <v>0</v>
      </c>
      <c r="AZ27" s="23">
        <v>2230.3184390000001</v>
      </c>
      <c r="BA27" s="24">
        <v>2230.3184390000001</v>
      </c>
      <c r="BB27" s="23">
        <v>2219.4643329999999</v>
      </c>
      <c r="BC27" s="24">
        <v>2070.4363039999998</v>
      </c>
      <c r="BD27" s="23">
        <v>1992.7564870000001</v>
      </c>
      <c r="BE27" s="24">
        <v>1919.59926</v>
      </c>
      <c r="BF27" s="23">
        <v>1919.59926</v>
      </c>
      <c r="BG27" s="24">
        <v>1919.59926</v>
      </c>
      <c r="BH27" s="23">
        <v>1376.0598749999999</v>
      </c>
      <c r="BI27" s="24">
        <v>1376.0598749999999</v>
      </c>
      <c r="BJ27" s="23">
        <v>1291.3421020000001</v>
      </c>
      <c r="BK27" s="24">
        <v>1291.3421020000001</v>
      </c>
      <c r="BL27" s="23">
        <v>1291.3421020000001</v>
      </c>
      <c r="BM27" s="24">
        <v>1291.3421020000001</v>
      </c>
      <c r="BN27" s="23">
        <v>616.34210210000003</v>
      </c>
      <c r="BO27" s="24">
        <v>616.34210210000003</v>
      </c>
      <c r="BP27" s="23">
        <v>616.34210210000003</v>
      </c>
      <c r="BQ27" s="24">
        <v>616.34210210000003</v>
      </c>
      <c r="BR27" s="23">
        <v>616.34210210000003</v>
      </c>
      <c r="BS27" s="24">
        <v>616.34210210000003</v>
      </c>
      <c r="BT27" s="23">
        <v>616.34210210000003</v>
      </c>
      <c r="BU27" s="24">
        <v>0</v>
      </c>
      <c r="BV27" s="23">
        <v>0</v>
      </c>
      <c r="BW27" s="24">
        <v>0</v>
      </c>
      <c r="BX27" s="23">
        <v>0</v>
      </c>
      <c r="BY27" s="24">
        <v>0</v>
      </c>
      <c r="BZ27" s="23">
        <v>0</v>
      </c>
      <c r="CA27" s="86">
        <v>0</v>
      </c>
      <c r="CB27" s="14"/>
    </row>
    <row r="28" spans="2:80" x14ac:dyDescent="0.25">
      <c r="B28" s="2"/>
      <c r="C28" s="44">
        <f t="shared" si="0"/>
        <v>22</v>
      </c>
      <c r="D28" s="90" t="s">
        <v>46</v>
      </c>
      <c r="E28" s="91" t="s">
        <v>131</v>
      </c>
      <c r="F28" s="90" t="s">
        <v>120</v>
      </c>
      <c r="G28" s="91" t="s">
        <v>65</v>
      </c>
      <c r="H28" s="90" t="s">
        <v>66</v>
      </c>
      <c r="I28" s="91" t="s">
        <v>67</v>
      </c>
      <c r="J28" s="90">
        <v>2014</v>
      </c>
      <c r="K28" s="91" t="s">
        <v>108</v>
      </c>
      <c r="L28" s="90"/>
      <c r="M28" s="91" t="s">
        <v>129</v>
      </c>
      <c r="N28" s="90" t="s">
        <v>132</v>
      </c>
      <c r="O28" s="62">
        <v>551</v>
      </c>
      <c r="P28" s="61">
        <v>20.0512938</v>
      </c>
      <c r="Q28" s="92">
        <v>563445.99820000003</v>
      </c>
      <c r="R28" s="3"/>
      <c r="S28" s="93">
        <v>0</v>
      </c>
      <c r="T28" s="62">
        <v>0</v>
      </c>
      <c r="U28" s="61">
        <v>0</v>
      </c>
      <c r="V28" s="62">
        <v>20.22772286</v>
      </c>
      <c r="W28" s="61">
        <v>20.0512938</v>
      </c>
      <c r="X28" s="62">
        <v>18.409462789999999</v>
      </c>
      <c r="Y28" s="61">
        <v>17.546531510000001</v>
      </c>
      <c r="Z28" s="62">
        <v>16.756195600000002</v>
      </c>
      <c r="AA28" s="61">
        <v>16.756195600000002</v>
      </c>
      <c r="AB28" s="62">
        <v>16.756195600000002</v>
      </c>
      <c r="AC28" s="61">
        <v>16.756195600000002</v>
      </c>
      <c r="AD28" s="62">
        <v>10.66948779</v>
      </c>
      <c r="AE28" s="61">
        <v>10.66948779</v>
      </c>
      <c r="AF28" s="62">
        <v>7.4891687469999999</v>
      </c>
      <c r="AG28" s="61">
        <v>7.4891687469999999</v>
      </c>
      <c r="AH28" s="62">
        <v>7.4891687469999999</v>
      </c>
      <c r="AI28" s="61">
        <v>7.4891687469999999</v>
      </c>
      <c r="AJ28" s="62">
        <v>3.3225686830000001</v>
      </c>
      <c r="AK28" s="61">
        <v>0.68720000999999997</v>
      </c>
      <c r="AL28" s="62">
        <v>0.68720000999999997</v>
      </c>
      <c r="AM28" s="61">
        <v>0.68720000999999997</v>
      </c>
      <c r="AN28" s="62">
        <v>0.68720000999999997</v>
      </c>
      <c r="AO28" s="61">
        <v>0.68720000999999997</v>
      </c>
      <c r="AP28" s="62">
        <v>0.68720000999999997</v>
      </c>
      <c r="AQ28" s="61">
        <v>0</v>
      </c>
      <c r="AR28" s="62">
        <v>0</v>
      </c>
      <c r="AS28" s="61">
        <v>0</v>
      </c>
      <c r="AT28" s="62">
        <v>0</v>
      </c>
      <c r="AU28" s="61">
        <v>0</v>
      </c>
      <c r="AV28" s="92">
        <v>0</v>
      </c>
      <c r="AW28" s="3"/>
      <c r="AX28" s="93">
        <v>0</v>
      </c>
      <c r="AY28" s="62">
        <v>0</v>
      </c>
      <c r="AZ28" s="61">
        <v>0</v>
      </c>
      <c r="BA28" s="62">
        <v>283424.48670000001</v>
      </c>
      <c r="BB28" s="61">
        <v>280021.51250000001</v>
      </c>
      <c r="BC28" s="62">
        <v>248542.49369999999</v>
      </c>
      <c r="BD28" s="61">
        <v>231994.3388</v>
      </c>
      <c r="BE28" s="62">
        <v>216846.2323</v>
      </c>
      <c r="BF28" s="61">
        <v>216846.2323</v>
      </c>
      <c r="BG28" s="62">
        <v>216846.2323</v>
      </c>
      <c r="BH28" s="61">
        <v>216846.2323</v>
      </c>
      <c r="BI28" s="62">
        <v>100110.28260000001</v>
      </c>
      <c r="BJ28" s="61">
        <v>100110.28260000001</v>
      </c>
      <c r="BK28" s="62">
        <v>61098.4375</v>
      </c>
      <c r="BL28" s="61">
        <v>61098.4375</v>
      </c>
      <c r="BM28" s="62">
        <v>61098.4375</v>
      </c>
      <c r="BN28" s="61">
        <v>61098.4375</v>
      </c>
      <c r="BO28" s="62">
        <v>26834.4375</v>
      </c>
      <c r="BP28" s="61">
        <v>5064</v>
      </c>
      <c r="BQ28" s="62">
        <v>5064</v>
      </c>
      <c r="BR28" s="61">
        <v>5064</v>
      </c>
      <c r="BS28" s="62">
        <v>5064</v>
      </c>
      <c r="BT28" s="61">
        <v>5064</v>
      </c>
      <c r="BU28" s="62">
        <v>5064</v>
      </c>
      <c r="BV28" s="61">
        <v>0</v>
      </c>
      <c r="BW28" s="62">
        <v>0</v>
      </c>
      <c r="BX28" s="61">
        <v>0</v>
      </c>
      <c r="BY28" s="62">
        <v>0</v>
      </c>
      <c r="BZ28" s="61">
        <v>0</v>
      </c>
      <c r="CA28" s="92">
        <v>0</v>
      </c>
      <c r="CB28" s="14"/>
    </row>
    <row r="29" spans="2:80" x14ac:dyDescent="0.25">
      <c r="B29" s="2"/>
      <c r="C29" s="21">
        <f t="shared" si="0"/>
        <v>23</v>
      </c>
      <c r="D29" s="94" t="s">
        <v>46</v>
      </c>
      <c r="E29" s="83" t="s">
        <v>63</v>
      </c>
      <c r="F29" s="94" t="s">
        <v>75</v>
      </c>
      <c r="G29" s="83" t="s">
        <v>65</v>
      </c>
      <c r="H29" s="94" t="s">
        <v>66</v>
      </c>
      <c r="I29" s="83" t="s">
        <v>82</v>
      </c>
      <c r="J29" s="94">
        <v>2013</v>
      </c>
      <c r="K29" s="83" t="s">
        <v>108</v>
      </c>
      <c r="L29" s="94"/>
      <c r="M29" s="83" t="s">
        <v>123</v>
      </c>
      <c r="N29" s="94" t="s">
        <v>124</v>
      </c>
      <c r="O29" s="24">
        <v>111</v>
      </c>
      <c r="P29" s="23">
        <v>22.631009331999998</v>
      </c>
      <c r="Q29" s="86">
        <v>75178.65088310001</v>
      </c>
      <c r="R29" s="3"/>
      <c r="S29" s="95">
        <v>0</v>
      </c>
      <c r="T29" s="24">
        <v>0</v>
      </c>
      <c r="U29" s="23">
        <v>22.631009331999998</v>
      </c>
      <c r="V29" s="24">
        <v>22.631009331999998</v>
      </c>
      <c r="W29" s="23">
        <v>22.631009331999998</v>
      </c>
      <c r="X29" s="24">
        <v>22.631009331999998</v>
      </c>
      <c r="Y29" s="23">
        <v>22.631009331999998</v>
      </c>
      <c r="Z29" s="24">
        <v>22.631009331999998</v>
      </c>
      <c r="AA29" s="23">
        <v>22.631009331999998</v>
      </c>
      <c r="AB29" s="24">
        <v>22.631009331999998</v>
      </c>
      <c r="AC29" s="23">
        <v>22.631009331999998</v>
      </c>
      <c r="AD29" s="24">
        <v>22.631009331999998</v>
      </c>
      <c r="AE29" s="23">
        <v>22.631009331999998</v>
      </c>
      <c r="AF29" s="24">
        <v>22.631009331999998</v>
      </c>
      <c r="AG29" s="23">
        <v>22.631009331999998</v>
      </c>
      <c r="AH29" s="24">
        <v>22.631009331999998</v>
      </c>
      <c r="AI29" s="23">
        <v>22.631009331999998</v>
      </c>
      <c r="AJ29" s="24">
        <v>22.631009331999998</v>
      </c>
      <c r="AK29" s="23">
        <v>22.631009331999998</v>
      </c>
      <c r="AL29" s="24">
        <v>22.631009331999998</v>
      </c>
      <c r="AM29" s="23">
        <v>16.565029627999998</v>
      </c>
      <c r="AN29" s="24">
        <v>0</v>
      </c>
      <c r="AO29" s="23">
        <v>0</v>
      </c>
      <c r="AP29" s="24">
        <v>0</v>
      </c>
      <c r="AQ29" s="23">
        <v>0</v>
      </c>
      <c r="AR29" s="24">
        <v>0</v>
      </c>
      <c r="AS29" s="23">
        <v>0</v>
      </c>
      <c r="AT29" s="24">
        <v>0</v>
      </c>
      <c r="AU29" s="23">
        <v>0</v>
      </c>
      <c r="AV29" s="86">
        <v>0</v>
      </c>
      <c r="AW29" s="3"/>
      <c r="AX29" s="95">
        <v>0</v>
      </c>
      <c r="AY29" s="24">
        <v>0</v>
      </c>
      <c r="AZ29" s="23">
        <v>37589.325436400002</v>
      </c>
      <c r="BA29" s="24">
        <v>37589.325436400002</v>
      </c>
      <c r="BB29" s="23">
        <v>37589.325436400002</v>
      </c>
      <c r="BC29" s="24">
        <v>37589.325436400002</v>
      </c>
      <c r="BD29" s="23">
        <v>37589.325436400002</v>
      </c>
      <c r="BE29" s="24">
        <v>37589.325436400002</v>
      </c>
      <c r="BF29" s="23">
        <v>37589.325436400002</v>
      </c>
      <c r="BG29" s="24">
        <v>37589.325436400002</v>
      </c>
      <c r="BH29" s="23">
        <v>37589.325436400002</v>
      </c>
      <c r="BI29" s="24">
        <v>37589.325436400002</v>
      </c>
      <c r="BJ29" s="23">
        <v>37589.325436400002</v>
      </c>
      <c r="BK29" s="24">
        <v>37589.325436400002</v>
      </c>
      <c r="BL29" s="23">
        <v>37589.325436400002</v>
      </c>
      <c r="BM29" s="24">
        <v>37589.325436400002</v>
      </c>
      <c r="BN29" s="23">
        <v>37589.325436400002</v>
      </c>
      <c r="BO29" s="24">
        <v>37589.325436400002</v>
      </c>
      <c r="BP29" s="23">
        <v>37589.325436400002</v>
      </c>
      <c r="BQ29" s="24">
        <v>37589.325436400002</v>
      </c>
      <c r="BR29" s="23">
        <v>32164.796271800002</v>
      </c>
      <c r="BS29" s="24">
        <v>0</v>
      </c>
      <c r="BT29" s="23">
        <v>0</v>
      </c>
      <c r="BU29" s="24">
        <v>0</v>
      </c>
      <c r="BV29" s="23">
        <v>0</v>
      </c>
      <c r="BW29" s="24">
        <v>0</v>
      </c>
      <c r="BX29" s="23">
        <v>0</v>
      </c>
      <c r="BY29" s="24">
        <v>0</v>
      </c>
      <c r="BZ29" s="23">
        <v>0</v>
      </c>
      <c r="CA29" s="86">
        <v>0</v>
      </c>
      <c r="CB29" s="14"/>
    </row>
    <row r="30" spans="2:80" x14ac:dyDescent="0.25">
      <c r="B30" s="2"/>
      <c r="C30" s="44">
        <f t="shared" si="0"/>
        <v>24</v>
      </c>
      <c r="D30" s="90" t="s">
        <v>46</v>
      </c>
      <c r="E30" s="91" t="s">
        <v>63</v>
      </c>
      <c r="F30" s="90" t="s">
        <v>75</v>
      </c>
      <c r="G30" s="91" t="s">
        <v>65</v>
      </c>
      <c r="H30" s="90" t="s">
        <v>66</v>
      </c>
      <c r="I30" s="91" t="s">
        <v>67</v>
      </c>
      <c r="J30" s="90">
        <v>2012</v>
      </c>
      <c r="K30" s="91" t="s">
        <v>108</v>
      </c>
      <c r="L30" s="90"/>
      <c r="M30" s="91" t="s">
        <v>129</v>
      </c>
      <c r="N30" s="90" t="s">
        <v>124</v>
      </c>
      <c r="O30" s="62">
        <v>2</v>
      </c>
      <c r="P30" s="61">
        <v>0.41899441399999998</v>
      </c>
      <c r="Q30" s="92">
        <v>2014.747922</v>
      </c>
      <c r="R30" s="3"/>
      <c r="S30" s="93">
        <v>0</v>
      </c>
      <c r="T30" s="62">
        <v>0.41899441399999998</v>
      </c>
      <c r="U30" s="61">
        <v>0.41899441399999998</v>
      </c>
      <c r="V30" s="62">
        <v>0.41899441399999998</v>
      </c>
      <c r="W30" s="61">
        <v>0.41899441399999998</v>
      </c>
      <c r="X30" s="62">
        <v>0.41899441399999998</v>
      </c>
      <c r="Y30" s="61">
        <v>0.41899441399999998</v>
      </c>
      <c r="Z30" s="62">
        <v>0.41899441399999998</v>
      </c>
      <c r="AA30" s="61">
        <v>0.41899441399999998</v>
      </c>
      <c r="AB30" s="62">
        <v>0.41899441399999998</v>
      </c>
      <c r="AC30" s="61">
        <v>0.41899441399999998</v>
      </c>
      <c r="AD30" s="62">
        <v>0.41899441399999998</v>
      </c>
      <c r="AE30" s="61">
        <v>0.41899441399999998</v>
      </c>
      <c r="AF30" s="62">
        <v>0.41899441399999998</v>
      </c>
      <c r="AG30" s="61">
        <v>0.41899441399999998</v>
      </c>
      <c r="AH30" s="62">
        <v>0.41899441399999998</v>
      </c>
      <c r="AI30" s="61">
        <v>0.41899441399999998</v>
      </c>
      <c r="AJ30" s="62">
        <v>0.41899441399999998</v>
      </c>
      <c r="AK30" s="61">
        <v>0.41899441399999998</v>
      </c>
      <c r="AL30" s="62">
        <v>0.28444070599999999</v>
      </c>
      <c r="AM30" s="61">
        <v>0</v>
      </c>
      <c r="AN30" s="62">
        <v>0</v>
      </c>
      <c r="AO30" s="61">
        <v>0</v>
      </c>
      <c r="AP30" s="62">
        <v>0</v>
      </c>
      <c r="AQ30" s="61">
        <v>0</v>
      </c>
      <c r="AR30" s="62">
        <v>0</v>
      </c>
      <c r="AS30" s="61">
        <v>0</v>
      </c>
      <c r="AT30" s="62">
        <v>0</v>
      </c>
      <c r="AU30" s="61">
        <v>0</v>
      </c>
      <c r="AV30" s="92">
        <v>0</v>
      </c>
      <c r="AW30" s="3"/>
      <c r="AX30" s="93">
        <v>0</v>
      </c>
      <c r="AY30" s="62">
        <v>671.58264059999999</v>
      </c>
      <c r="AZ30" s="61">
        <v>671.58264059999999</v>
      </c>
      <c r="BA30" s="62">
        <v>671.58264059999999</v>
      </c>
      <c r="BB30" s="61">
        <v>671.58264059999999</v>
      </c>
      <c r="BC30" s="62">
        <v>671.58264059999999</v>
      </c>
      <c r="BD30" s="61">
        <v>671.58264059999999</v>
      </c>
      <c r="BE30" s="62">
        <v>671.58264059999999</v>
      </c>
      <c r="BF30" s="61">
        <v>671.58264059999999</v>
      </c>
      <c r="BG30" s="62">
        <v>671.58264059999999</v>
      </c>
      <c r="BH30" s="61">
        <v>671.58264059999999</v>
      </c>
      <c r="BI30" s="62">
        <v>671.58264059999999</v>
      </c>
      <c r="BJ30" s="61">
        <v>671.58264059999999</v>
      </c>
      <c r="BK30" s="62">
        <v>671.58264059999999</v>
      </c>
      <c r="BL30" s="61">
        <v>671.58264059999999</v>
      </c>
      <c r="BM30" s="62">
        <v>671.58264059999999</v>
      </c>
      <c r="BN30" s="61">
        <v>671.58264059999999</v>
      </c>
      <c r="BO30" s="62">
        <v>671.58264059999999</v>
      </c>
      <c r="BP30" s="61">
        <v>671.58264059999999</v>
      </c>
      <c r="BQ30" s="62">
        <v>551.2573926</v>
      </c>
      <c r="BR30" s="61">
        <v>0</v>
      </c>
      <c r="BS30" s="62">
        <v>0</v>
      </c>
      <c r="BT30" s="61">
        <v>0</v>
      </c>
      <c r="BU30" s="62">
        <v>0</v>
      </c>
      <c r="BV30" s="61">
        <v>0</v>
      </c>
      <c r="BW30" s="62">
        <v>0</v>
      </c>
      <c r="BX30" s="61">
        <v>0</v>
      </c>
      <c r="BY30" s="62">
        <v>0</v>
      </c>
      <c r="BZ30" s="61">
        <v>0</v>
      </c>
      <c r="CA30" s="92">
        <v>0</v>
      </c>
      <c r="CB30" s="14"/>
    </row>
    <row r="31" spans="2:80" x14ac:dyDescent="0.25">
      <c r="B31" s="2"/>
      <c r="C31" s="21">
        <f t="shared" si="0"/>
        <v>25</v>
      </c>
      <c r="D31" s="94" t="s">
        <v>46</v>
      </c>
      <c r="E31" s="83" t="s">
        <v>63</v>
      </c>
      <c r="F31" s="94" t="s">
        <v>75</v>
      </c>
      <c r="G31" s="83" t="s">
        <v>65</v>
      </c>
      <c r="H31" s="94" t="s">
        <v>66</v>
      </c>
      <c r="I31" s="83" t="s">
        <v>67</v>
      </c>
      <c r="J31" s="94">
        <v>2014</v>
      </c>
      <c r="K31" s="83" t="s">
        <v>108</v>
      </c>
      <c r="L31" s="94"/>
      <c r="M31" s="83" t="s">
        <v>129</v>
      </c>
      <c r="N31" s="94" t="s">
        <v>124</v>
      </c>
      <c r="O31" s="24">
        <v>2826</v>
      </c>
      <c r="P31" s="23">
        <v>545.89839931000006</v>
      </c>
      <c r="Q31" s="86">
        <v>1001824.542288</v>
      </c>
      <c r="R31" s="3"/>
      <c r="S31" s="95">
        <v>0</v>
      </c>
      <c r="T31" s="24">
        <v>0</v>
      </c>
      <c r="U31" s="23">
        <v>0</v>
      </c>
      <c r="V31" s="24">
        <v>545.89839931000006</v>
      </c>
      <c r="W31" s="23">
        <v>545.89839931000006</v>
      </c>
      <c r="X31" s="24">
        <v>545.89839931000006</v>
      </c>
      <c r="Y31" s="23">
        <v>545.89839931000006</v>
      </c>
      <c r="Z31" s="24">
        <v>545.89839931000006</v>
      </c>
      <c r="AA31" s="23">
        <v>545.89839931000006</v>
      </c>
      <c r="AB31" s="24">
        <v>545.89839931000006</v>
      </c>
      <c r="AC31" s="23">
        <v>545.89839931000006</v>
      </c>
      <c r="AD31" s="24">
        <v>545.89839931000006</v>
      </c>
      <c r="AE31" s="23">
        <v>545.89839931000006</v>
      </c>
      <c r="AF31" s="24">
        <v>545.89839931000006</v>
      </c>
      <c r="AG31" s="23">
        <v>545.89839931000006</v>
      </c>
      <c r="AH31" s="24">
        <v>545.89839931000006</v>
      </c>
      <c r="AI31" s="23">
        <v>545.89839931000006</v>
      </c>
      <c r="AJ31" s="24">
        <v>545.89839931000006</v>
      </c>
      <c r="AK31" s="23">
        <v>545.89839931000006</v>
      </c>
      <c r="AL31" s="24">
        <v>545.89839931000006</v>
      </c>
      <c r="AM31" s="23">
        <v>545.89839931000006</v>
      </c>
      <c r="AN31" s="24">
        <v>484.22002429999998</v>
      </c>
      <c r="AO31" s="23">
        <v>0</v>
      </c>
      <c r="AP31" s="24">
        <v>0</v>
      </c>
      <c r="AQ31" s="23">
        <v>0</v>
      </c>
      <c r="AR31" s="24">
        <v>0</v>
      </c>
      <c r="AS31" s="23">
        <v>0</v>
      </c>
      <c r="AT31" s="24">
        <v>0</v>
      </c>
      <c r="AU31" s="23">
        <v>0</v>
      </c>
      <c r="AV31" s="86">
        <v>0</v>
      </c>
      <c r="AW31" s="3"/>
      <c r="AX31" s="95">
        <v>0</v>
      </c>
      <c r="AY31" s="24">
        <v>0</v>
      </c>
      <c r="AZ31" s="23">
        <v>0</v>
      </c>
      <c r="BA31" s="24">
        <v>1001824.542288</v>
      </c>
      <c r="BB31" s="23">
        <v>1001824.542288</v>
      </c>
      <c r="BC31" s="24">
        <v>1001824.542288</v>
      </c>
      <c r="BD31" s="23">
        <v>1001824.542288</v>
      </c>
      <c r="BE31" s="24">
        <v>1001824.542288</v>
      </c>
      <c r="BF31" s="23">
        <v>1001824.542288</v>
      </c>
      <c r="BG31" s="24">
        <v>1001824.542288</v>
      </c>
      <c r="BH31" s="23">
        <v>1001824.542288</v>
      </c>
      <c r="BI31" s="24">
        <v>1001824.542288</v>
      </c>
      <c r="BJ31" s="23">
        <v>1001824.542288</v>
      </c>
      <c r="BK31" s="24">
        <v>1001824.542288</v>
      </c>
      <c r="BL31" s="23">
        <v>1001824.542288</v>
      </c>
      <c r="BM31" s="24">
        <v>1001824.542288</v>
      </c>
      <c r="BN31" s="23">
        <v>1001824.542288</v>
      </c>
      <c r="BO31" s="24">
        <v>1001824.542288</v>
      </c>
      <c r="BP31" s="23">
        <v>1001824.542288</v>
      </c>
      <c r="BQ31" s="24">
        <v>1001824.542288</v>
      </c>
      <c r="BR31" s="23">
        <v>1001824.542288</v>
      </c>
      <c r="BS31" s="24">
        <v>946668.38280000002</v>
      </c>
      <c r="BT31" s="23">
        <v>0</v>
      </c>
      <c r="BU31" s="24">
        <v>0</v>
      </c>
      <c r="BV31" s="23">
        <v>0</v>
      </c>
      <c r="BW31" s="24">
        <v>0</v>
      </c>
      <c r="BX31" s="23">
        <v>0</v>
      </c>
      <c r="BY31" s="24">
        <v>0</v>
      </c>
      <c r="BZ31" s="23">
        <v>0</v>
      </c>
      <c r="CA31" s="86">
        <v>0</v>
      </c>
      <c r="CB31" s="14"/>
    </row>
    <row r="32" spans="2:80" x14ac:dyDescent="0.25">
      <c r="B32" s="2"/>
      <c r="C32" s="44">
        <f t="shared" si="0"/>
        <v>26</v>
      </c>
      <c r="D32" s="90" t="s">
        <v>46</v>
      </c>
      <c r="E32" s="91" t="s">
        <v>133</v>
      </c>
      <c r="F32" s="90" t="s">
        <v>134</v>
      </c>
      <c r="G32" s="91" t="s">
        <v>65</v>
      </c>
      <c r="H32" s="90" t="s">
        <v>126</v>
      </c>
      <c r="I32" s="91" t="s">
        <v>67</v>
      </c>
      <c r="J32" s="90">
        <v>2014</v>
      </c>
      <c r="K32" s="91" t="s">
        <v>108</v>
      </c>
      <c r="L32" s="90"/>
      <c r="M32" s="91" t="s">
        <v>129</v>
      </c>
      <c r="N32" s="90" t="s">
        <v>86</v>
      </c>
      <c r="O32" s="62">
        <v>1</v>
      </c>
      <c r="P32" s="61">
        <v>0</v>
      </c>
      <c r="Q32" s="92">
        <v>492720.74</v>
      </c>
      <c r="R32" s="3"/>
      <c r="S32" s="93">
        <v>0</v>
      </c>
      <c r="T32" s="62">
        <v>0</v>
      </c>
      <c r="U32" s="61">
        <v>0</v>
      </c>
      <c r="V32" s="62">
        <v>0</v>
      </c>
      <c r="W32" s="61">
        <v>0</v>
      </c>
      <c r="X32" s="62">
        <v>0</v>
      </c>
      <c r="Y32" s="61">
        <v>0</v>
      </c>
      <c r="Z32" s="62">
        <v>0</v>
      </c>
      <c r="AA32" s="61">
        <v>0</v>
      </c>
      <c r="AB32" s="62">
        <v>0</v>
      </c>
      <c r="AC32" s="61">
        <v>0</v>
      </c>
      <c r="AD32" s="62">
        <v>0</v>
      </c>
      <c r="AE32" s="61">
        <v>0</v>
      </c>
      <c r="AF32" s="62">
        <v>0</v>
      </c>
      <c r="AG32" s="61">
        <v>0</v>
      </c>
      <c r="AH32" s="62">
        <v>0</v>
      </c>
      <c r="AI32" s="61">
        <v>0</v>
      </c>
      <c r="AJ32" s="62">
        <v>0</v>
      </c>
      <c r="AK32" s="61">
        <v>0</v>
      </c>
      <c r="AL32" s="62">
        <v>0</v>
      </c>
      <c r="AM32" s="61">
        <v>0</v>
      </c>
      <c r="AN32" s="62">
        <v>0</v>
      </c>
      <c r="AO32" s="61">
        <v>0</v>
      </c>
      <c r="AP32" s="62">
        <v>0</v>
      </c>
      <c r="AQ32" s="61">
        <v>0</v>
      </c>
      <c r="AR32" s="62">
        <v>0</v>
      </c>
      <c r="AS32" s="61">
        <v>0</v>
      </c>
      <c r="AT32" s="62">
        <v>0</v>
      </c>
      <c r="AU32" s="61">
        <v>0</v>
      </c>
      <c r="AV32" s="92">
        <v>0</v>
      </c>
      <c r="AW32" s="3"/>
      <c r="AX32" s="93">
        <v>0</v>
      </c>
      <c r="AY32" s="62">
        <v>0</v>
      </c>
      <c r="AZ32" s="61">
        <v>0</v>
      </c>
      <c r="BA32" s="62">
        <v>492720.74</v>
      </c>
      <c r="BB32" s="61">
        <v>492720.74</v>
      </c>
      <c r="BC32" s="62">
        <v>492720.74</v>
      </c>
      <c r="BD32" s="61">
        <v>492720.74</v>
      </c>
      <c r="BE32" s="62">
        <v>492720.74</v>
      </c>
      <c r="BF32" s="61">
        <v>492720.74</v>
      </c>
      <c r="BG32" s="62">
        <v>492720.74</v>
      </c>
      <c r="BH32" s="61">
        <v>492720.74</v>
      </c>
      <c r="BI32" s="62">
        <v>492720.74</v>
      </c>
      <c r="BJ32" s="61">
        <v>492720.74</v>
      </c>
      <c r="BK32" s="62">
        <v>492720.74</v>
      </c>
      <c r="BL32" s="61">
        <v>492720.74</v>
      </c>
      <c r="BM32" s="62">
        <v>492720.74</v>
      </c>
      <c r="BN32" s="61">
        <v>492720.74</v>
      </c>
      <c r="BO32" s="62">
        <v>492720.74</v>
      </c>
      <c r="BP32" s="61">
        <v>492720.74</v>
      </c>
      <c r="BQ32" s="62">
        <v>492720.74</v>
      </c>
      <c r="BR32" s="61">
        <v>492720.74</v>
      </c>
      <c r="BS32" s="62">
        <v>492720.74</v>
      </c>
      <c r="BT32" s="61">
        <v>492720.74</v>
      </c>
      <c r="BU32" s="62">
        <v>0</v>
      </c>
      <c r="BV32" s="61">
        <v>0</v>
      </c>
      <c r="BW32" s="62">
        <v>0</v>
      </c>
      <c r="BX32" s="61">
        <v>0</v>
      </c>
      <c r="BY32" s="62">
        <v>0</v>
      </c>
      <c r="BZ32" s="61">
        <v>0</v>
      </c>
      <c r="CA32" s="92">
        <v>0</v>
      </c>
      <c r="CB32" s="14"/>
    </row>
    <row r="33" spans="2:80" x14ac:dyDescent="0.25">
      <c r="B33" s="2"/>
      <c r="C33" s="21">
        <f t="shared" si="0"/>
        <v>27</v>
      </c>
      <c r="D33" s="94" t="s">
        <v>46</v>
      </c>
      <c r="E33" s="83" t="s">
        <v>126</v>
      </c>
      <c r="F33" s="94" t="s">
        <v>135</v>
      </c>
      <c r="G33" s="83" t="s">
        <v>65</v>
      </c>
      <c r="H33" s="94" t="s">
        <v>126</v>
      </c>
      <c r="I33" s="83" t="s">
        <v>82</v>
      </c>
      <c r="J33" s="94">
        <v>2014</v>
      </c>
      <c r="K33" s="83" t="s">
        <v>108</v>
      </c>
      <c r="L33" s="94"/>
      <c r="M33" s="83" t="s">
        <v>129</v>
      </c>
      <c r="N33" s="94" t="s">
        <v>129</v>
      </c>
      <c r="O33" s="24"/>
      <c r="P33" s="23">
        <v>904.30317530000002</v>
      </c>
      <c r="Q33" s="86">
        <v>0</v>
      </c>
      <c r="R33" s="3"/>
      <c r="S33" s="95">
        <v>0</v>
      </c>
      <c r="T33" s="24">
        <v>0</v>
      </c>
      <c r="U33" s="23">
        <v>0</v>
      </c>
      <c r="V33" s="24">
        <v>904.30317530000002</v>
      </c>
      <c r="W33" s="23">
        <v>0</v>
      </c>
      <c r="X33" s="24">
        <v>0</v>
      </c>
      <c r="Y33" s="23">
        <v>0</v>
      </c>
      <c r="Z33" s="24">
        <v>0</v>
      </c>
      <c r="AA33" s="23">
        <v>0</v>
      </c>
      <c r="AB33" s="24">
        <v>0</v>
      </c>
      <c r="AC33" s="23">
        <v>0</v>
      </c>
      <c r="AD33" s="24">
        <v>0</v>
      </c>
      <c r="AE33" s="23">
        <v>0</v>
      </c>
      <c r="AF33" s="24">
        <v>0</v>
      </c>
      <c r="AG33" s="23">
        <v>0</v>
      </c>
      <c r="AH33" s="24">
        <v>0</v>
      </c>
      <c r="AI33" s="23">
        <v>0</v>
      </c>
      <c r="AJ33" s="24">
        <v>0</v>
      </c>
      <c r="AK33" s="23">
        <v>0</v>
      </c>
      <c r="AL33" s="24">
        <v>0</v>
      </c>
      <c r="AM33" s="23">
        <v>0</v>
      </c>
      <c r="AN33" s="24">
        <v>0</v>
      </c>
      <c r="AO33" s="23">
        <v>0</v>
      </c>
      <c r="AP33" s="24">
        <v>0</v>
      </c>
      <c r="AQ33" s="23">
        <v>0</v>
      </c>
      <c r="AR33" s="24">
        <v>0</v>
      </c>
      <c r="AS33" s="23">
        <v>0</v>
      </c>
      <c r="AT33" s="24">
        <v>0</v>
      </c>
      <c r="AU33" s="23">
        <v>0</v>
      </c>
      <c r="AV33" s="86">
        <v>0</v>
      </c>
      <c r="AW33" s="3"/>
      <c r="AX33" s="95">
        <v>0</v>
      </c>
      <c r="AY33" s="24">
        <v>0</v>
      </c>
      <c r="AZ33" s="23">
        <v>0</v>
      </c>
      <c r="BA33" s="24">
        <v>0</v>
      </c>
      <c r="BB33" s="23">
        <v>0</v>
      </c>
      <c r="BC33" s="24">
        <v>0</v>
      </c>
      <c r="BD33" s="23">
        <v>0</v>
      </c>
      <c r="BE33" s="24">
        <v>0</v>
      </c>
      <c r="BF33" s="23">
        <v>0</v>
      </c>
      <c r="BG33" s="24">
        <v>0</v>
      </c>
      <c r="BH33" s="23">
        <v>0</v>
      </c>
      <c r="BI33" s="24">
        <v>0</v>
      </c>
      <c r="BJ33" s="23">
        <v>0</v>
      </c>
      <c r="BK33" s="24">
        <v>0</v>
      </c>
      <c r="BL33" s="23">
        <v>0</v>
      </c>
      <c r="BM33" s="24">
        <v>0</v>
      </c>
      <c r="BN33" s="23">
        <v>0</v>
      </c>
      <c r="BO33" s="24">
        <v>0</v>
      </c>
      <c r="BP33" s="23">
        <v>0</v>
      </c>
      <c r="BQ33" s="24">
        <v>0</v>
      </c>
      <c r="BR33" s="23">
        <v>0</v>
      </c>
      <c r="BS33" s="24">
        <v>0</v>
      </c>
      <c r="BT33" s="23">
        <v>0</v>
      </c>
      <c r="BU33" s="24">
        <v>0</v>
      </c>
      <c r="BV33" s="23">
        <v>0</v>
      </c>
      <c r="BW33" s="24">
        <v>0</v>
      </c>
      <c r="BX33" s="23">
        <v>0</v>
      </c>
      <c r="BY33" s="24">
        <v>0</v>
      </c>
      <c r="BZ33" s="23">
        <v>0</v>
      </c>
      <c r="CA33" s="86">
        <v>0</v>
      </c>
      <c r="CB33" s="14"/>
    </row>
    <row r="34" spans="2:80" x14ac:dyDescent="0.25">
      <c r="B34" s="2"/>
      <c r="C34" s="44">
        <f t="shared" si="0"/>
        <v>28</v>
      </c>
      <c r="D34" s="90" t="s">
        <v>46</v>
      </c>
      <c r="E34" s="91" t="s">
        <v>93</v>
      </c>
      <c r="F34" s="90" t="s">
        <v>96</v>
      </c>
      <c r="G34" s="91" t="s">
        <v>65</v>
      </c>
      <c r="H34" s="90" t="s">
        <v>128</v>
      </c>
      <c r="I34" s="91" t="s">
        <v>67</v>
      </c>
      <c r="J34" s="90">
        <v>2012</v>
      </c>
      <c r="K34" s="91" t="s">
        <v>108</v>
      </c>
      <c r="L34" s="90"/>
      <c r="M34" s="91" t="s">
        <v>129</v>
      </c>
      <c r="N34" s="90" t="s">
        <v>69</v>
      </c>
      <c r="O34" s="62">
        <v>1</v>
      </c>
      <c r="P34" s="61">
        <v>18.5</v>
      </c>
      <c r="Q34" s="92">
        <v>285048</v>
      </c>
      <c r="R34" s="3"/>
      <c r="S34" s="93">
        <v>0</v>
      </c>
      <c r="T34" s="62">
        <v>18.5</v>
      </c>
      <c r="U34" s="61">
        <v>18.5</v>
      </c>
      <c r="V34" s="62">
        <v>18.5</v>
      </c>
      <c r="W34" s="61">
        <v>18.5</v>
      </c>
      <c r="X34" s="62">
        <v>18.5</v>
      </c>
      <c r="Y34" s="61">
        <v>18.5</v>
      </c>
      <c r="Z34" s="62">
        <v>18.5</v>
      </c>
      <c r="AA34" s="61">
        <v>18.5</v>
      </c>
      <c r="AB34" s="62">
        <v>18.5</v>
      </c>
      <c r="AC34" s="61">
        <v>18.5</v>
      </c>
      <c r="AD34" s="62">
        <v>18.5</v>
      </c>
      <c r="AE34" s="61">
        <v>18.5</v>
      </c>
      <c r="AF34" s="62">
        <v>18.5</v>
      </c>
      <c r="AG34" s="61">
        <v>18.5</v>
      </c>
      <c r="AH34" s="62">
        <v>18.5</v>
      </c>
      <c r="AI34" s="61">
        <v>18.5</v>
      </c>
      <c r="AJ34" s="62">
        <v>18.5</v>
      </c>
      <c r="AK34" s="61">
        <v>18.5</v>
      </c>
      <c r="AL34" s="62">
        <v>18.5</v>
      </c>
      <c r="AM34" s="61">
        <v>18.5</v>
      </c>
      <c r="AN34" s="62">
        <v>18.5</v>
      </c>
      <c r="AO34" s="61">
        <v>18.5</v>
      </c>
      <c r="AP34" s="62">
        <v>18.5</v>
      </c>
      <c r="AQ34" s="61">
        <v>18.5</v>
      </c>
      <c r="AR34" s="62">
        <v>18.5</v>
      </c>
      <c r="AS34" s="61">
        <v>0</v>
      </c>
      <c r="AT34" s="62">
        <v>0</v>
      </c>
      <c r="AU34" s="61">
        <v>0</v>
      </c>
      <c r="AV34" s="92">
        <v>0</v>
      </c>
      <c r="AW34" s="3"/>
      <c r="AX34" s="93">
        <v>0</v>
      </c>
      <c r="AY34" s="62">
        <v>95016</v>
      </c>
      <c r="AZ34" s="61">
        <v>95016</v>
      </c>
      <c r="BA34" s="62">
        <v>95016</v>
      </c>
      <c r="BB34" s="61">
        <v>95016</v>
      </c>
      <c r="BC34" s="62">
        <v>95016</v>
      </c>
      <c r="BD34" s="61">
        <v>95016</v>
      </c>
      <c r="BE34" s="62">
        <v>95016</v>
      </c>
      <c r="BF34" s="61">
        <v>95016</v>
      </c>
      <c r="BG34" s="62">
        <v>95016</v>
      </c>
      <c r="BH34" s="61">
        <v>95016</v>
      </c>
      <c r="BI34" s="62">
        <v>95016</v>
      </c>
      <c r="BJ34" s="61">
        <v>95016</v>
      </c>
      <c r="BK34" s="62">
        <v>95016</v>
      </c>
      <c r="BL34" s="61">
        <v>95016</v>
      </c>
      <c r="BM34" s="62">
        <v>95016</v>
      </c>
      <c r="BN34" s="61">
        <v>95016</v>
      </c>
      <c r="BO34" s="62">
        <v>95016</v>
      </c>
      <c r="BP34" s="61">
        <v>95016</v>
      </c>
      <c r="BQ34" s="62">
        <v>95016</v>
      </c>
      <c r="BR34" s="61">
        <v>95016</v>
      </c>
      <c r="BS34" s="62">
        <v>95016</v>
      </c>
      <c r="BT34" s="61">
        <v>95016</v>
      </c>
      <c r="BU34" s="62">
        <v>95016</v>
      </c>
      <c r="BV34" s="61">
        <v>95016</v>
      </c>
      <c r="BW34" s="62">
        <v>95016</v>
      </c>
      <c r="BX34" s="61">
        <v>0</v>
      </c>
      <c r="BY34" s="62">
        <v>0</v>
      </c>
      <c r="BZ34" s="61">
        <v>0</v>
      </c>
      <c r="CA34" s="92">
        <v>0</v>
      </c>
      <c r="CB34" s="14"/>
    </row>
    <row r="35" spans="2:80" x14ac:dyDescent="0.25">
      <c r="B35" s="2"/>
      <c r="C35" s="21">
        <f t="shared" si="0"/>
        <v>29</v>
      </c>
      <c r="D35" s="94" t="s">
        <v>46</v>
      </c>
      <c r="E35" s="83" t="s">
        <v>93</v>
      </c>
      <c r="F35" s="94" t="s">
        <v>96</v>
      </c>
      <c r="G35" s="83" t="s">
        <v>65</v>
      </c>
      <c r="H35" s="94" t="s">
        <v>128</v>
      </c>
      <c r="I35" s="83" t="s">
        <v>67</v>
      </c>
      <c r="J35" s="94">
        <v>2013</v>
      </c>
      <c r="K35" s="83" t="s">
        <v>108</v>
      </c>
      <c r="L35" s="94"/>
      <c r="M35" s="83" t="s">
        <v>129</v>
      </c>
      <c r="N35" s="94" t="s">
        <v>69</v>
      </c>
      <c r="O35" s="24">
        <v>2</v>
      </c>
      <c r="P35" s="23">
        <v>92.91</v>
      </c>
      <c r="Q35" s="86">
        <v>409955.52</v>
      </c>
      <c r="R35" s="3"/>
      <c r="S35" s="95">
        <v>0</v>
      </c>
      <c r="T35" s="24">
        <v>0</v>
      </c>
      <c r="U35" s="23">
        <v>92.91</v>
      </c>
      <c r="V35" s="24">
        <v>92.91</v>
      </c>
      <c r="W35" s="23">
        <v>92.91</v>
      </c>
      <c r="X35" s="24">
        <v>92.91</v>
      </c>
      <c r="Y35" s="23">
        <v>92.91</v>
      </c>
      <c r="Z35" s="24">
        <v>92.91</v>
      </c>
      <c r="AA35" s="23">
        <v>92.91</v>
      </c>
      <c r="AB35" s="24">
        <v>92.91</v>
      </c>
      <c r="AC35" s="23">
        <v>92.91</v>
      </c>
      <c r="AD35" s="24">
        <v>92.91</v>
      </c>
      <c r="AE35" s="23">
        <v>92.91</v>
      </c>
      <c r="AF35" s="24">
        <v>92.91</v>
      </c>
      <c r="AG35" s="23">
        <v>92.91</v>
      </c>
      <c r="AH35" s="24">
        <v>92.91</v>
      </c>
      <c r="AI35" s="23">
        <v>92.91</v>
      </c>
      <c r="AJ35" s="24">
        <v>92.91</v>
      </c>
      <c r="AK35" s="23">
        <v>92.91</v>
      </c>
      <c r="AL35" s="24">
        <v>92.91</v>
      </c>
      <c r="AM35" s="23">
        <v>92.91</v>
      </c>
      <c r="AN35" s="24">
        <v>92.91</v>
      </c>
      <c r="AO35" s="23">
        <v>92.91</v>
      </c>
      <c r="AP35" s="24">
        <v>92.91</v>
      </c>
      <c r="AQ35" s="23">
        <v>92.91</v>
      </c>
      <c r="AR35" s="24">
        <v>92.91</v>
      </c>
      <c r="AS35" s="23">
        <v>92.91</v>
      </c>
      <c r="AT35" s="24">
        <v>0</v>
      </c>
      <c r="AU35" s="23">
        <v>0</v>
      </c>
      <c r="AV35" s="86">
        <v>0</v>
      </c>
      <c r="AW35" s="3"/>
      <c r="AX35" s="95">
        <v>0</v>
      </c>
      <c r="AY35" s="24">
        <v>0</v>
      </c>
      <c r="AZ35" s="23">
        <v>204977.76</v>
      </c>
      <c r="BA35" s="24">
        <v>204977.76</v>
      </c>
      <c r="BB35" s="23">
        <v>204977.76</v>
      </c>
      <c r="BC35" s="24">
        <v>204977.76</v>
      </c>
      <c r="BD35" s="23">
        <v>204977.76</v>
      </c>
      <c r="BE35" s="24">
        <v>204977.76</v>
      </c>
      <c r="BF35" s="23">
        <v>204977.76</v>
      </c>
      <c r="BG35" s="24">
        <v>204977.76</v>
      </c>
      <c r="BH35" s="23">
        <v>204977.76</v>
      </c>
      <c r="BI35" s="24">
        <v>204977.76</v>
      </c>
      <c r="BJ35" s="23">
        <v>204977.76</v>
      </c>
      <c r="BK35" s="24">
        <v>204977.76</v>
      </c>
      <c r="BL35" s="23">
        <v>204977.76</v>
      </c>
      <c r="BM35" s="24">
        <v>204977.76</v>
      </c>
      <c r="BN35" s="23">
        <v>204977.76</v>
      </c>
      <c r="BO35" s="24">
        <v>204977.76</v>
      </c>
      <c r="BP35" s="23">
        <v>204977.76</v>
      </c>
      <c r="BQ35" s="24">
        <v>204977.76</v>
      </c>
      <c r="BR35" s="23">
        <v>204977.76</v>
      </c>
      <c r="BS35" s="24">
        <v>204977.76</v>
      </c>
      <c r="BT35" s="23">
        <v>204977.76</v>
      </c>
      <c r="BU35" s="24">
        <v>204977.76</v>
      </c>
      <c r="BV35" s="23">
        <v>204977.76</v>
      </c>
      <c r="BW35" s="24">
        <v>204977.76</v>
      </c>
      <c r="BX35" s="23">
        <v>204977.76</v>
      </c>
      <c r="BY35" s="24">
        <v>0</v>
      </c>
      <c r="BZ35" s="23">
        <v>0</v>
      </c>
      <c r="CA35" s="86">
        <v>0</v>
      </c>
      <c r="CB35" s="14"/>
    </row>
    <row r="36" spans="2:80" x14ac:dyDescent="0.25">
      <c r="B36" s="2"/>
      <c r="C36" s="44">
        <f t="shared" si="0"/>
        <v>30</v>
      </c>
      <c r="D36" s="90" t="s">
        <v>136</v>
      </c>
      <c r="E36" s="91" t="s">
        <v>79</v>
      </c>
      <c r="F36" s="90" t="s">
        <v>137</v>
      </c>
      <c r="G36" s="91" t="s">
        <v>65</v>
      </c>
      <c r="H36" s="90" t="s">
        <v>128</v>
      </c>
      <c r="I36" s="91" t="s">
        <v>82</v>
      </c>
      <c r="J36" s="90">
        <v>2014</v>
      </c>
      <c r="K36" s="91" t="s">
        <v>108</v>
      </c>
      <c r="L36" s="90"/>
      <c r="M36" s="91" t="s">
        <v>129</v>
      </c>
      <c r="N36" s="90" t="s">
        <v>84</v>
      </c>
      <c r="O36" s="62">
        <v>1</v>
      </c>
      <c r="P36" s="61"/>
      <c r="Q36" s="92"/>
      <c r="R36" s="3"/>
      <c r="S36" s="93">
        <v>0</v>
      </c>
      <c r="T36" s="62">
        <v>0</v>
      </c>
      <c r="U36" s="61">
        <v>0</v>
      </c>
      <c r="V36" s="62">
        <v>87.781019999999998</v>
      </c>
      <c r="W36" s="61">
        <v>0</v>
      </c>
      <c r="X36" s="62">
        <v>0</v>
      </c>
      <c r="Y36" s="61">
        <v>0</v>
      </c>
      <c r="Z36" s="62">
        <v>0</v>
      </c>
      <c r="AA36" s="61">
        <v>0</v>
      </c>
      <c r="AB36" s="62">
        <v>0</v>
      </c>
      <c r="AC36" s="61">
        <v>0</v>
      </c>
      <c r="AD36" s="62">
        <v>0</v>
      </c>
      <c r="AE36" s="61">
        <v>0</v>
      </c>
      <c r="AF36" s="62">
        <v>0</v>
      </c>
      <c r="AG36" s="61">
        <v>0</v>
      </c>
      <c r="AH36" s="62">
        <v>0</v>
      </c>
      <c r="AI36" s="61">
        <v>0</v>
      </c>
      <c r="AJ36" s="62">
        <v>0</v>
      </c>
      <c r="AK36" s="61">
        <v>0</v>
      </c>
      <c r="AL36" s="62">
        <v>0</v>
      </c>
      <c r="AM36" s="61">
        <v>0</v>
      </c>
      <c r="AN36" s="62">
        <v>0</v>
      </c>
      <c r="AO36" s="61">
        <v>0</v>
      </c>
      <c r="AP36" s="62">
        <v>0</v>
      </c>
      <c r="AQ36" s="61">
        <v>0</v>
      </c>
      <c r="AR36" s="62">
        <v>0</v>
      </c>
      <c r="AS36" s="61">
        <v>0</v>
      </c>
      <c r="AT36" s="62">
        <v>0</v>
      </c>
      <c r="AU36" s="61">
        <v>0</v>
      </c>
      <c r="AV36" s="92">
        <v>0</v>
      </c>
      <c r="AW36" s="3"/>
      <c r="AX36" s="93">
        <v>0</v>
      </c>
      <c r="AY36" s="62">
        <v>0</v>
      </c>
      <c r="AZ36" s="61">
        <v>0</v>
      </c>
      <c r="BA36" s="62">
        <v>0</v>
      </c>
      <c r="BB36" s="61">
        <v>0</v>
      </c>
      <c r="BC36" s="62">
        <v>0</v>
      </c>
      <c r="BD36" s="61">
        <v>0</v>
      </c>
      <c r="BE36" s="62">
        <v>0</v>
      </c>
      <c r="BF36" s="61">
        <v>0</v>
      </c>
      <c r="BG36" s="62">
        <v>0</v>
      </c>
      <c r="BH36" s="61">
        <v>0</v>
      </c>
      <c r="BI36" s="62">
        <v>0</v>
      </c>
      <c r="BJ36" s="61">
        <v>0</v>
      </c>
      <c r="BK36" s="62">
        <v>0</v>
      </c>
      <c r="BL36" s="61">
        <v>0</v>
      </c>
      <c r="BM36" s="62">
        <v>0</v>
      </c>
      <c r="BN36" s="61">
        <v>0</v>
      </c>
      <c r="BO36" s="62">
        <v>0</v>
      </c>
      <c r="BP36" s="61">
        <v>0</v>
      </c>
      <c r="BQ36" s="62">
        <v>0</v>
      </c>
      <c r="BR36" s="61">
        <v>0</v>
      </c>
      <c r="BS36" s="62">
        <v>0</v>
      </c>
      <c r="BT36" s="61">
        <v>0</v>
      </c>
      <c r="BU36" s="62">
        <v>0</v>
      </c>
      <c r="BV36" s="61">
        <v>0</v>
      </c>
      <c r="BW36" s="62">
        <v>0</v>
      </c>
      <c r="BX36" s="61">
        <v>0</v>
      </c>
      <c r="BY36" s="62">
        <v>0</v>
      </c>
      <c r="BZ36" s="61">
        <v>0</v>
      </c>
      <c r="CA36" s="92">
        <v>0</v>
      </c>
      <c r="CB36" s="14"/>
    </row>
    <row r="37" spans="2:80" x14ac:dyDescent="0.25">
      <c r="B37" s="2"/>
      <c r="C37" s="21">
        <f t="shared" si="0"/>
        <v>31</v>
      </c>
      <c r="D37" s="94" t="s">
        <v>136</v>
      </c>
      <c r="E37" s="83" t="s">
        <v>63</v>
      </c>
      <c r="F37" s="94" t="s">
        <v>97</v>
      </c>
      <c r="G37" s="83" t="s">
        <v>65</v>
      </c>
      <c r="H37" s="94" t="s">
        <v>66</v>
      </c>
      <c r="I37" s="83" t="s">
        <v>82</v>
      </c>
      <c r="J37" s="94">
        <v>2007</v>
      </c>
      <c r="K37" s="83" t="s">
        <v>108</v>
      </c>
      <c r="L37" s="94"/>
      <c r="M37" s="83" t="s">
        <v>129</v>
      </c>
      <c r="N37" s="94" t="s">
        <v>99</v>
      </c>
      <c r="O37" s="24">
        <v>25</v>
      </c>
      <c r="P37" s="23"/>
      <c r="Q37" s="86"/>
      <c r="R37" s="3"/>
      <c r="S37" s="95">
        <v>0</v>
      </c>
      <c r="T37" s="24">
        <v>0</v>
      </c>
      <c r="U37" s="23">
        <v>0</v>
      </c>
      <c r="V37" s="24">
        <v>8.9261359999999996</v>
      </c>
      <c r="W37" s="23">
        <v>0</v>
      </c>
      <c r="X37" s="24">
        <v>0</v>
      </c>
      <c r="Y37" s="23">
        <v>0</v>
      </c>
      <c r="Z37" s="24">
        <v>0</v>
      </c>
      <c r="AA37" s="23">
        <v>0</v>
      </c>
      <c r="AB37" s="24">
        <v>0</v>
      </c>
      <c r="AC37" s="23">
        <v>0</v>
      </c>
      <c r="AD37" s="24">
        <v>0</v>
      </c>
      <c r="AE37" s="23">
        <v>0</v>
      </c>
      <c r="AF37" s="24">
        <v>0</v>
      </c>
      <c r="AG37" s="23">
        <v>0</v>
      </c>
      <c r="AH37" s="24">
        <v>0</v>
      </c>
      <c r="AI37" s="23">
        <v>0</v>
      </c>
      <c r="AJ37" s="24">
        <v>0</v>
      </c>
      <c r="AK37" s="23">
        <v>0</v>
      </c>
      <c r="AL37" s="24">
        <v>0</v>
      </c>
      <c r="AM37" s="23">
        <v>0</v>
      </c>
      <c r="AN37" s="24">
        <v>0</v>
      </c>
      <c r="AO37" s="23">
        <v>0</v>
      </c>
      <c r="AP37" s="24">
        <v>0</v>
      </c>
      <c r="AQ37" s="23">
        <v>0</v>
      </c>
      <c r="AR37" s="24">
        <v>0</v>
      </c>
      <c r="AS37" s="23">
        <v>0</v>
      </c>
      <c r="AT37" s="24">
        <v>0</v>
      </c>
      <c r="AU37" s="23">
        <v>0</v>
      </c>
      <c r="AV37" s="86">
        <v>0</v>
      </c>
      <c r="AW37" s="3"/>
      <c r="AX37" s="95">
        <v>0</v>
      </c>
      <c r="AY37" s="24">
        <v>0</v>
      </c>
      <c r="AZ37" s="23">
        <v>0</v>
      </c>
      <c r="BA37" s="24">
        <v>0</v>
      </c>
      <c r="BB37" s="23">
        <v>0</v>
      </c>
      <c r="BC37" s="24">
        <v>0</v>
      </c>
      <c r="BD37" s="23">
        <v>0</v>
      </c>
      <c r="BE37" s="24">
        <v>0</v>
      </c>
      <c r="BF37" s="23">
        <v>0</v>
      </c>
      <c r="BG37" s="24">
        <v>0</v>
      </c>
      <c r="BH37" s="23">
        <v>0</v>
      </c>
      <c r="BI37" s="24">
        <v>0</v>
      </c>
      <c r="BJ37" s="23">
        <v>0</v>
      </c>
      <c r="BK37" s="24">
        <v>0</v>
      </c>
      <c r="BL37" s="23">
        <v>0</v>
      </c>
      <c r="BM37" s="24">
        <v>0</v>
      </c>
      <c r="BN37" s="23">
        <v>0</v>
      </c>
      <c r="BO37" s="24">
        <v>0</v>
      </c>
      <c r="BP37" s="23">
        <v>0</v>
      </c>
      <c r="BQ37" s="24">
        <v>0</v>
      </c>
      <c r="BR37" s="23">
        <v>0</v>
      </c>
      <c r="BS37" s="24">
        <v>0</v>
      </c>
      <c r="BT37" s="23">
        <v>0</v>
      </c>
      <c r="BU37" s="24">
        <v>0</v>
      </c>
      <c r="BV37" s="23">
        <v>0</v>
      </c>
      <c r="BW37" s="24">
        <v>0</v>
      </c>
      <c r="BX37" s="23">
        <v>0</v>
      </c>
      <c r="BY37" s="24">
        <v>0</v>
      </c>
      <c r="BZ37" s="23">
        <v>0</v>
      </c>
      <c r="CA37" s="86">
        <v>0</v>
      </c>
      <c r="CB37" s="14"/>
    </row>
    <row r="38" spans="2:80" x14ac:dyDescent="0.25">
      <c r="B38" s="2"/>
      <c r="C38" s="44">
        <f t="shared" si="0"/>
        <v>32</v>
      </c>
      <c r="D38" s="90" t="s">
        <v>136</v>
      </c>
      <c r="E38" s="91" t="s">
        <v>63</v>
      </c>
      <c r="F38" s="90" t="s">
        <v>97</v>
      </c>
      <c r="G38" s="91" t="s">
        <v>65</v>
      </c>
      <c r="H38" s="90" t="s">
        <v>66</v>
      </c>
      <c r="I38" s="91" t="s">
        <v>82</v>
      </c>
      <c r="J38" s="90">
        <v>2008</v>
      </c>
      <c r="K38" s="91" t="s">
        <v>108</v>
      </c>
      <c r="L38" s="90"/>
      <c r="M38" s="91" t="s">
        <v>129</v>
      </c>
      <c r="N38" s="90" t="s">
        <v>99</v>
      </c>
      <c r="O38" s="62">
        <v>1350</v>
      </c>
      <c r="P38" s="61"/>
      <c r="Q38" s="92"/>
      <c r="R38" s="3"/>
      <c r="S38" s="93">
        <v>0</v>
      </c>
      <c r="T38" s="62">
        <v>0</v>
      </c>
      <c r="U38" s="61">
        <v>0</v>
      </c>
      <c r="V38" s="62">
        <v>474.87790000000001</v>
      </c>
      <c r="W38" s="61">
        <v>0</v>
      </c>
      <c r="X38" s="62">
        <v>0</v>
      </c>
      <c r="Y38" s="61">
        <v>0</v>
      </c>
      <c r="Z38" s="62">
        <v>0</v>
      </c>
      <c r="AA38" s="61">
        <v>0</v>
      </c>
      <c r="AB38" s="62">
        <v>0</v>
      </c>
      <c r="AC38" s="61">
        <v>0</v>
      </c>
      <c r="AD38" s="62">
        <v>0</v>
      </c>
      <c r="AE38" s="61">
        <v>0</v>
      </c>
      <c r="AF38" s="62">
        <v>0</v>
      </c>
      <c r="AG38" s="61">
        <v>0</v>
      </c>
      <c r="AH38" s="62">
        <v>0</v>
      </c>
      <c r="AI38" s="61">
        <v>0</v>
      </c>
      <c r="AJ38" s="62">
        <v>0</v>
      </c>
      <c r="AK38" s="61">
        <v>0</v>
      </c>
      <c r="AL38" s="62">
        <v>0</v>
      </c>
      <c r="AM38" s="61">
        <v>0</v>
      </c>
      <c r="AN38" s="62">
        <v>0</v>
      </c>
      <c r="AO38" s="61">
        <v>0</v>
      </c>
      <c r="AP38" s="62">
        <v>0</v>
      </c>
      <c r="AQ38" s="61">
        <v>0</v>
      </c>
      <c r="AR38" s="62">
        <v>0</v>
      </c>
      <c r="AS38" s="61">
        <v>0</v>
      </c>
      <c r="AT38" s="62">
        <v>0</v>
      </c>
      <c r="AU38" s="61">
        <v>0</v>
      </c>
      <c r="AV38" s="92">
        <v>0</v>
      </c>
      <c r="AW38" s="3"/>
      <c r="AX38" s="93">
        <v>0</v>
      </c>
      <c r="AY38" s="62">
        <v>0</v>
      </c>
      <c r="AZ38" s="61">
        <v>0</v>
      </c>
      <c r="BA38" s="62">
        <v>0</v>
      </c>
      <c r="BB38" s="61">
        <v>0</v>
      </c>
      <c r="BC38" s="62">
        <v>0</v>
      </c>
      <c r="BD38" s="61">
        <v>0</v>
      </c>
      <c r="BE38" s="62">
        <v>0</v>
      </c>
      <c r="BF38" s="61">
        <v>0</v>
      </c>
      <c r="BG38" s="62">
        <v>0</v>
      </c>
      <c r="BH38" s="61">
        <v>0</v>
      </c>
      <c r="BI38" s="62">
        <v>0</v>
      </c>
      <c r="BJ38" s="61">
        <v>0</v>
      </c>
      <c r="BK38" s="62">
        <v>0</v>
      </c>
      <c r="BL38" s="61">
        <v>0</v>
      </c>
      <c r="BM38" s="62">
        <v>0</v>
      </c>
      <c r="BN38" s="61">
        <v>0</v>
      </c>
      <c r="BO38" s="62">
        <v>0</v>
      </c>
      <c r="BP38" s="61">
        <v>0</v>
      </c>
      <c r="BQ38" s="62">
        <v>0</v>
      </c>
      <c r="BR38" s="61">
        <v>0</v>
      </c>
      <c r="BS38" s="62">
        <v>0</v>
      </c>
      <c r="BT38" s="61">
        <v>0</v>
      </c>
      <c r="BU38" s="62">
        <v>0</v>
      </c>
      <c r="BV38" s="61">
        <v>0</v>
      </c>
      <c r="BW38" s="62">
        <v>0</v>
      </c>
      <c r="BX38" s="61">
        <v>0</v>
      </c>
      <c r="BY38" s="62">
        <v>0</v>
      </c>
      <c r="BZ38" s="61">
        <v>0</v>
      </c>
      <c r="CA38" s="92">
        <v>0</v>
      </c>
      <c r="CB38" s="14"/>
    </row>
    <row r="39" spans="2:80" x14ac:dyDescent="0.25">
      <c r="B39" s="2"/>
      <c r="C39" s="21">
        <f t="shared" si="0"/>
        <v>33</v>
      </c>
      <c r="D39" s="94" t="s">
        <v>136</v>
      </c>
      <c r="E39" s="83" t="s">
        <v>63</v>
      </c>
      <c r="F39" s="94" t="s">
        <v>97</v>
      </c>
      <c r="G39" s="83" t="s">
        <v>65</v>
      </c>
      <c r="H39" s="94" t="s">
        <v>66</v>
      </c>
      <c r="I39" s="83" t="s">
        <v>82</v>
      </c>
      <c r="J39" s="94">
        <v>2009</v>
      </c>
      <c r="K39" s="83" t="s">
        <v>108</v>
      </c>
      <c r="L39" s="94"/>
      <c r="M39" s="83" t="s">
        <v>129</v>
      </c>
      <c r="N39" s="94" t="s">
        <v>99</v>
      </c>
      <c r="O39" s="24">
        <v>871</v>
      </c>
      <c r="P39" s="23"/>
      <c r="Q39" s="86"/>
      <c r="R39" s="3"/>
      <c r="S39" s="95">
        <v>0</v>
      </c>
      <c r="T39" s="24">
        <v>0</v>
      </c>
      <c r="U39" s="23">
        <v>0</v>
      </c>
      <c r="V39" s="24">
        <v>306.15870000000001</v>
      </c>
      <c r="W39" s="23">
        <v>0</v>
      </c>
      <c r="X39" s="24">
        <v>0</v>
      </c>
      <c r="Y39" s="23">
        <v>0</v>
      </c>
      <c r="Z39" s="24">
        <v>0</v>
      </c>
      <c r="AA39" s="23">
        <v>0</v>
      </c>
      <c r="AB39" s="24">
        <v>0</v>
      </c>
      <c r="AC39" s="23">
        <v>0</v>
      </c>
      <c r="AD39" s="24">
        <v>0</v>
      </c>
      <c r="AE39" s="23">
        <v>0</v>
      </c>
      <c r="AF39" s="24">
        <v>0</v>
      </c>
      <c r="AG39" s="23">
        <v>0</v>
      </c>
      <c r="AH39" s="24">
        <v>0</v>
      </c>
      <c r="AI39" s="23">
        <v>0</v>
      </c>
      <c r="AJ39" s="24">
        <v>0</v>
      </c>
      <c r="AK39" s="23">
        <v>0</v>
      </c>
      <c r="AL39" s="24">
        <v>0</v>
      </c>
      <c r="AM39" s="23">
        <v>0</v>
      </c>
      <c r="AN39" s="24">
        <v>0</v>
      </c>
      <c r="AO39" s="23">
        <v>0</v>
      </c>
      <c r="AP39" s="24">
        <v>0</v>
      </c>
      <c r="AQ39" s="23">
        <v>0</v>
      </c>
      <c r="AR39" s="24">
        <v>0</v>
      </c>
      <c r="AS39" s="23">
        <v>0</v>
      </c>
      <c r="AT39" s="24">
        <v>0</v>
      </c>
      <c r="AU39" s="23">
        <v>0</v>
      </c>
      <c r="AV39" s="86">
        <v>0</v>
      </c>
      <c r="AW39" s="3"/>
      <c r="AX39" s="95">
        <v>0</v>
      </c>
      <c r="AY39" s="24">
        <v>0</v>
      </c>
      <c r="AZ39" s="23">
        <v>0</v>
      </c>
      <c r="BA39" s="24">
        <v>0</v>
      </c>
      <c r="BB39" s="23">
        <v>0</v>
      </c>
      <c r="BC39" s="24">
        <v>0</v>
      </c>
      <c r="BD39" s="23">
        <v>0</v>
      </c>
      <c r="BE39" s="24">
        <v>0</v>
      </c>
      <c r="BF39" s="23">
        <v>0</v>
      </c>
      <c r="BG39" s="24">
        <v>0</v>
      </c>
      <c r="BH39" s="23">
        <v>0</v>
      </c>
      <c r="BI39" s="24">
        <v>0</v>
      </c>
      <c r="BJ39" s="23">
        <v>0</v>
      </c>
      <c r="BK39" s="24">
        <v>0</v>
      </c>
      <c r="BL39" s="23">
        <v>0</v>
      </c>
      <c r="BM39" s="24">
        <v>0</v>
      </c>
      <c r="BN39" s="23">
        <v>0</v>
      </c>
      <c r="BO39" s="24">
        <v>0</v>
      </c>
      <c r="BP39" s="23">
        <v>0</v>
      </c>
      <c r="BQ39" s="24">
        <v>0</v>
      </c>
      <c r="BR39" s="23">
        <v>0</v>
      </c>
      <c r="BS39" s="24">
        <v>0</v>
      </c>
      <c r="BT39" s="23">
        <v>0</v>
      </c>
      <c r="BU39" s="24">
        <v>0</v>
      </c>
      <c r="BV39" s="23">
        <v>0</v>
      </c>
      <c r="BW39" s="24">
        <v>0</v>
      </c>
      <c r="BX39" s="23">
        <v>0</v>
      </c>
      <c r="BY39" s="24">
        <v>0</v>
      </c>
      <c r="BZ39" s="23">
        <v>0</v>
      </c>
      <c r="CA39" s="86">
        <v>0</v>
      </c>
      <c r="CB39" s="14"/>
    </row>
    <row r="40" spans="2:80" x14ac:dyDescent="0.25">
      <c r="B40" s="2"/>
      <c r="C40" s="44">
        <f t="shared" si="0"/>
        <v>34</v>
      </c>
      <c r="D40" s="90" t="s">
        <v>136</v>
      </c>
      <c r="E40" s="91" t="s">
        <v>63</v>
      </c>
      <c r="F40" s="90" t="s">
        <v>97</v>
      </c>
      <c r="G40" s="91" t="s">
        <v>65</v>
      </c>
      <c r="H40" s="90" t="s">
        <v>66</v>
      </c>
      <c r="I40" s="91" t="s">
        <v>82</v>
      </c>
      <c r="J40" s="90">
        <v>2010</v>
      </c>
      <c r="K40" s="91" t="s">
        <v>108</v>
      </c>
      <c r="L40" s="90"/>
      <c r="M40" s="91" t="s">
        <v>129</v>
      </c>
      <c r="N40" s="90" t="s">
        <v>99</v>
      </c>
      <c r="O40" s="62">
        <v>412</v>
      </c>
      <c r="P40" s="61"/>
      <c r="Q40" s="92"/>
      <c r="R40" s="3"/>
      <c r="S40" s="93">
        <v>0</v>
      </c>
      <c r="T40" s="62">
        <v>0</v>
      </c>
      <c r="U40" s="61">
        <v>0</v>
      </c>
      <c r="V40" s="62">
        <v>144.7516</v>
      </c>
      <c r="W40" s="61">
        <v>0</v>
      </c>
      <c r="X40" s="62">
        <v>0</v>
      </c>
      <c r="Y40" s="61">
        <v>0</v>
      </c>
      <c r="Z40" s="62">
        <v>0</v>
      </c>
      <c r="AA40" s="61">
        <v>0</v>
      </c>
      <c r="AB40" s="62">
        <v>0</v>
      </c>
      <c r="AC40" s="61">
        <v>0</v>
      </c>
      <c r="AD40" s="62">
        <v>0</v>
      </c>
      <c r="AE40" s="61">
        <v>0</v>
      </c>
      <c r="AF40" s="62">
        <v>0</v>
      </c>
      <c r="AG40" s="61">
        <v>0</v>
      </c>
      <c r="AH40" s="62">
        <v>0</v>
      </c>
      <c r="AI40" s="61">
        <v>0</v>
      </c>
      <c r="AJ40" s="62">
        <v>0</v>
      </c>
      <c r="AK40" s="61">
        <v>0</v>
      </c>
      <c r="AL40" s="62">
        <v>0</v>
      </c>
      <c r="AM40" s="61">
        <v>0</v>
      </c>
      <c r="AN40" s="62">
        <v>0</v>
      </c>
      <c r="AO40" s="61">
        <v>0</v>
      </c>
      <c r="AP40" s="62">
        <v>0</v>
      </c>
      <c r="AQ40" s="61">
        <v>0</v>
      </c>
      <c r="AR40" s="62">
        <v>0</v>
      </c>
      <c r="AS40" s="61">
        <v>0</v>
      </c>
      <c r="AT40" s="62">
        <v>0</v>
      </c>
      <c r="AU40" s="61">
        <v>0</v>
      </c>
      <c r="AV40" s="92">
        <v>0</v>
      </c>
      <c r="AW40" s="3"/>
      <c r="AX40" s="93">
        <v>0</v>
      </c>
      <c r="AY40" s="62">
        <v>0</v>
      </c>
      <c r="AZ40" s="61">
        <v>0</v>
      </c>
      <c r="BA40" s="62">
        <v>0</v>
      </c>
      <c r="BB40" s="61">
        <v>0</v>
      </c>
      <c r="BC40" s="62">
        <v>0</v>
      </c>
      <c r="BD40" s="61">
        <v>0</v>
      </c>
      <c r="BE40" s="62">
        <v>0</v>
      </c>
      <c r="BF40" s="61">
        <v>0</v>
      </c>
      <c r="BG40" s="62">
        <v>0</v>
      </c>
      <c r="BH40" s="61">
        <v>0</v>
      </c>
      <c r="BI40" s="62">
        <v>0</v>
      </c>
      <c r="BJ40" s="61">
        <v>0</v>
      </c>
      <c r="BK40" s="62">
        <v>0</v>
      </c>
      <c r="BL40" s="61">
        <v>0</v>
      </c>
      <c r="BM40" s="62">
        <v>0</v>
      </c>
      <c r="BN40" s="61">
        <v>0</v>
      </c>
      <c r="BO40" s="62">
        <v>0</v>
      </c>
      <c r="BP40" s="61">
        <v>0</v>
      </c>
      <c r="BQ40" s="62">
        <v>0</v>
      </c>
      <c r="BR40" s="61">
        <v>0</v>
      </c>
      <c r="BS40" s="62">
        <v>0</v>
      </c>
      <c r="BT40" s="61">
        <v>0</v>
      </c>
      <c r="BU40" s="62">
        <v>0</v>
      </c>
      <c r="BV40" s="61">
        <v>0</v>
      </c>
      <c r="BW40" s="62">
        <v>0</v>
      </c>
      <c r="BX40" s="61">
        <v>0</v>
      </c>
      <c r="BY40" s="62">
        <v>0</v>
      </c>
      <c r="BZ40" s="61">
        <v>0</v>
      </c>
      <c r="CA40" s="92">
        <v>0</v>
      </c>
      <c r="CB40" s="14"/>
    </row>
    <row r="41" spans="2:80" x14ac:dyDescent="0.25">
      <c r="B41" s="2"/>
      <c r="C41" s="21">
        <f t="shared" si="0"/>
        <v>35</v>
      </c>
      <c r="D41" s="94" t="s">
        <v>136</v>
      </c>
      <c r="E41" s="83" t="s">
        <v>91</v>
      </c>
      <c r="F41" s="94" t="s">
        <v>92</v>
      </c>
      <c r="G41" s="83" t="s">
        <v>65</v>
      </c>
      <c r="H41" s="94" t="s">
        <v>91</v>
      </c>
      <c r="I41" s="83" t="s">
        <v>82</v>
      </c>
      <c r="J41" s="94">
        <v>2014</v>
      </c>
      <c r="K41" s="83" t="s">
        <v>108</v>
      </c>
      <c r="L41" s="94"/>
      <c r="M41" s="83" t="s">
        <v>129</v>
      </c>
      <c r="N41" s="94" t="s">
        <v>84</v>
      </c>
      <c r="O41" s="24">
        <v>1</v>
      </c>
      <c r="P41" s="23"/>
      <c r="Q41" s="86"/>
      <c r="R41" s="3"/>
      <c r="S41" s="95">
        <v>0</v>
      </c>
      <c r="T41" s="24">
        <v>0</v>
      </c>
      <c r="U41" s="23">
        <v>0</v>
      </c>
      <c r="V41" s="24">
        <v>85.5595</v>
      </c>
      <c r="W41" s="23">
        <v>0</v>
      </c>
      <c r="X41" s="24">
        <v>0</v>
      </c>
      <c r="Y41" s="23">
        <v>0</v>
      </c>
      <c r="Z41" s="24">
        <v>0</v>
      </c>
      <c r="AA41" s="23">
        <v>0</v>
      </c>
      <c r="AB41" s="24">
        <v>0</v>
      </c>
      <c r="AC41" s="23">
        <v>0</v>
      </c>
      <c r="AD41" s="24">
        <v>0</v>
      </c>
      <c r="AE41" s="23">
        <v>0</v>
      </c>
      <c r="AF41" s="24">
        <v>0</v>
      </c>
      <c r="AG41" s="23">
        <v>0</v>
      </c>
      <c r="AH41" s="24">
        <v>0</v>
      </c>
      <c r="AI41" s="23">
        <v>0</v>
      </c>
      <c r="AJ41" s="24">
        <v>0</v>
      </c>
      <c r="AK41" s="23">
        <v>0</v>
      </c>
      <c r="AL41" s="24">
        <v>0</v>
      </c>
      <c r="AM41" s="23">
        <v>0</v>
      </c>
      <c r="AN41" s="24">
        <v>0</v>
      </c>
      <c r="AO41" s="23">
        <v>0</v>
      </c>
      <c r="AP41" s="24">
        <v>0</v>
      </c>
      <c r="AQ41" s="23">
        <v>0</v>
      </c>
      <c r="AR41" s="24">
        <v>0</v>
      </c>
      <c r="AS41" s="23">
        <v>0</v>
      </c>
      <c r="AT41" s="24">
        <v>0</v>
      </c>
      <c r="AU41" s="23">
        <v>0</v>
      </c>
      <c r="AV41" s="86">
        <v>0</v>
      </c>
      <c r="AW41" s="3"/>
      <c r="AX41" s="95">
        <v>0</v>
      </c>
      <c r="AY41" s="24">
        <v>0</v>
      </c>
      <c r="AZ41" s="23">
        <v>0</v>
      </c>
      <c r="BA41" s="24">
        <v>0</v>
      </c>
      <c r="BB41" s="23">
        <v>0</v>
      </c>
      <c r="BC41" s="24">
        <v>0</v>
      </c>
      <c r="BD41" s="23">
        <v>0</v>
      </c>
      <c r="BE41" s="24">
        <v>0</v>
      </c>
      <c r="BF41" s="23">
        <v>0</v>
      </c>
      <c r="BG41" s="24">
        <v>0</v>
      </c>
      <c r="BH41" s="23">
        <v>0</v>
      </c>
      <c r="BI41" s="24">
        <v>0</v>
      </c>
      <c r="BJ41" s="23">
        <v>0</v>
      </c>
      <c r="BK41" s="24">
        <v>0</v>
      </c>
      <c r="BL41" s="23">
        <v>0</v>
      </c>
      <c r="BM41" s="24">
        <v>0</v>
      </c>
      <c r="BN41" s="23">
        <v>0</v>
      </c>
      <c r="BO41" s="24">
        <v>0</v>
      </c>
      <c r="BP41" s="23">
        <v>0</v>
      </c>
      <c r="BQ41" s="24">
        <v>0</v>
      </c>
      <c r="BR41" s="23">
        <v>0</v>
      </c>
      <c r="BS41" s="24">
        <v>0</v>
      </c>
      <c r="BT41" s="23">
        <v>0</v>
      </c>
      <c r="BU41" s="24">
        <v>0</v>
      </c>
      <c r="BV41" s="23">
        <v>0</v>
      </c>
      <c r="BW41" s="24">
        <v>0</v>
      </c>
      <c r="BX41" s="23">
        <v>0</v>
      </c>
      <c r="BY41" s="24">
        <v>0</v>
      </c>
      <c r="BZ41" s="23">
        <v>0</v>
      </c>
      <c r="CA41" s="86">
        <v>0</v>
      </c>
      <c r="CB41" s="14"/>
    </row>
    <row r="42" spans="2:80" x14ac:dyDescent="0.25">
      <c r="B42" s="2"/>
      <c r="C42" s="44">
        <f t="shared" si="0"/>
        <v>36</v>
      </c>
      <c r="D42" s="90" t="s">
        <v>62</v>
      </c>
      <c r="E42" s="91" t="s">
        <v>79</v>
      </c>
      <c r="F42" s="90" t="s">
        <v>137</v>
      </c>
      <c r="G42" s="91" t="s">
        <v>65</v>
      </c>
      <c r="H42" s="90" t="s">
        <v>128</v>
      </c>
      <c r="I42" s="91" t="s">
        <v>82</v>
      </c>
      <c r="J42" s="90">
        <v>2014</v>
      </c>
      <c r="K42" s="91" t="s">
        <v>108</v>
      </c>
      <c r="L42" s="90"/>
      <c r="M42" s="91" t="s">
        <v>129</v>
      </c>
      <c r="N42" s="90" t="s">
        <v>84</v>
      </c>
      <c r="O42" s="62">
        <v>2</v>
      </c>
      <c r="P42" s="61"/>
      <c r="Q42" s="92"/>
      <c r="R42" s="3"/>
      <c r="S42" s="93">
        <v>0</v>
      </c>
      <c r="T42" s="62">
        <v>0</v>
      </c>
      <c r="U42" s="61">
        <v>0</v>
      </c>
      <c r="V42" s="62">
        <v>82.441599999999994</v>
      </c>
      <c r="W42" s="61">
        <v>0</v>
      </c>
      <c r="X42" s="62">
        <v>0</v>
      </c>
      <c r="Y42" s="61">
        <v>0</v>
      </c>
      <c r="Z42" s="62">
        <v>0</v>
      </c>
      <c r="AA42" s="61">
        <v>0</v>
      </c>
      <c r="AB42" s="62">
        <v>0</v>
      </c>
      <c r="AC42" s="61">
        <v>0</v>
      </c>
      <c r="AD42" s="62">
        <v>0</v>
      </c>
      <c r="AE42" s="61">
        <v>0</v>
      </c>
      <c r="AF42" s="62">
        <v>0</v>
      </c>
      <c r="AG42" s="61">
        <v>0</v>
      </c>
      <c r="AH42" s="62">
        <v>0</v>
      </c>
      <c r="AI42" s="61">
        <v>0</v>
      </c>
      <c r="AJ42" s="62">
        <v>0</v>
      </c>
      <c r="AK42" s="61">
        <v>0</v>
      </c>
      <c r="AL42" s="62">
        <v>0</v>
      </c>
      <c r="AM42" s="61">
        <v>0</v>
      </c>
      <c r="AN42" s="62">
        <v>0</v>
      </c>
      <c r="AO42" s="61">
        <v>0</v>
      </c>
      <c r="AP42" s="62">
        <v>0</v>
      </c>
      <c r="AQ42" s="61">
        <v>0</v>
      </c>
      <c r="AR42" s="62">
        <v>0</v>
      </c>
      <c r="AS42" s="61">
        <v>0</v>
      </c>
      <c r="AT42" s="62">
        <v>0</v>
      </c>
      <c r="AU42" s="61">
        <v>0</v>
      </c>
      <c r="AV42" s="92">
        <v>0</v>
      </c>
      <c r="AW42" s="3"/>
      <c r="AX42" s="93">
        <v>0</v>
      </c>
      <c r="AY42" s="62">
        <v>0</v>
      </c>
      <c r="AZ42" s="61">
        <v>0</v>
      </c>
      <c r="BA42" s="62">
        <v>0</v>
      </c>
      <c r="BB42" s="61">
        <v>0</v>
      </c>
      <c r="BC42" s="62">
        <v>0</v>
      </c>
      <c r="BD42" s="61">
        <v>0</v>
      </c>
      <c r="BE42" s="62">
        <v>0</v>
      </c>
      <c r="BF42" s="61">
        <v>0</v>
      </c>
      <c r="BG42" s="62">
        <v>0</v>
      </c>
      <c r="BH42" s="61">
        <v>0</v>
      </c>
      <c r="BI42" s="62">
        <v>0</v>
      </c>
      <c r="BJ42" s="61">
        <v>0</v>
      </c>
      <c r="BK42" s="62">
        <v>0</v>
      </c>
      <c r="BL42" s="61">
        <v>0</v>
      </c>
      <c r="BM42" s="62">
        <v>0</v>
      </c>
      <c r="BN42" s="61">
        <v>0</v>
      </c>
      <c r="BO42" s="62">
        <v>0</v>
      </c>
      <c r="BP42" s="61">
        <v>0</v>
      </c>
      <c r="BQ42" s="62">
        <v>0</v>
      </c>
      <c r="BR42" s="61">
        <v>0</v>
      </c>
      <c r="BS42" s="62">
        <v>0</v>
      </c>
      <c r="BT42" s="61">
        <v>0</v>
      </c>
      <c r="BU42" s="62">
        <v>0</v>
      </c>
      <c r="BV42" s="61">
        <v>0</v>
      </c>
      <c r="BW42" s="62">
        <v>0</v>
      </c>
      <c r="BX42" s="61">
        <v>0</v>
      </c>
      <c r="BY42" s="62">
        <v>0</v>
      </c>
      <c r="BZ42" s="61">
        <v>0</v>
      </c>
      <c r="CA42" s="92">
        <v>0</v>
      </c>
      <c r="CB42" s="14"/>
    </row>
    <row r="43" spans="2:80" x14ac:dyDescent="0.25">
      <c r="B43" s="2"/>
      <c r="C43" s="21">
        <f t="shared" si="0"/>
        <v>37</v>
      </c>
      <c r="D43" s="94" t="s">
        <v>62</v>
      </c>
      <c r="E43" s="83" t="s">
        <v>79</v>
      </c>
      <c r="F43" s="94" t="s">
        <v>138</v>
      </c>
      <c r="G43" s="83" t="s">
        <v>65</v>
      </c>
      <c r="H43" s="94" t="s">
        <v>128</v>
      </c>
      <c r="I43" s="83" t="s">
        <v>82</v>
      </c>
      <c r="J43" s="94">
        <v>2013</v>
      </c>
      <c r="K43" s="83" t="s">
        <v>108</v>
      </c>
      <c r="L43" s="94"/>
      <c r="M43" s="83" t="s">
        <v>129</v>
      </c>
      <c r="N43" s="94" t="s">
        <v>99</v>
      </c>
      <c r="O43" s="24">
        <v>290</v>
      </c>
      <c r="P43" s="23"/>
      <c r="Q43" s="86"/>
      <c r="R43" s="3"/>
      <c r="S43" s="95">
        <v>0</v>
      </c>
      <c r="T43" s="24">
        <v>0</v>
      </c>
      <c r="U43" s="23">
        <v>0</v>
      </c>
      <c r="V43" s="24">
        <v>162.9222</v>
      </c>
      <c r="W43" s="23">
        <v>0</v>
      </c>
      <c r="X43" s="24">
        <v>0</v>
      </c>
      <c r="Y43" s="23">
        <v>0</v>
      </c>
      <c r="Z43" s="24">
        <v>0</v>
      </c>
      <c r="AA43" s="23">
        <v>0</v>
      </c>
      <c r="AB43" s="24">
        <v>0</v>
      </c>
      <c r="AC43" s="23">
        <v>0</v>
      </c>
      <c r="AD43" s="24">
        <v>0</v>
      </c>
      <c r="AE43" s="23">
        <v>0</v>
      </c>
      <c r="AF43" s="24">
        <v>0</v>
      </c>
      <c r="AG43" s="23">
        <v>0</v>
      </c>
      <c r="AH43" s="24">
        <v>0</v>
      </c>
      <c r="AI43" s="23">
        <v>0</v>
      </c>
      <c r="AJ43" s="24">
        <v>0</v>
      </c>
      <c r="AK43" s="23">
        <v>0</v>
      </c>
      <c r="AL43" s="24">
        <v>0</v>
      </c>
      <c r="AM43" s="23">
        <v>0</v>
      </c>
      <c r="AN43" s="24">
        <v>0</v>
      </c>
      <c r="AO43" s="23">
        <v>0</v>
      </c>
      <c r="AP43" s="24">
        <v>0</v>
      </c>
      <c r="AQ43" s="23">
        <v>0</v>
      </c>
      <c r="AR43" s="24">
        <v>0</v>
      </c>
      <c r="AS43" s="23">
        <v>0</v>
      </c>
      <c r="AT43" s="24">
        <v>0</v>
      </c>
      <c r="AU43" s="23">
        <v>0</v>
      </c>
      <c r="AV43" s="86">
        <v>0</v>
      </c>
      <c r="AW43" s="3"/>
      <c r="AX43" s="95">
        <v>0</v>
      </c>
      <c r="AY43" s="24">
        <v>0</v>
      </c>
      <c r="AZ43" s="23">
        <v>0</v>
      </c>
      <c r="BA43" s="24">
        <v>0</v>
      </c>
      <c r="BB43" s="23">
        <v>0</v>
      </c>
      <c r="BC43" s="24">
        <v>0</v>
      </c>
      <c r="BD43" s="23">
        <v>0</v>
      </c>
      <c r="BE43" s="24">
        <v>0</v>
      </c>
      <c r="BF43" s="23">
        <v>0</v>
      </c>
      <c r="BG43" s="24">
        <v>0</v>
      </c>
      <c r="BH43" s="23">
        <v>0</v>
      </c>
      <c r="BI43" s="24">
        <v>0</v>
      </c>
      <c r="BJ43" s="23">
        <v>0</v>
      </c>
      <c r="BK43" s="24">
        <v>0</v>
      </c>
      <c r="BL43" s="23">
        <v>0</v>
      </c>
      <c r="BM43" s="24">
        <v>0</v>
      </c>
      <c r="BN43" s="23">
        <v>0</v>
      </c>
      <c r="BO43" s="24">
        <v>0</v>
      </c>
      <c r="BP43" s="23">
        <v>0</v>
      </c>
      <c r="BQ43" s="24">
        <v>0</v>
      </c>
      <c r="BR43" s="23">
        <v>0</v>
      </c>
      <c r="BS43" s="24">
        <v>0</v>
      </c>
      <c r="BT43" s="23">
        <v>0</v>
      </c>
      <c r="BU43" s="24">
        <v>0</v>
      </c>
      <c r="BV43" s="23">
        <v>0</v>
      </c>
      <c r="BW43" s="24">
        <v>0</v>
      </c>
      <c r="BX43" s="23">
        <v>0</v>
      </c>
      <c r="BY43" s="24">
        <v>0</v>
      </c>
      <c r="BZ43" s="23">
        <v>0</v>
      </c>
      <c r="CA43" s="86">
        <v>0</v>
      </c>
      <c r="CB43" s="14"/>
    </row>
    <row r="44" spans="2:80" x14ac:dyDescent="0.25">
      <c r="B44" s="2"/>
      <c r="C44" s="44">
        <f t="shared" si="0"/>
        <v>38</v>
      </c>
      <c r="D44" s="90" t="s">
        <v>62</v>
      </c>
      <c r="E44" s="91" t="s">
        <v>79</v>
      </c>
      <c r="F44" s="90" t="s">
        <v>138</v>
      </c>
      <c r="G44" s="91" t="s">
        <v>65</v>
      </c>
      <c r="H44" s="90" t="s">
        <v>128</v>
      </c>
      <c r="I44" s="91" t="s">
        <v>82</v>
      </c>
      <c r="J44" s="90">
        <v>2014</v>
      </c>
      <c r="K44" s="91" t="s">
        <v>108</v>
      </c>
      <c r="L44" s="90"/>
      <c r="M44" s="91" t="s">
        <v>129</v>
      </c>
      <c r="N44" s="90" t="s">
        <v>99</v>
      </c>
      <c r="O44" s="62">
        <v>154</v>
      </c>
      <c r="P44" s="61"/>
      <c r="Q44" s="92"/>
      <c r="R44" s="3"/>
      <c r="S44" s="93">
        <v>0</v>
      </c>
      <c r="T44" s="62">
        <v>0</v>
      </c>
      <c r="U44" s="61">
        <v>0</v>
      </c>
      <c r="V44" s="62">
        <v>86.513549999999995</v>
      </c>
      <c r="W44" s="61">
        <v>0</v>
      </c>
      <c r="X44" s="62">
        <v>0</v>
      </c>
      <c r="Y44" s="61">
        <v>0</v>
      </c>
      <c r="Z44" s="62">
        <v>0</v>
      </c>
      <c r="AA44" s="61">
        <v>0</v>
      </c>
      <c r="AB44" s="62">
        <v>0</v>
      </c>
      <c r="AC44" s="61">
        <v>0</v>
      </c>
      <c r="AD44" s="62">
        <v>0</v>
      </c>
      <c r="AE44" s="61">
        <v>0</v>
      </c>
      <c r="AF44" s="62">
        <v>0</v>
      </c>
      <c r="AG44" s="61">
        <v>0</v>
      </c>
      <c r="AH44" s="62">
        <v>0</v>
      </c>
      <c r="AI44" s="61">
        <v>0</v>
      </c>
      <c r="AJ44" s="62">
        <v>0</v>
      </c>
      <c r="AK44" s="61">
        <v>0</v>
      </c>
      <c r="AL44" s="62">
        <v>0</v>
      </c>
      <c r="AM44" s="61">
        <v>0</v>
      </c>
      <c r="AN44" s="62">
        <v>0</v>
      </c>
      <c r="AO44" s="61">
        <v>0</v>
      </c>
      <c r="AP44" s="62">
        <v>0</v>
      </c>
      <c r="AQ44" s="61">
        <v>0</v>
      </c>
      <c r="AR44" s="62">
        <v>0</v>
      </c>
      <c r="AS44" s="61">
        <v>0</v>
      </c>
      <c r="AT44" s="62">
        <v>0</v>
      </c>
      <c r="AU44" s="61">
        <v>0</v>
      </c>
      <c r="AV44" s="92">
        <v>0</v>
      </c>
      <c r="AW44" s="3"/>
      <c r="AX44" s="93">
        <v>0</v>
      </c>
      <c r="AY44" s="62">
        <v>0</v>
      </c>
      <c r="AZ44" s="61">
        <v>0</v>
      </c>
      <c r="BA44" s="62">
        <v>0</v>
      </c>
      <c r="BB44" s="61">
        <v>0</v>
      </c>
      <c r="BC44" s="62">
        <v>0</v>
      </c>
      <c r="BD44" s="61">
        <v>0</v>
      </c>
      <c r="BE44" s="62">
        <v>0</v>
      </c>
      <c r="BF44" s="61">
        <v>0</v>
      </c>
      <c r="BG44" s="62">
        <v>0</v>
      </c>
      <c r="BH44" s="61">
        <v>0</v>
      </c>
      <c r="BI44" s="62">
        <v>0</v>
      </c>
      <c r="BJ44" s="61">
        <v>0</v>
      </c>
      <c r="BK44" s="62">
        <v>0</v>
      </c>
      <c r="BL44" s="61">
        <v>0</v>
      </c>
      <c r="BM44" s="62">
        <v>0</v>
      </c>
      <c r="BN44" s="61">
        <v>0</v>
      </c>
      <c r="BO44" s="62">
        <v>0</v>
      </c>
      <c r="BP44" s="61">
        <v>0</v>
      </c>
      <c r="BQ44" s="62">
        <v>0</v>
      </c>
      <c r="BR44" s="61">
        <v>0</v>
      </c>
      <c r="BS44" s="62">
        <v>0</v>
      </c>
      <c r="BT44" s="61">
        <v>0</v>
      </c>
      <c r="BU44" s="62">
        <v>0</v>
      </c>
      <c r="BV44" s="61">
        <v>0</v>
      </c>
      <c r="BW44" s="62">
        <v>0</v>
      </c>
      <c r="BX44" s="61">
        <v>0</v>
      </c>
      <c r="BY44" s="62">
        <v>0</v>
      </c>
      <c r="BZ44" s="61">
        <v>0</v>
      </c>
      <c r="CA44" s="92">
        <v>0</v>
      </c>
      <c r="CB44" s="14"/>
    </row>
    <row r="45" spans="2:80" x14ac:dyDescent="0.25">
      <c r="B45" s="2"/>
      <c r="C45" s="21">
        <f t="shared" si="0"/>
        <v>39</v>
      </c>
      <c r="D45" s="94" t="s">
        <v>62</v>
      </c>
      <c r="E45" s="83" t="s">
        <v>63</v>
      </c>
      <c r="F45" s="94" t="s">
        <v>97</v>
      </c>
      <c r="G45" s="83" t="s">
        <v>65</v>
      </c>
      <c r="H45" s="94" t="s">
        <v>66</v>
      </c>
      <c r="I45" s="83" t="s">
        <v>82</v>
      </c>
      <c r="J45" s="94">
        <v>2007</v>
      </c>
      <c r="K45" s="83" t="s">
        <v>108</v>
      </c>
      <c r="L45" s="94"/>
      <c r="M45" s="83" t="s">
        <v>129</v>
      </c>
      <c r="N45" s="94" t="s">
        <v>99</v>
      </c>
      <c r="O45" s="24">
        <v>20</v>
      </c>
      <c r="P45" s="23"/>
      <c r="Q45" s="86"/>
      <c r="R45" s="3"/>
      <c r="S45" s="95">
        <v>0</v>
      </c>
      <c r="T45" s="24">
        <v>0</v>
      </c>
      <c r="U45" s="23">
        <v>0</v>
      </c>
      <c r="V45" s="24">
        <v>7.0267739999999996</v>
      </c>
      <c r="W45" s="23">
        <v>0</v>
      </c>
      <c r="X45" s="24">
        <v>0</v>
      </c>
      <c r="Y45" s="23">
        <v>0</v>
      </c>
      <c r="Z45" s="24">
        <v>0</v>
      </c>
      <c r="AA45" s="23">
        <v>0</v>
      </c>
      <c r="AB45" s="24">
        <v>0</v>
      </c>
      <c r="AC45" s="23">
        <v>0</v>
      </c>
      <c r="AD45" s="24">
        <v>0</v>
      </c>
      <c r="AE45" s="23">
        <v>0</v>
      </c>
      <c r="AF45" s="24">
        <v>0</v>
      </c>
      <c r="AG45" s="23">
        <v>0</v>
      </c>
      <c r="AH45" s="24">
        <v>0</v>
      </c>
      <c r="AI45" s="23">
        <v>0</v>
      </c>
      <c r="AJ45" s="24">
        <v>0</v>
      </c>
      <c r="AK45" s="23">
        <v>0</v>
      </c>
      <c r="AL45" s="24">
        <v>0</v>
      </c>
      <c r="AM45" s="23">
        <v>0</v>
      </c>
      <c r="AN45" s="24">
        <v>0</v>
      </c>
      <c r="AO45" s="23">
        <v>0</v>
      </c>
      <c r="AP45" s="24">
        <v>0</v>
      </c>
      <c r="AQ45" s="23">
        <v>0</v>
      </c>
      <c r="AR45" s="24">
        <v>0</v>
      </c>
      <c r="AS45" s="23">
        <v>0</v>
      </c>
      <c r="AT45" s="24">
        <v>0</v>
      </c>
      <c r="AU45" s="23">
        <v>0</v>
      </c>
      <c r="AV45" s="86">
        <v>0</v>
      </c>
      <c r="AW45" s="3"/>
      <c r="AX45" s="95">
        <v>0</v>
      </c>
      <c r="AY45" s="24">
        <v>0</v>
      </c>
      <c r="AZ45" s="23">
        <v>0</v>
      </c>
      <c r="BA45" s="24">
        <v>0</v>
      </c>
      <c r="BB45" s="23">
        <v>0</v>
      </c>
      <c r="BC45" s="24">
        <v>0</v>
      </c>
      <c r="BD45" s="23">
        <v>0</v>
      </c>
      <c r="BE45" s="24">
        <v>0</v>
      </c>
      <c r="BF45" s="23">
        <v>0</v>
      </c>
      <c r="BG45" s="24">
        <v>0</v>
      </c>
      <c r="BH45" s="23">
        <v>0</v>
      </c>
      <c r="BI45" s="24">
        <v>0</v>
      </c>
      <c r="BJ45" s="23">
        <v>0</v>
      </c>
      <c r="BK45" s="24">
        <v>0</v>
      </c>
      <c r="BL45" s="23">
        <v>0</v>
      </c>
      <c r="BM45" s="24">
        <v>0</v>
      </c>
      <c r="BN45" s="23">
        <v>0</v>
      </c>
      <c r="BO45" s="24">
        <v>0</v>
      </c>
      <c r="BP45" s="23">
        <v>0</v>
      </c>
      <c r="BQ45" s="24">
        <v>0</v>
      </c>
      <c r="BR45" s="23">
        <v>0</v>
      </c>
      <c r="BS45" s="24">
        <v>0</v>
      </c>
      <c r="BT45" s="23">
        <v>0</v>
      </c>
      <c r="BU45" s="24">
        <v>0</v>
      </c>
      <c r="BV45" s="23">
        <v>0</v>
      </c>
      <c r="BW45" s="24">
        <v>0</v>
      </c>
      <c r="BX45" s="23">
        <v>0</v>
      </c>
      <c r="BY45" s="24">
        <v>0</v>
      </c>
      <c r="BZ45" s="23">
        <v>0</v>
      </c>
      <c r="CA45" s="86">
        <v>0</v>
      </c>
      <c r="CB45" s="14"/>
    </row>
    <row r="46" spans="2:80" x14ac:dyDescent="0.25">
      <c r="B46" s="2"/>
      <c r="C46" s="44">
        <f t="shared" si="0"/>
        <v>40</v>
      </c>
      <c r="D46" s="90" t="s">
        <v>62</v>
      </c>
      <c r="E46" s="91" t="s">
        <v>63</v>
      </c>
      <c r="F46" s="90" t="s">
        <v>97</v>
      </c>
      <c r="G46" s="91" t="s">
        <v>65</v>
      </c>
      <c r="H46" s="90" t="s">
        <v>66</v>
      </c>
      <c r="I46" s="91" t="s">
        <v>82</v>
      </c>
      <c r="J46" s="90">
        <v>2008</v>
      </c>
      <c r="K46" s="91" t="s">
        <v>108</v>
      </c>
      <c r="L46" s="90"/>
      <c r="M46" s="91" t="s">
        <v>129</v>
      </c>
      <c r="N46" s="90" t="s">
        <v>99</v>
      </c>
      <c r="O46" s="62">
        <v>606</v>
      </c>
      <c r="P46" s="61"/>
      <c r="Q46" s="92"/>
      <c r="R46" s="3"/>
      <c r="S46" s="93">
        <v>0</v>
      </c>
      <c r="T46" s="62">
        <v>0</v>
      </c>
      <c r="U46" s="61">
        <v>0</v>
      </c>
      <c r="V46" s="62">
        <v>212.91130000000001</v>
      </c>
      <c r="W46" s="61">
        <v>0</v>
      </c>
      <c r="X46" s="62">
        <v>0</v>
      </c>
      <c r="Y46" s="61">
        <v>0</v>
      </c>
      <c r="Z46" s="62">
        <v>0</v>
      </c>
      <c r="AA46" s="61">
        <v>0</v>
      </c>
      <c r="AB46" s="62">
        <v>0</v>
      </c>
      <c r="AC46" s="61">
        <v>0</v>
      </c>
      <c r="AD46" s="62">
        <v>0</v>
      </c>
      <c r="AE46" s="61">
        <v>0</v>
      </c>
      <c r="AF46" s="62">
        <v>0</v>
      </c>
      <c r="AG46" s="61">
        <v>0</v>
      </c>
      <c r="AH46" s="62">
        <v>0</v>
      </c>
      <c r="AI46" s="61">
        <v>0</v>
      </c>
      <c r="AJ46" s="62">
        <v>0</v>
      </c>
      <c r="AK46" s="61">
        <v>0</v>
      </c>
      <c r="AL46" s="62">
        <v>0</v>
      </c>
      <c r="AM46" s="61">
        <v>0</v>
      </c>
      <c r="AN46" s="62">
        <v>0</v>
      </c>
      <c r="AO46" s="61">
        <v>0</v>
      </c>
      <c r="AP46" s="62">
        <v>0</v>
      </c>
      <c r="AQ46" s="61">
        <v>0</v>
      </c>
      <c r="AR46" s="62">
        <v>0</v>
      </c>
      <c r="AS46" s="61">
        <v>0</v>
      </c>
      <c r="AT46" s="62">
        <v>0</v>
      </c>
      <c r="AU46" s="61">
        <v>0</v>
      </c>
      <c r="AV46" s="92">
        <v>0</v>
      </c>
      <c r="AW46" s="3"/>
      <c r="AX46" s="93">
        <v>0</v>
      </c>
      <c r="AY46" s="62">
        <v>0</v>
      </c>
      <c r="AZ46" s="61">
        <v>0</v>
      </c>
      <c r="BA46" s="62">
        <v>0</v>
      </c>
      <c r="BB46" s="61">
        <v>0</v>
      </c>
      <c r="BC46" s="62">
        <v>0</v>
      </c>
      <c r="BD46" s="61">
        <v>0</v>
      </c>
      <c r="BE46" s="62">
        <v>0</v>
      </c>
      <c r="BF46" s="61">
        <v>0</v>
      </c>
      <c r="BG46" s="62">
        <v>0</v>
      </c>
      <c r="BH46" s="61">
        <v>0</v>
      </c>
      <c r="BI46" s="62">
        <v>0</v>
      </c>
      <c r="BJ46" s="61">
        <v>0</v>
      </c>
      <c r="BK46" s="62">
        <v>0</v>
      </c>
      <c r="BL46" s="61">
        <v>0</v>
      </c>
      <c r="BM46" s="62">
        <v>0</v>
      </c>
      <c r="BN46" s="61">
        <v>0</v>
      </c>
      <c r="BO46" s="62">
        <v>0</v>
      </c>
      <c r="BP46" s="61">
        <v>0</v>
      </c>
      <c r="BQ46" s="62">
        <v>0</v>
      </c>
      <c r="BR46" s="61">
        <v>0</v>
      </c>
      <c r="BS46" s="62">
        <v>0</v>
      </c>
      <c r="BT46" s="61">
        <v>0</v>
      </c>
      <c r="BU46" s="62">
        <v>0</v>
      </c>
      <c r="BV46" s="61">
        <v>0</v>
      </c>
      <c r="BW46" s="62">
        <v>0</v>
      </c>
      <c r="BX46" s="61">
        <v>0</v>
      </c>
      <c r="BY46" s="62">
        <v>0</v>
      </c>
      <c r="BZ46" s="61">
        <v>0</v>
      </c>
      <c r="CA46" s="92">
        <v>0</v>
      </c>
      <c r="CB46" s="14"/>
    </row>
    <row r="47" spans="2:80" x14ac:dyDescent="0.25">
      <c r="B47" s="2"/>
      <c r="C47" s="21">
        <f t="shared" si="0"/>
        <v>41</v>
      </c>
      <c r="D47" s="94" t="s">
        <v>62</v>
      </c>
      <c r="E47" s="83" t="s">
        <v>63</v>
      </c>
      <c r="F47" s="94" t="s">
        <v>97</v>
      </c>
      <c r="G47" s="83" t="s">
        <v>65</v>
      </c>
      <c r="H47" s="94" t="s">
        <v>66</v>
      </c>
      <c r="I47" s="83" t="s">
        <v>82</v>
      </c>
      <c r="J47" s="94">
        <v>2009</v>
      </c>
      <c r="K47" s="83" t="s">
        <v>108</v>
      </c>
      <c r="L47" s="94"/>
      <c r="M47" s="83" t="s">
        <v>129</v>
      </c>
      <c r="N47" s="94" t="s">
        <v>99</v>
      </c>
      <c r="O47" s="24">
        <v>528</v>
      </c>
      <c r="P47" s="23"/>
      <c r="Q47" s="86"/>
      <c r="R47" s="3"/>
      <c r="S47" s="95">
        <v>0</v>
      </c>
      <c r="T47" s="24">
        <v>0</v>
      </c>
      <c r="U47" s="23">
        <v>0</v>
      </c>
      <c r="V47" s="24">
        <v>185.5068</v>
      </c>
      <c r="W47" s="23">
        <v>0</v>
      </c>
      <c r="X47" s="24">
        <v>0</v>
      </c>
      <c r="Y47" s="23">
        <v>0</v>
      </c>
      <c r="Z47" s="24">
        <v>0</v>
      </c>
      <c r="AA47" s="23">
        <v>0</v>
      </c>
      <c r="AB47" s="24">
        <v>0</v>
      </c>
      <c r="AC47" s="23">
        <v>0</v>
      </c>
      <c r="AD47" s="24">
        <v>0</v>
      </c>
      <c r="AE47" s="23">
        <v>0</v>
      </c>
      <c r="AF47" s="24">
        <v>0</v>
      </c>
      <c r="AG47" s="23">
        <v>0</v>
      </c>
      <c r="AH47" s="24">
        <v>0</v>
      </c>
      <c r="AI47" s="23">
        <v>0</v>
      </c>
      <c r="AJ47" s="24">
        <v>0</v>
      </c>
      <c r="AK47" s="23">
        <v>0</v>
      </c>
      <c r="AL47" s="24">
        <v>0</v>
      </c>
      <c r="AM47" s="23">
        <v>0</v>
      </c>
      <c r="AN47" s="24">
        <v>0</v>
      </c>
      <c r="AO47" s="23">
        <v>0</v>
      </c>
      <c r="AP47" s="24">
        <v>0</v>
      </c>
      <c r="AQ47" s="23">
        <v>0</v>
      </c>
      <c r="AR47" s="24">
        <v>0</v>
      </c>
      <c r="AS47" s="23">
        <v>0</v>
      </c>
      <c r="AT47" s="24">
        <v>0</v>
      </c>
      <c r="AU47" s="23">
        <v>0</v>
      </c>
      <c r="AV47" s="86">
        <v>0</v>
      </c>
      <c r="AW47" s="3"/>
      <c r="AX47" s="95">
        <v>0</v>
      </c>
      <c r="AY47" s="24">
        <v>0</v>
      </c>
      <c r="AZ47" s="23">
        <v>0</v>
      </c>
      <c r="BA47" s="24">
        <v>0</v>
      </c>
      <c r="BB47" s="23">
        <v>0</v>
      </c>
      <c r="BC47" s="24">
        <v>0</v>
      </c>
      <c r="BD47" s="23">
        <v>0</v>
      </c>
      <c r="BE47" s="24">
        <v>0</v>
      </c>
      <c r="BF47" s="23">
        <v>0</v>
      </c>
      <c r="BG47" s="24">
        <v>0</v>
      </c>
      <c r="BH47" s="23">
        <v>0</v>
      </c>
      <c r="BI47" s="24">
        <v>0</v>
      </c>
      <c r="BJ47" s="23">
        <v>0</v>
      </c>
      <c r="BK47" s="24">
        <v>0</v>
      </c>
      <c r="BL47" s="23">
        <v>0</v>
      </c>
      <c r="BM47" s="24">
        <v>0</v>
      </c>
      <c r="BN47" s="23">
        <v>0</v>
      </c>
      <c r="BO47" s="24">
        <v>0</v>
      </c>
      <c r="BP47" s="23">
        <v>0</v>
      </c>
      <c r="BQ47" s="24">
        <v>0</v>
      </c>
      <c r="BR47" s="23">
        <v>0</v>
      </c>
      <c r="BS47" s="24">
        <v>0</v>
      </c>
      <c r="BT47" s="23">
        <v>0</v>
      </c>
      <c r="BU47" s="24">
        <v>0</v>
      </c>
      <c r="BV47" s="23">
        <v>0</v>
      </c>
      <c r="BW47" s="24">
        <v>0</v>
      </c>
      <c r="BX47" s="23">
        <v>0</v>
      </c>
      <c r="BY47" s="24">
        <v>0</v>
      </c>
      <c r="BZ47" s="23">
        <v>0</v>
      </c>
      <c r="CA47" s="86">
        <v>0</v>
      </c>
      <c r="CB47" s="14"/>
    </row>
    <row r="48" spans="2:80" x14ac:dyDescent="0.25">
      <c r="B48" s="2"/>
      <c r="C48" s="44">
        <f t="shared" si="0"/>
        <v>42</v>
      </c>
      <c r="D48" s="90" t="s">
        <v>62</v>
      </c>
      <c r="E48" s="91" t="s">
        <v>63</v>
      </c>
      <c r="F48" s="90" t="s">
        <v>97</v>
      </c>
      <c r="G48" s="91" t="s">
        <v>65</v>
      </c>
      <c r="H48" s="90" t="s">
        <v>66</v>
      </c>
      <c r="I48" s="91" t="s">
        <v>82</v>
      </c>
      <c r="J48" s="90">
        <v>2010</v>
      </c>
      <c r="K48" s="91" t="s">
        <v>108</v>
      </c>
      <c r="L48" s="90"/>
      <c r="M48" s="91" t="s">
        <v>129</v>
      </c>
      <c r="N48" s="90" t="s">
        <v>99</v>
      </c>
      <c r="O48" s="62">
        <v>327</v>
      </c>
      <c r="P48" s="61"/>
      <c r="Q48" s="92"/>
      <c r="R48" s="3"/>
      <c r="S48" s="93">
        <v>0</v>
      </c>
      <c r="T48" s="62">
        <v>0</v>
      </c>
      <c r="U48" s="61">
        <v>0</v>
      </c>
      <c r="V48" s="62">
        <v>114.8878</v>
      </c>
      <c r="W48" s="61">
        <v>0</v>
      </c>
      <c r="X48" s="62">
        <v>0</v>
      </c>
      <c r="Y48" s="61">
        <v>0</v>
      </c>
      <c r="Z48" s="62">
        <v>0</v>
      </c>
      <c r="AA48" s="61">
        <v>0</v>
      </c>
      <c r="AB48" s="62">
        <v>0</v>
      </c>
      <c r="AC48" s="61">
        <v>0</v>
      </c>
      <c r="AD48" s="62">
        <v>0</v>
      </c>
      <c r="AE48" s="61">
        <v>0</v>
      </c>
      <c r="AF48" s="62">
        <v>0</v>
      </c>
      <c r="AG48" s="61">
        <v>0</v>
      </c>
      <c r="AH48" s="62">
        <v>0</v>
      </c>
      <c r="AI48" s="61">
        <v>0</v>
      </c>
      <c r="AJ48" s="62">
        <v>0</v>
      </c>
      <c r="AK48" s="61">
        <v>0</v>
      </c>
      <c r="AL48" s="62">
        <v>0</v>
      </c>
      <c r="AM48" s="61">
        <v>0</v>
      </c>
      <c r="AN48" s="62">
        <v>0</v>
      </c>
      <c r="AO48" s="61">
        <v>0</v>
      </c>
      <c r="AP48" s="62">
        <v>0</v>
      </c>
      <c r="AQ48" s="61">
        <v>0</v>
      </c>
      <c r="AR48" s="62">
        <v>0</v>
      </c>
      <c r="AS48" s="61">
        <v>0</v>
      </c>
      <c r="AT48" s="62">
        <v>0</v>
      </c>
      <c r="AU48" s="61">
        <v>0</v>
      </c>
      <c r="AV48" s="92">
        <v>0</v>
      </c>
      <c r="AW48" s="3"/>
      <c r="AX48" s="93">
        <v>0</v>
      </c>
      <c r="AY48" s="62">
        <v>0</v>
      </c>
      <c r="AZ48" s="61">
        <v>0</v>
      </c>
      <c r="BA48" s="62">
        <v>0</v>
      </c>
      <c r="BB48" s="61">
        <v>0</v>
      </c>
      <c r="BC48" s="62">
        <v>0</v>
      </c>
      <c r="BD48" s="61">
        <v>0</v>
      </c>
      <c r="BE48" s="62">
        <v>0</v>
      </c>
      <c r="BF48" s="61">
        <v>0</v>
      </c>
      <c r="BG48" s="62">
        <v>0</v>
      </c>
      <c r="BH48" s="61">
        <v>0</v>
      </c>
      <c r="BI48" s="62">
        <v>0</v>
      </c>
      <c r="BJ48" s="61">
        <v>0</v>
      </c>
      <c r="BK48" s="62">
        <v>0</v>
      </c>
      <c r="BL48" s="61">
        <v>0</v>
      </c>
      <c r="BM48" s="62">
        <v>0</v>
      </c>
      <c r="BN48" s="61">
        <v>0</v>
      </c>
      <c r="BO48" s="62">
        <v>0</v>
      </c>
      <c r="BP48" s="61">
        <v>0</v>
      </c>
      <c r="BQ48" s="62">
        <v>0</v>
      </c>
      <c r="BR48" s="61">
        <v>0</v>
      </c>
      <c r="BS48" s="62">
        <v>0</v>
      </c>
      <c r="BT48" s="61">
        <v>0</v>
      </c>
      <c r="BU48" s="62">
        <v>0</v>
      </c>
      <c r="BV48" s="61">
        <v>0</v>
      </c>
      <c r="BW48" s="62">
        <v>0</v>
      </c>
      <c r="BX48" s="61">
        <v>0</v>
      </c>
      <c r="BY48" s="62">
        <v>0</v>
      </c>
      <c r="BZ48" s="61">
        <v>0</v>
      </c>
      <c r="CA48" s="92">
        <v>0</v>
      </c>
      <c r="CB48" s="14"/>
    </row>
    <row r="49" spans="2:80" x14ac:dyDescent="0.25">
      <c r="B49" s="2"/>
      <c r="C49" s="21">
        <f t="shared" si="0"/>
        <v>43</v>
      </c>
      <c r="D49" s="94" t="s">
        <v>62</v>
      </c>
      <c r="E49" s="83" t="s">
        <v>63</v>
      </c>
      <c r="F49" s="94" t="s">
        <v>97</v>
      </c>
      <c r="G49" s="83" t="s">
        <v>65</v>
      </c>
      <c r="H49" s="94" t="s">
        <v>66</v>
      </c>
      <c r="I49" s="83" t="s">
        <v>82</v>
      </c>
      <c r="J49" s="94">
        <v>2011</v>
      </c>
      <c r="K49" s="83" t="s">
        <v>108</v>
      </c>
      <c r="L49" s="94"/>
      <c r="M49" s="83" t="s">
        <v>129</v>
      </c>
      <c r="N49" s="94" t="s">
        <v>99</v>
      </c>
      <c r="O49" s="24">
        <v>546</v>
      </c>
      <c r="P49" s="23"/>
      <c r="Q49" s="86"/>
      <c r="R49" s="3"/>
      <c r="S49" s="95">
        <v>0</v>
      </c>
      <c r="T49" s="24">
        <v>0</v>
      </c>
      <c r="U49" s="23">
        <v>0</v>
      </c>
      <c r="V49" s="24">
        <v>192.1163</v>
      </c>
      <c r="W49" s="23">
        <v>0</v>
      </c>
      <c r="X49" s="24">
        <v>0</v>
      </c>
      <c r="Y49" s="23">
        <v>0</v>
      </c>
      <c r="Z49" s="24">
        <v>0</v>
      </c>
      <c r="AA49" s="23">
        <v>0</v>
      </c>
      <c r="AB49" s="24">
        <v>0</v>
      </c>
      <c r="AC49" s="23">
        <v>0</v>
      </c>
      <c r="AD49" s="24">
        <v>0</v>
      </c>
      <c r="AE49" s="23">
        <v>0</v>
      </c>
      <c r="AF49" s="24">
        <v>0</v>
      </c>
      <c r="AG49" s="23">
        <v>0</v>
      </c>
      <c r="AH49" s="24">
        <v>0</v>
      </c>
      <c r="AI49" s="23">
        <v>0</v>
      </c>
      <c r="AJ49" s="24">
        <v>0</v>
      </c>
      <c r="AK49" s="23">
        <v>0</v>
      </c>
      <c r="AL49" s="24">
        <v>0</v>
      </c>
      <c r="AM49" s="23">
        <v>0</v>
      </c>
      <c r="AN49" s="24">
        <v>0</v>
      </c>
      <c r="AO49" s="23">
        <v>0</v>
      </c>
      <c r="AP49" s="24">
        <v>0</v>
      </c>
      <c r="AQ49" s="23">
        <v>0</v>
      </c>
      <c r="AR49" s="24">
        <v>0</v>
      </c>
      <c r="AS49" s="23">
        <v>0</v>
      </c>
      <c r="AT49" s="24">
        <v>0</v>
      </c>
      <c r="AU49" s="23">
        <v>0</v>
      </c>
      <c r="AV49" s="86">
        <v>0</v>
      </c>
      <c r="AW49" s="3"/>
      <c r="AX49" s="95">
        <v>0</v>
      </c>
      <c r="AY49" s="24">
        <v>0</v>
      </c>
      <c r="AZ49" s="23">
        <v>0</v>
      </c>
      <c r="BA49" s="24">
        <v>0</v>
      </c>
      <c r="BB49" s="23">
        <v>0</v>
      </c>
      <c r="BC49" s="24">
        <v>0</v>
      </c>
      <c r="BD49" s="23">
        <v>0</v>
      </c>
      <c r="BE49" s="24">
        <v>0</v>
      </c>
      <c r="BF49" s="23">
        <v>0</v>
      </c>
      <c r="BG49" s="24">
        <v>0</v>
      </c>
      <c r="BH49" s="23">
        <v>0</v>
      </c>
      <c r="BI49" s="24">
        <v>0</v>
      </c>
      <c r="BJ49" s="23">
        <v>0</v>
      </c>
      <c r="BK49" s="24">
        <v>0</v>
      </c>
      <c r="BL49" s="23">
        <v>0</v>
      </c>
      <c r="BM49" s="24">
        <v>0</v>
      </c>
      <c r="BN49" s="23">
        <v>0</v>
      </c>
      <c r="BO49" s="24">
        <v>0</v>
      </c>
      <c r="BP49" s="23">
        <v>0</v>
      </c>
      <c r="BQ49" s="24">
        <v>0</v>
      </c>
      <c r="BR49" s="23">
        <v>0</v>
      </c>
      <c r="BS49" s="24">
        <v>0</v>
      </c>
      <c r="BT49" s="23">
        <v>0</v>
      </c>
      <c r="BU49" s="24">
        <v>0</v>
      </c>
      <c r="BV49" s="23">
        <v>0</v>
      </c>
      <c r="BW49" s="24">
        <v>0</v>
      </c>
      <c r="BX49" s="23">
        <v>0</v>
      </c>
      <c r="BY49" s="24">
        <v>0</v>
      </c>
      <c r="BZ49" s="23">
        <v>0</v>
      </c>
      <c r="CA49" s="86">
        <v>0</v>
      </c>
      <c r="CB49" s="14"/>
    </row>
    <row r="50" spans="2:80" x14ac:dyDescent="0.25">
      <c r="B50" s="2"/>
      <c r="C50" s="44">
        <f t="shared" si="0"/>
        <v>44</v>
      </c>
      <c r="D50" s="90" t="s">
        <v>62</v>
      </c>
      <c r="E50" s="91" t="s">
        <v>63</v>
      </c>
      <c r="F50" s="90" t="s">
        <v>97</v>
      </c>
      <c r="G50" s="91" t="s">
        <v>65</v>
      </c>
      <c r="H50" s="90" t="s">
        <v>66</v>
      </c>
      <c r="I50" s="91" t="s">
        <v>82</v>
      </c>
      <c r="J50" s="90">
        <v>2012</v>
      </c>
      <c r="K50" s="91" t="s">
        <v>108</v>
      </c>
      <c r="L50" s="90"/>
      <c r="M50" s="91" t="s">
        <v>129</v>
      </c>
      <c r="N50" s="90" t="s">
        <v>99</v>
      </c>
      <c r="O50" s="62">
        <v>1010</v>
      </c>
      <c r="P50" s="61"/>
      <c r="Q50" s="92"/>
      <c r="R50" s="3"/>
      <c r="S50" s="93">
        <v>0</v>
      </c>
      <c r="T50" s="62">
        <v>0</v>
      </c>
      <c r="U50" s="61">
        <v>0</v>
      </c>
      <c r="V50" s="62">
        <v>355.01760000000002</v>
      </c>
      <c r="W50" s="61">
        <v>0</v>
      </c>
      <c r="X50" s="62">
        <v>0</v>
      </c>
      <c r="Y50" s="61">
        <v>0</v>
      </c>
      <c r="Z50" s="62">
        <v>0</v>
      </c>
      <c r="AA50" s="61">
        <v>0</v>
      </c>
      <c r="AB50" s="62">
        <v>0</v>
      </c>
      <c r="AC50" s="61">
        <v>0</v>
      </c>
      <c r="AD50" s="62">
        <v>0</v>
      </c>
      <c r="AE50" s="61">
        <v>0</v>
      </c>
      <c r="AF50" s="62">
        <v>0</v>
      </c>
      <c r="AG50" s="61">
        <v>0</v>
      </c>
      <c r="AH50" s="62">
        <v>0</v>
      </c>
      <c r="AI50" s="61">
        <v>0</v>
      </c>
      <c r="AJ50" s="62">
        <v>0</v>
      </c>
      <c r="AK50" s="61">
        <v>0</v>
      </c>
      <c r="AL50" s="62">
        <v>0</v>
      </c>
      <c r="AM50" s="61">
        <v>0</v>
      </c>
      <c r="AN50" s="62">
        <v>0</v>
      </c>
      <c r="AO50" s="61">
        <v>0</v>
      </c>
      <c r="AP50" s="62">
        <v>0</v>
      </c>
      <c r="AQ50" s="61">
        <v>0</v>
      </c>
      <c r="AR50" s="62">
        <v>0</v>
      </c>
      <c r="AS50" s="61">
        <v>0</v>
      </c>
      <c r="AT50" s="62">
        <v>0</v>
      </c>
      <c r="AU50" s="61">
        <v>0</v>
      </c>
      <c r="AV50" s="92">
        <v>0</v>
      </c>
      <c r="AW50" s="3"/>
      <c r="AX50" s="93">
        <v>0</v>
      </c>
      <c r="AY50" s="62">
        <v>0</v>
      </c>
      <c r="AZ50" s="61">
        <v>0</v>
      </c>
      <c r="BA50" s="62">
        <v>0</v>
      </c>
      <c r="BB50" s="61">
        <v>0</v>
      </c>
      <c r="BC50" s="62">
        <v>0</v>
      </c>
      <c r="BD50" s="61">
        <v>0</v>
      </c>
      <c r="BE50" s="62">
        <v>0</v>
      </c>
      <c r="BF50" s="61">
        <v>0</v>
      </c>
      <c r="BG50" s="62">
        <v>0</v>
      </c>
      <c r="BH50" s="61">
        <v>0</v>
      </c>
      <c r="BI50" s="62">
        <v>0</v>
      </c>
      <c r="BJ50" s="61">
        <v>0</v>
      </c>
      <c r="BK50" s="62">
        <v>0</v>
      </c>
      <c r="BL50" s="61">
        <v>0</v>
      </c>
      <c r="BM50" s="62">
        <v>0</v>
      </c>
      <c r="BN50" s="61">
        <v>0</v>
      </c>
      <c r="BO50" s="62">
        <v>0</v>
      </c>
      <c r="BP50" s="61">
        <v>0</v>
      </c>
      <c r="BQ50" s="62">
        <v>0</v>
      </c>
      <c r="BR50" s="61">
        <v>0</v>
      </c>
      <c r="BS50" s="62">
        <v>0</v>
      </c>
      <c r="BT50" s="61">
        <v>0</v>
      </c>
      <c r="BU50" s="62">
        <v>0</v>
      </c>
      <c r="BV50" s="61">
        <v>0</v>
      </c>
      <c r="BW50" s="62">
        <v>0</v>
      </c>
      <c r="BX50" s="61">
        <v>0</v>
      </c>
      <c r="BY50" s="62">
        <v>0</v>
      </c>
      <c r="BZ50" s="61">
        <v>0</v>
      </c>
      <c r="CA50" s="92">
        <v>0</v>
      </c>
      <c r="CB50" s="14"/>
    </row>
    <row r="51" spans="2:80" x14ac:dyDescent="0.25">
      <c r="B51" s="2"/>
      <c r="C51" s="21">
        <f t="shared" si="0"/>
        <v>45</v>
      </c>
      <c r="D51" s="94" t="s">
        <v>62</v>
      </c>
      <c r="E51" s="83" t="s">
        <v>63</v>
      </c>
      <c r="F51" s="94" t="s">
        <v>97</v>
      </c>
      <c r="G51" s="83" t="s">
        <v>65</v>
      </c>
      <c r="H51" s="94" t="s">
        <v>66</v>
      </c>
      <c r="I51" s="83" t="s">
        <v>82</v>
      </c>
      <c r="J51" s="94">
        <v>2013</v>
      </c>
      <c r="K51" s="83" t="s">
        <v>108</v>
      </c>
      <c r="L51" s="94"/>
      <c r="M51" s="83" t="s">
        <v>129</v>
      </c>
      <c r="N51" s="94" t="s">
        <v>99</v>
      </c>
      <c r="O51" s="24">
        <v>858</v>
      </c>
      <c r="P51" s="23"/>
      <c r="Q51" s="86"/>
      <c r="R51" s="3"/>
      <c r="S51" s="95">
        <v>0</v>
      </c>
      <c r="T51" s="24">
        <v>0</v>
      </c>
      <c r="U51" s="23">
        <v>0</v>
      </c>
      <c r="V51" s="24">
        <v>301.73390000000001</v>
      </c>
      <c r="W51" s="23">
        <v>0</v>
      </c>
      <c r="X51" s="24">
        <v>0</v>
      </c>
      <c r="Y51" s="23">
        <v>0</v>
      </c>
      <c r="Z51" s="24">
        <v>0</v>
      </c>
      <c r="AA51" s="23">
        <v>0</v>
      </c>
      <c r="AB51" s="24">
        <v>0</v>
      </c>
      <c r="AC51" s="23">
        <v>0</v>
      </c>
      <c r="AD51" s="24">
        <v>0</v>
      </c>
      <c r="AE51" s="23">
        <v>0</v>
      </c>
      <c r="AF51" s="24">
        <v>0</v>
      </c>
      <c r="AG51" s="23">
        <v>0</v>
      </c>
      <c r="AH51" s="24">
        <v>0</v>
      </c>
      <c r="AI51" s="23">
        <v>0</v>
      </c>
      <c r="AJ51" s="24">
        <v>0</v>
      </c>
      <c r="AK51" s="23">
        <v>0</v>
      </c>
      <c r="AL51" s="24">
        <v>0</v>
      </c>
      <c r="AM51" s="23">
        <v>0</v>
      </c>
      <c r="AN51" s="24">
        <v>0</v>
      </c>
      <c r="AO51" s="23">
        <v>0</v>
      </c>
      <c r="AP51" s="24">
        <v>0</v>
      </c>
      <c r="AQ51" s="23">
        <v>0</v>
      </c>
      <c r="AR51" s="24">
        <v>0</v>
      </c>
      <c r="AS51" s="23">
        <v>0</v>
      </c>
      <c r="AT51" s="24">
        <v>0</v>
      </c>
      <c r="AU51" s="23">
        <v>0</v>
      </c>
      <c r="AV51" s="86">
        <v>0</v>
      </c>
      <c r="AW51" s="3"/>
      <c r="AX51" s="95">
        <v>0</v>
      </c>
      <c r="AY51" s="24">
        <v>0</v>
      </c>
      <c r="AZ51" s="23">
        <v>0</v>
      </c>
      <c r="BA51" s="24">
        <v>0</v>
      </c>
      <c r="BB51" s="23">
        <v>0</v>
      </c>
      <c r="BC51" s="24">
        <v>0</v>
      </c>
      <c r="BD51" s="23">
        <v>0</v>
      </c>
      <c r="BE51" s="24">
        <v>0</v>
      </c>
      <c r="BF51" s="23">
        <v>0</v>
      </c>
      <c r="BG51" s="24">
        <v>0</v>
      </c>
      <c r="BH51" s="23">
        <v>0</v>
      </c>
      <c r="BI51" s="24">
        <v>0</v>
      </c>
      <c r="BJ51" s="23">
        <v>0</v>
      </c>
      <c r="BK51" s="24">
        <v>0</v>
      </c>
      <c r="BL51" s="23">
        <v>0</v>
      </c>
      <c r="BM51" s="24">
        <v>0</v>
      </c>
      <c r="BN51" s="23">
        <v>0</v>
      </c>
      <c r="BO51" s="24">
        <v>0</v>
      </c>
      <c r="BP51" s="23">
        <v>0</v>
      </c>
      <c r="BQ51" s="24">
        <v>0</v>
      </c>
      <c r="BR51" s="23">
        <v>0</v>
      </c>
      <c r="BS51" s="24">
        <v>0</v>
      </c>
      <c r="BT51" s="23">
        <v>0</v>
      </c>
      <c r="BU51" s="24">
        <v>0</v>
      </c>
      <c r="BV51" s="23">
        <v>0</v>
      </c>
      <c r="BW51" s="24">
        <v>0</v>
      </c>
      <c r="BX51" s="23">
        <v>0</v>
      </c>
      <c r="BY51" s="24">
        <v>0</v>
      </c>
      <c r="BZ51" s="23">
        <v>0</v>
      </c>
      <c r="CA51" s="86">
        <v>0</v>
      </c>
      <c r="CB51" s="14"/>
    </row>
    <row r="52" spans="2:80" x14ac:dyDescent="0.25">
      <c r="B52" s="2"/>
      <c r="C52" s="44">
        <f t="shared" si="0"/>
        <v>46</v>
      </c>
      <c r="D52" s="90" t="s">
        <v>62</v>
      </c>
      <c r="E52" s="91" t="s">
        <v>63</v>
      </c>
      <c r="F52" s="90" t="s">
        <v>97</v>
      </c>
      <c r="G52" s="91" t="s">
        <v>65</v>
      </c>
      <c r="H52" s="90" t="s">
        <v>66</v>
      </c>
      <c r="I52" s="91" t="s">
        <v>82</v>
      </c>
      <c r="J52" s="90">
        <v>2014</v>
      </c>
      <c r="K52" s="91" t="s">
        <v>108</v>
      </c>
      <c r="L52" s="90"/>
      <c r="M52" s="91" t="s">
        <v>129</v>
      </c>
      <c r="N52" s="90" t="s">
        <v>99</v>
      </c>
      <c r="O52" s="62">
        <v>1069</v>
      </c>
      <c r="P52" s="61"/>
      <c r="Q52" s="92"/>
      <c r="R52" s="3"/>
      <c r="S52" s="93">
        <v>0</v>
      </c>
      <c r="T52" s="62">
        <v>0</v>
      </c>
      <c r="U52" s="61">
        <v>0</v>
      </c>
      <c r="V52" s="62">
        <v>377.00779999999997</v>
      </c>
      <c r="W52" s="61">
        <v>0</v>
      </c>
      <c r="X52" s="62">
        <v>0</v>
      </c>
      <c r="Y52" s="61">
        <v>0</v>
      </c>
      <c r="Z52" s="62">
        <v>0</v>
      </c>
      <c r="AA52" s="61">
        <v>0</v>
      </c>
      <c r="AB52" s="62">
        <v>0</v>
      </c>
      <c r="AC52" s="61">
        <v>0</v>
      </c>
      <c r="AD52" s="62">
        <v>0</v>
      </c>
      <c r="AE52" s="61">
        <v>0</v>
      </c>
      <c r="AF52" s="62">
        <v>0</v>
      </c>
      <c r="AG52" s="61">
        <v>0</v>
      </c>
      <c r="AH52" s="62">
        <v>0</v>
      </c>
      <c r="AI52" s="61">
        <v>0</v>
      </c>
      <c r="AJ52" s="62">
        <v>0</v>
      </c>
      <c r="AK52" s="61">
        <v>0</v>
      </c>
      <c r="AL52" s="62">
        <v>0</v>
      </c>
      <c r="AM52" s="61">
        <v>0</v>
      </c>
      <c r="AN52" s="62">
        <v>0</v>
      </c>
      <c r="AO52" s="61">
        <v>0</v>
      </c>
      <c r="AP52" s="62">
        <v>0</v>
      </c>
      <c r="AQ52" s="61">
        <v>0</v>
      </c>
      <c r="AR52" s="62">
        <v>0</v>
      </c>
      <c r="AS52" s="61">
        <v>0</v>
      </c>
      <c r="AT52" s="62">
        <v>0</v>
      </c>
      <c r="AU52" s="61">
        <v>0</v>
      </c>
      <c r="AV52" s="92">
        <v>0</v>
      </c>
      <c r="AW52" s="3"/>
      <c r="AX52" s="93">
        <v>0</v>
      </c>
      <c r="AY52" s="62">
        <v>0</v>
      </c>
      <c r="AZ52" s="61">
        <v>0</v>
      </c>
      <c r="BA52" s="62">
        <v>0</v>
      </c>
      <c r="BB52" s="61">
        <v>0</v>
      </c>
      <c r="BC52" s="62">
        <v>0</v>
      </c>
      <c r="BD52" s="61">
        <v>0</v>
      </c>
      <c r="BE52" s="62">
        <v>0</v>
      </c>
      <c r="BF52" s="61">
        <v>0</v>
      </c>
      <c r="BG52" s="62">
        <v>0</v>
      </c>
      <c r="BH52" s="61">
        <v>0</v>
      </c>
      <c r="BI52" s="62">
        <v>0</v>
      </c>
      <c r="BJ52" s="61">
        <v>0</v>
      </c>
      <c r="BK52" s="62">
        <v>0</v>
      </c>
      <c r="BL52" s="61">
        <v>0</v>
      </c>
      <c r="BM52" s="62">
        <v>0</v>
      </c>
      <c r="BN52" s="61">
        <v>0</v>
      </c>
      <c r="BO52" s="62">
        <v>0</v>
      </c>
      <c r="BP52" s="61">
        <v>0</v>
      </c>
      <c r="BQ52" s="62">
        <v>0</v>
      </c>
      <c r="BR52" s="61">
        <v>0</v>
      </c>
      <c r="BS52" s="62">
        <v>0</v>
      </c>
      <c r="BT52" s="61">
        <v>0</v>
      </c>
      <c r="BU52" s="62">
        <v>0</v>
      </c>
      <c r="BV52" s="61">
        <v>0</v>
      </c>
      <c r="BW52" s="62">
        <v>0</v>
      </c>
      <c r="BX52" s="61">
        <v>0</v>
      </c>
      <c r="BY52" s="62">
        <v>0</v>
      </c>
      <c r="BZ52" s="61">
        <v>0</v>
      </c>
      <c r="CA52" s="92">
        <v>0</v>
      </c>
      <c r="CB52" s="14"/>
    </row>
    <row r="53" spans="2:80" x14ac:dyDescent="0.25">
      <c r="B53" s="2"/>
      <c r="C53" s="26">
        <f t="shared" si="0"/>
        <v>47</v>
      </c>
      <c r="D53" s="96" t="s">
        <v>62</v>
      </c>
      <c r="E53" s="84" t="s">
        <v>91</v>
      </c>
      <c r="F53" s="96" t="s">
        <v>92</v>
      </c>
      <c r="G53" s="84" t="s">
        <v>65</v>
      </c>
      <c r="H53" s="96" t="s">
        <v>91</v>
      </c>
      <c r="I53" s="84" t="s">
        <v>82</v>
      </c>
      <c r="J53" s="96">
        <v>2014</v>
      </c>
      <c r="K53" s="84" t="s">
        <v>108</v>
      </c>
      <c r="L53" s="96"/>
      <c r="M53" s="84" t="s">
        <v>129</v>
      </c>
      <c r="N53" s="96" t="s">
        <v>84</v>
      </c>
      <c r="O53" s="29">
        <v>9</v>
      </c>
      <c r="P53" s="28"/>
      <c r="Q53" s="87"/>
      <c r="R53" s="3"/>
      <c r="S53" s="97">
        <v>0</v>
      </c>
      <c r="T53" s="29">
        <v>0</v>
      </c>
      <c r="U53" s="28">
        <v>0</v>
      </c>
      <c r="V53" s="29">
        <v>2850.5740000000001</v>
      </c>
      <c r="W53" s="28">
        <v>0</v>
      </c>
      <c r="X53" s="29">
        <v>0</v>
      </c>
      <c r="Y53" s="28">
        <v>0</v>
      </c>
      <c r="Z53" s="29">
        <v>0</v>
      </c>
      <c r="AA53" s="28">
        <v>0</v>
      </c>
      <c r="AB53" s="29">
        <v>0</v>
      </c>
      <c r="AC53" s="28">
        <v>0</v>
      </c>
      <c r="AD53" s="29">
        <v>0</v>
      </c>
      <c r="AE53" s="28">
        <v>0</v>
      </c>
      <c r="AF53" s="29">
        <v>0</v>
      </c>
      <c r="AG53" s="28">
        <v>0</v>
      </c>
      <c r="AH53" s="29">
        <v>0</v>
      </c>
      <c r="AI53" s="28">
        <v>0</v>
      </c>
      <c r="AJ53" s="29">
        <v>0</v>
      </c>
      <c r="AK53" s="28">
        <v>0</v>
      </c>
      <c r="AL53" s="29">
        <v>0</v>
      </c>
      <c r="AM53" s="28">
        <v>0</v>
      </c>
      <c r="AN53" s="29">
        <v>0</v>
      </c>
      <c r="AO53" s="28">
        <v>0</v>
      </c>
      <c r="AP53" s="29">
        <v>0</v>
      </c>
      <c r="AQ53" s="28">
        <v>0</v>
      </c>
      <c r="AR53" s="29">
        <v>0</v>
      </c>
      <c r="AS53" s="28">
        <v>0</v>
      </c>
      <c r="AT53" s="29">
        <v>0</v>
      </c>
      <c r="AU53" s="28">
        <v>0</v>
      </c>
      <c r="AV53" s="87">
        <v>0</v>
      </c>
      <c r="AW53" s="3"/>
      <c r="AX53" s="97">
        <v>0</v>
      </c>
      <c r="AY53" s="29">
        <v>0</v>
      </c>
      <c r="AZ53" s="28">
        <v>0</v>
      </c>
      <c r="BA53" s="29">
        <v>0</v>
      </c>
      <c r="BB53" s="28">
        <v>0</v>
      </c>
      <c r="BC53" s="29">
        <v>0</v>
      </c>
      <c r="BD53" s="28">
        <v>0</v>
      </c>
      <c r="BE53" s="29">
        <v>0</v>
      </c>
      <c r="BF53" s="28">
        <v>0</v>
      </c>
      <c r="BG53" s="29">
        <v>0</v>
      </c>
      <c r="BH53" s="28">
        <v>0</v>
      </c>
      <c r="BI53" s="29">
        <v>0</v>
      </c>
      <c r="BJ53" s="28">
        <v>0</v>
      </c>
      <c r="BK53" s="29">
        <v>0</v>
      </c>
      <c r="BL53" s="28">
        <v>0</v>
      </c>
      <c r="BM53" s="29">
        <v>0</v>
      </c>
      <c r="BN53" s="28">
        <v>0</v>
      </c>
      <c r="BO53" s="29">
        <v>0</v>
      </c>
      <c r="BP53" s="28">
        <v>0</v>
      </c>
      <c r="BQ53" s="29">
        <v>0</v>
      </c>
      <c r="BR53" s="28">
        <v>0</v>
      </c>
      <c r="BS53" s="29">
        <v>0</v>
      </c>
      <c r="BT53" s="28">
        <v>0</v>
      </c>
      <c r="BU53" s="29">
        <v>0</v>
      </c>
      <c r="BV53" s="28">
        <v>0</v>
      </c>
      <c r="BW53" s="29">
        <v>0</v>
      </c>
      <c r="BX53" s="28">
        <v>0</v>
      </c>
      <c r="BY53" s="29">
        <v>0</v>
      </c>
      <c r="BZ53" s="28">
        <v>0</v>
      </c>
      <c r="CA53" s="87">
        <v>0</v>
      </c>
      <c r="CB53" s="14"/>
    </row>
    <row r="54" spans="2:80" s="9" customFormat="1" ht="6" x14ac:dyDescent="0.25">
      <c r="B54" s="6"/>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8"/>
    </row>
    <row r="55" spans="2:80" x14ac:dyDescent="0.25">
      <c r="B55" s="2"/>
      <c r="C55" s="4" t="s">
        <v>11</v>
      </c>
      <c r="D55" s="98"/>
      <c r="E55" s="98"/>
      <c r="F55" s="98"/>
      <c r="G55" s="98"/>
      <c r="H55" s="98"/>
      <c r="I55" s="98"/>
      <c r="J55" s="98"/>
      <c r="K55" s="98"/>
      <c r="L55" s="98"/>
      <c r="M55" s="98"/>
      <c r="N55" s="98"/>
      <c r="O55" s="98"/>
      <c r="P55" s="10">
        <f>SUM(P$7:P53)</f>
        <v>2928.0566289401877</v>
      </c>
      <c r="Q55" s="10">
        <f>SUM(Q$7:Q53)</f>
        <v>14020377.640250582</v>
      </c>
      <c r="R55" s="3"/>
      <c r="S55" s="10">
        <f>SUM(S$7:S53)</f>
        <v>0.74032567599999999</v>
      </c>
      <c r="T55" s="10">
        <f>SUM(T$7:T53)</f>
        <v>21.661516543000001</v>
      </c>
      <c r="U55" s="10">
        <f>SUM(U$7:U53)</f>
        <v>430.72256852700013</v>
      </c>
      <c r="V55" s="10">
        <f>SUM(V$7:V53)</f>
        <v>8964.9711008061877</v>
      </c>
      <c r="W55" s="10">
        <f>SUM(W$7:W53)</f>
        <v>1998.2862501441882</v>
      </c>
      <c r="X55" s="10">
        <f>SUM(X$7:X53)</f>
        <v>1983.3731944991882</v>
      </c>
      <c r="Y55" s="10">
        <f>SUM(Y$7:Y53)</f>
        <v>1891.0313222871885</v>
      </c>
      <c r="Z55" s="10">
        <f>SUM(Z$7:Z53)</f>
        <v>1813.9945241135599</v>
      </c>
      <c r="AA55" s="10">
        <f>SUM(AA$7:AA53)</f>
        <v>1804.0276752140001</v>
      </c>
      <c r="AB55" s="10">
        <f>SUM(AB$7:AB53)</f>
        <v>1782.3264335140002</v>
      </c>
      <c r="AC55" s="10">
        <f>SUM(AC$7:AC53)</f>
        <v>1775.5080380470004</v>
      </c>
      <c r="AD55" s="10">
        <f>SUM(AD$7:AD53)</f>
        <v>1750.7389258370004</v>
      </c>
      <c r="AE55" s="10">
        <f>SUM(AE$7:AE53)</f>
        <v>1568.2888747000002</v>
      </c>
      <c r="AF55" s="10">
        <f>SUM(AF$7:AF53)</f>
        <v>1458.9225043570002</v>
      </c>
      <c r="AG55" s="10">
        <f>SUM(AG$7:AG53)</f>
        <v>1376.5468853520001</v>
      </c>
      <c r="AH55" s="10">
        <f>SUM(AH$7:AH53)</f>
        <v>1158.7892990820003</v>
      </c>
      <c r="AI55" s="10">
        <f>SUM(AI$7:AI53)</f>
        <v>1110.7905358960002</v>
      </c>
      <c r="AJ55" s="10">
        <f>SUM(AJ$7:AJ53)</f>
        <v>1087.9312512820002</v>
      </c>
      <c r="AK55" s="10">
        <f>SUM(AK$7:AK53)</f>
        <v>1005.6783908090001</v>
      </c>
      <c r="AL55" s="10">
        <f>SUM(AL$7:AL53)</f>
        <v>868.38150447700002</v>
      </c>
      <c r="AM55" s="10">
        <f>SUM(AM$7:AM53)</f>
        <v>862.03108406700005</v>
      </c>
      <c r="AN55" s="10">
        <f>SUM(AN$7:AN53)</f>
        <v>783.78767942899992</v>
      </c>
      <c r="AO55" s="10">
        <f>SUM(AO$7:AO53)</f>
        <v>288.77006326899999</v>
      </c>
      <c r="AP55" s="10">
        <f>SUM(AP$7:AP53)</f>
        <v>112.09720000999999</v>
      </c>
      <c r="AQ55" s="10">
        <f>SUM(AQ$7:AQ53)</f>
        <v>111.41</v>
      </c>
      <c r="AR55" s="10">
        <f>SUM(AR$7:AR53)</f>
        <v>111.41</v>
      </c>
      <c r="AS55" s="10">
        <f>SUM(AS$7:AS53)</f>
        <v>92.91</v>
      </c>
      <c r="AT55" s="10">
        <f>SUM(AT$7:AT53)</f>
        <v>0</v>
      </c>
      <c r="AU55" s="10">
        <f>SUM(AU$7:AU53)</f>
        <v>0</v>
      </c>
      <c r="AV55" s="10">
        <f>SUM(AV$7:AV53)</f>
        <v>0</v>
      </c>
      <c r="AW55" s="3"/>
      <c r="AX55" s="10">
        <f>SUM(AX$7:AX53)</f>
        <v>3666.1218570000001</v>
      </c>
      <c r="AY55" s="10">
        <f>SUM(AY$7:AY53)</f>
        <v>136343.24236159999</v>
      </c>
      <c r="AZ55" s="10">
        <f>SUM(AZ$7:AZ53)</f>
        <v>2254763.2709440002</v>
      </c>
      <c r="BA55" s="10">
        <f>SUM(BA$7:BA53)</f>
        <v>11403250.969441485</v>
      </c>
      <c r="BB55" s="10">
        <f>SUM(BB$7:BB53)</f>
        <v>11113142.440378485</v>
      </c>
      <c r="BC55" s="10">
        <f>SUM(BC$7:BC53)</f>
        <v>10927441.035592485</v>
      </c>
      <c r="BD55" s="10">
        <f>SUM(BD$7:BD53)</f>
        <v>10465099.317554887</v>
      </c>
      <c r="BE55" s="10">
        <f>SUM(BE$7:BE53)</f>
        <v>10092677.422806883</v>
      </c>
      <c r="BF55" s="10">
        <f>SUM(BF$7:BF53)</f>
        <v>10024859.191465</v>
      </c>
      <c r="BG55" s="10">
        <f>SUM(BG$7:BG53)</f>
        <v>9854694.5904649999</v>
      </c>
      <c r="BH55" s="10">
        <f>SUM(BH$7:BH53)</f>
        <v>9824476.9405800011</v>
      </c>
      <c r="BI55" s="10">
        <f>SUM(BI$7:BI53)</f>
        <v>9455772.6295800004</v>
      </c>
      <c r="BJ55" s="10">
        <f>SUM(BJ$7:BJ53)</f>
        <v>7989892.9846270001</v>
      </c>
      <c r="BK55" s="10">
        <f>SUM(BK$7:BK53)</f>
        <v>7076582.6031270009</v>
      </c>
      <c r="BL55" s="10">
        <f>SUM(BL$7:BL53)</f>
        <v>6354800.3036369998</v>
      </c>
      <c r="BM55" s="10">
        <f>SUM(BM$7:BM53)</f>
        <v>5010785.854487</v>
      </c>
      <c r="BN55" s="10">
        <f>SUM(BN$7:BN53)</f>
        <v>4818826.3821871001</v>
      </c>
      <c r="BO55" s="10">
        <f>SUM(BO$7:BO53)</f>
        <v>4678949.2198671</v>
      </c>
      <c r="BP55" s="10">
        <f>SUM(BP$7:BP53)</f>
        <v>4166315.7574971002</v>
      </c>
      <c r="BQ55" s="10">
        <f>SUM(BQ$7:BQ53)</f>
        <v>3124383.0907890992</v>
      </c>
      <c r="BR55" s="10">
        <f>SUM(BR$7:BR53)</f>
        <v>3118407.3042318998</v>
      </c>
      <c r="BS55" s="10">
        <f>SUM(BS$7:BS53)</f>
        <v>3031086.3484720998</v>
      </c>
      <c r="BT55" s="10">
        <f>SUM(BT$7:BT53)</f>
        <v>2046717.0627020998</v>
      </c>
      <c r="BU55" s="10">
        <f>SUM(BU$7:BU53)</f>
        <v>305057.76</v>
      </c>
      <c r="BV55" s="10">
        <f>SUM(BV$7:BV53)</f>
        <v>299993.76</v>
      </c>
      <c r="BW55" s="10">
        <f>SUM(BW$7:BW53)</f>
        <v>299993.76</v>
      </c>
      <c r="BX55" s="10">
        <f>SUM(BX$7:BX53)</f>
        <v>204977.76</v>
      </c>
      <c r="BY55" s="10">
        <f>SUM(BY$7:BY53)</f>
        <v>0</v>
      </c>
      <c r="BZ55" s="10">
        <f>SUM(BZ$7:BZ53)</f>
        <v>0</v>
      </c>
      <c r="CA55" s="10">
        <f>SUM(CA$7:CA53)</f>
        <v>0</v>
      </c>
      <c r="CB55" s="14"/>
    </row>
    <row r="56" spans="2:80" x14ac:dyDescent="0.25">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53 S7:AV53 AX7:CA53">
    <cfRule type="cellIs" dxfId="0"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O3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4" width="73.28515625" style="5" customWidth="1"/>
    <col min="5" max="5" width="1.140625" style="5" customWidth="1"/>
    <col min="6" max="9" width="3.28515625" style="5" customWidth="1"/>
    <col min="10" max="25" width="6.42578125" style="5" customWidth="1"/>
    <col min="26" max="29" width="4.7109375" style="5" customWidth="1"/>
    <col min="30" max="35" width="3.28515625" style="5" customWidth="1"/>
    <col min="36" max="36" width="1.140625" style="5" customWidth="1"/>
    <col min="37" max="40" width="3.28515625" style="5" customWidth="1"/>
    <col min="41" max="50" width="11.5703125" style="5" customWidth="1"/>
    <col min="51" max="60" width="10.42578125" style="5" customWidth="1"/>
    <col min="61" max="61" width="4.7109375" style="5" customWidth="1"/>
    <col min="62" max="66" width="3.28515625" style="5" customWidth="1"/>
    <col min="67" max="68" width="2.7109375" style="5" customWidth="1"/>
    <col min="69" max="16384" width="9.140625" style="5"/>
  </cols>
  <sheetData>
    <row r="2" spans="2:67"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25">
      <c r="B4" s="2"/>
      <c r="C4" s="80" t="s">
        <v>0</v>
      </c>
      <c r="D4" s="80"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25">
      <c r="B5" s="2"/>
      <c r="C5" s="80"/>
      <c r="D5" s="81"/>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2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25">
      <c r="B8" s="2"/>
      <c r="C8" s="17">
        <v>1</v>
      </c>
      <c r="D8" s="54" t="s">
        <v>26</v>
      </c>
      <c r="E8" s="3"/>
      <c r="F8" s="18">
        <v>0</v>
      </c>
      <c r="G8" s="19">
        <v>0</v>
      </c>
      <c r="H8" s="20">
        <v>0</v>
      </c>
      <c r="I8" s="19">
        <v>0</v>
      </c>
      <c r="J8" s="20">
        <v>48</v>
      </c>
      <c r="K8" s="19">
        <v>47</v>
      </c>
      <c r="L8" s="20">
        <v>47</v>
      </c>
      <c r="M8" s="19">
        <v>47</v>
      </c>
      <c r="N8" s="20">
        <v>47</v>
      </c>
      <c r="O8" s="19">
        <v>47</v>
      </c>
      <c r="P8" s="20">
        <v>47</v>
      </c>
      <c r="Q8" s="19">
        <v>47</v>
      </c>
      <c r="R8" s="20">
        <v>47</v>
      </c>
      <c r="S8" s="19">
        <v>47</v>
      </c>
      <c r="T8" s="20">
        <v>42</v>
      </c>
      <c r="U8" s="19">
        <v>42</v>
      </c>
      <c r="V8" s="20">
        <v>42</v>
      </c>
      <c r="W8" s="19">
        <v>42</v>
      </c>
      <c r="X8" s="20">
        <v>42</v>
      </c>
      <c r="Y8" s="19">
        <v>42</v>
      </c>
      <c r="Z8" s="20">
        <v>16</v>
      </c>
      <c r="AA8" s="19">
        <v>16</v>
      </c>
      <c r="AB8" s="20">
        <v>16</v>
      </c>
      <c r="AC8" s="19">
        <v>16</v>
      </c>
      <c r="AD8" s="20">
        <v>0</v>
      </c>
      <c r="AE8" s="19">
        <v>0</v>
      </c>
      <c r="AF8" s="20">
        <v>0</v>
      </c>
      <c r="AG8" s="19">
        <v>0</v>
      </c>
      <c r="AH8" s="20">
        <v>0</v>
      </c>
      <c r="AI8" s="59">
        <v>0</v>
      </c>
      <c r="AJ8" s="3"/>
      <c r="AK8" s="18">
        <v>0</v>
      </c>
      <c r="AL8" s="19">
        <v>0</v>
      </c>
      <c r="AM8" s="20">
        <v>0</v>
      </c>
      <c r="AN8" s="19">
        <v>0</v>
      </c>
      <c r="AO8" s="20">
        <v>731825</v>
      </c>
      <c r="AP8" s="19">
        <v>725167</v>
      </c>
      <c r="AQ8" s="20">
        <v>725167</v>
      </c>
      <c r="AR8" s="19">
        <v>725167</v>
      </c>
      <c r="AS8" s="20">
        <v>725167</v>
      </c>
      <c r="AT8" s="19">
        <v>725167</v>
      </c>
      <c r="AU8" s="20">
        <v>725167</v>
      </c>
      <c r="AV8" s="19">
        <v>724878</v>
      </c>
      <c r="AW8" s="20">
        <v>724878</v>
      </c>
      <c r="AX8" s="19">
        <v>724878</v>
      </c>
      <c r="AY8" s="20">
        <v>668797</v>
      </c>
      <c r="AZ8" s="19">
        <v>666371</v>
      </c>
      <c r="BA8" s="20">
        <v>666371</v>
      </c>
      <c r="BB8" s="19">
        <v>664067</v>
      </c>
      <c r="BC8" s="20">
        <v>664067</v>
      </c>
      <c r="BD8" s="19">
        <v>663781</v>
      </c>
      <c r="BE8" s="20">
        <v>248066</v>
      </c>
      <c r="BF8" s="19">
        <v>248066</v>
      </c>
      <c r="BG8" s="20">
        <v>248066</v>
      </c>
      <c r="BH8" s="19">
        <v>248066</v>
      </c>
      <c r="BI8" s="20">
        <v>0</v>
      </c>
      <c r="BJ8" s="19">
        <v>0</v>
      </c>
      <c r="BK8" s="20">
        <v>0</v>
      </c>
      <c r="BL8" s="19">
        <v>0</v>
      </c>
      <c r="BM8" s="20">
        <v>0</v>
      </c>
      <c r="BN8" s="59">
        <v>0</v>
      </c>
      <c r="BO8" s="14"/>
    </row>
    <row r="9" spans="2:67" x14ac:dyDescent="0.25">
      <c r="B9" s="2"/>
      <c r="C9" s="44">
        <f>C8+1</f>
        <v>2</v>
      </c>
      <c r="D9" s="55" t="s">
        <v>27</v>
      </c>
      <c r="E9" s="14"/>
      <c r="F9" s="60">
        <v>0</v>
      </c>
      <c r="G9" s="61">
        <v>0</v>
      </c>
      <c r="H9" s="62">
        <v>0</v>
      </c>
      <c r="I9" s="61">
        <v>0</v>
      </c>
      <c r="J9" s="62">
        <v>91</v>
      </c>
      <c r="K9" s="61">
        <v>90</v>
      </c>
      <c r="L9" s="62">
        <v>90</v>
      </c>
      <c r="M9" s="61">
        <v>90</v>
      </c>
      <c r="N9" s="62">
        <v>90</v>
      </c>
      <c r="O9" s="61">
        <v>90</v>
      </c>
      <c r="P9" s="62">
        <v>90</v>
      </c>
      <c r="Q9" s="61">
        <v>90</v>
      </c>
      <c r="R9" s="62">
        <v>90</v>
      </c>
      <c r="S9" s="61">
        <v>90</v>
      </c>
      <c r="T9" s="62">
        <v>75</v>
      </c>
      <c r="U9" s="61">
        <v>72</v>
      </c>
      <c r="V9" s="62">
        <v>72</v>
      </c>
      <c r="W9" s="61">
        <v>71</v>
      </c>
      <c r="X9" s="62">
        <v>71</v>
      </c>
      <c r="Y9" s="61">
        <v>71</v>
      </c>
      <c r="Z9" s="62">
        <v>26</v>
      </c>
      <c r="AA9" s="61">
        <v>26</v>
      </c>
      <c r="AB9" s="62">
        <v>26</v>
      </c>
      <c r="AC9" s="61">
        <v>26</v>
      </c>
      <c r="AD9" s="62">
        <v>0</v>
      </c>
      <c r="AE9" s="61">
        <v>0</v>
      </c>
      <c r="AF9" s="62">
        <v>0</v>
      </c>
      <c r="AG9" s="61">
        <v>0</v>
      </c>
      <c r="AH9" s="62">
        <v>0</v>
      </c>
      <c r="AI9" s="63">
        <v>0</v>
      </c>
      <c r="AJ9" s="3"/>
      <c r="AK9" s="60">
        <v>0</v>
      </c>
      <c r="AL9" s="61">
        <v>0</v>
      </c>
      <c r="AM9" s="62">
        <v>0</v>
      </c>
      <c r="AN9" s="61">
        <v>0</v>
      </c>
      <c r="AO9" s="62">
        <v>1349961</v>
      </c>
      <c r="AP9" s="61">
        <v>1325969</v>
      </c>
      <c r="AQ9" s="62">
        <v>1325969</v>
      </c>
      <c r="AR9" s="61">
        <v>1325969</v>
      </c>
      <c r="AS9" s="62">
        <v>1325969</v>
      </c>
      <c r="AT9" s="61">
        <v>1325969</v>
      </c>
      <c r="AU9" s="62">
        <v>1325969</v>
      </c>
      <c r="AV9" s="61">
        <v>1325275</v>
      </c>
      <c r="AW9" s="62">
        <v>1325275</v>
      </c>
      <c r="AX9" s="61">
        <v>1325275</v>
      </c>
      <c r="AY9" s="62">
        <v>1222094</v>
      </c>
      <c r="AZ9" s="61">
        <v>1159168</v>
      </c>
      <c r="BA9" s="62">
        <v>1159168</v>
      </c>
      <c r="BB9" s="61">
        <v>1134236</v>
      </c>
      <c r="BC9" s="62">
        <v>1134236</v>
      </c>
      <c r="BD9" s="61">
        <v>1131591</v>
      </c>
      <c r="BE9" s="62">
        <v>419213</v>
      </c>
      <c r="BF9" s="61">
        <v>419213</v>
      </c>
      <c r="BG9" s="62">
        <v>419213</v>
      </c>
      <c r="BH9" s="61">
        <v>419213</v>
      </c>
      <c r="BI9" s="62">
        <v>0</v>
      </c>
      <c r="BJ9" s="61">
        <v>0</v>
      </c>
      <c r="BK9" s="62">
        <v>0</v>
      </c>
      <c r="BL9" s="61">
        <v>0</v>
      </c>
      <c r="BM9" s="62">
        <v>0</v>
      </c>
      <c r="BN9" s="63">
        <v>0</v>
      </c>
      <c r="BO9" s="14"/>
    </row>
    <row r="10" spans="2:67" x14ac:dyDescent="0.25">
      <c r="B10" s="2"/>
      <c r="C10" s="21">
        <f t="shared" ref="C10:C34" si="2">C9+1</f>
        <v>3</v>
      </c>
      <c r="D10" s="56" t="s">
        <v>28</v>
      </c>
      <c r="E10" s="14"/>
      <c r="F10" s="22">
        <v>0</v>
      </c>
      <c r="G10" s="23">
        <v>0</v>
      </c>
      <c r="H10" s="24">
        <v>0</v>
      </c>
      <c r="I10" s="23">
        <v>0</v>
      </c>
      <c r="J10" s="24">
        <v>4</v>
      </c>
      <c r="K10" s="23">
        <v>4</v>
      </c>
      <c r="L10" s="24">
        <v>4</v>
      </c>
      <c r="M10" s="23">
        <v>4</v>
      </c>
      <c r="N10" s="24">
        <v>2</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30128</v>
      </c>
      <c r="AP10" s="23">
        <v>30128</v>
      </c>
      <c r="AQ10" s="24">
        <v>30128</v>
      </c>
      <c r="AR10" s="23">
        <v>30128</v>
      </c>
      <c r="AS10" s="24">
        <v>15872</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25">
      <c r="B11" s="2"/>
      <c r="C11" s="44">
        <f t="shared" si="2"/>
        <v>4</v>
      </c>
      <c r="D11" s="55" t="s">
        <v>29</v>
      </c>
      <c r="E11" s="14"/>
      <c r="F11" s="60">
        <v>0</v>
      </c>
      <c r="G11" s="61">
        <v>0</v>
      </c>
      <c r="H11" s="62">
        <v>0</v>
      </c>
      <c r="I11" s="61">
        <v>0</v>
      </c>
      <c r="J11" s="62">
        <v>687</v>
      </c>
      <c r="K11" s="61">
        <v>687</v>
      </c>
      <c r="L11" s="62">
        <v>687</v>
      </c>
      <c r="M11" s="61">
        <v>687</v>
      </c>
      <c r="N11" s="62">
        <v>687</v>
      </c>
      <c r="O11" s="61">
        <v>687</v>
      </c>
      <c r="P11" s="62">
        <v>687</v>
      </c>
      <c r="Q11" s="61">
        <v>687</v>
      </c>
      <c r="R11" s="62">
        <v>687</v>
      </c>
      <c r="S11" s="61">
        <v>687</v>
      </c>
      <c r="T11" s="62">
        <v>687</v>
      </c>
      <c r="U11" s="61">
        <v>687</v>
      </c>
      <c r="V11" s="62">
        <v>687</v>
      </c>
      <c r="W11" s="61">
        <v>687</v>
      </c>
      <c r="X11" s="62">
        <v>687</v>
      </c>
      <c r="Y11" s="61">
        <v>687</v>
      </c>
      <c r="Z11" s="62">
        <v>687</v>
      </c>
      <c r="AA11" s="61">
        <v>687</v>
      </c>
      <c r="AB11" s="62">
        <v>615</v>
      </c>
      <c r="AC11" s="61">
        <v>0</v>
      </c>
      <c r="AD11" s="62">
        <v>0</v>
      </c>
      <c r="AE11" s="61">
        <v>0</v>
      </c>
      <c r="AF11" s="62">
        <v>0</v>
      </c>
      <c r="AG11" s="61">
        <v>0</v>
      </c>
      <c r="AH11" s="62">
        <v>0</v>
      </c>
      <c r="AI11" s="63">
        <v>0</v>
      </c>
      <c r="AJ11" s="3"/>
      <c r="AK11" s="60">
        <v>0</v>
      </c>
      <c r="AL11" s="61">
        <v>0</v>
      </c>
      <c r="AM11" s="62">
        <v>0</v>
      </c>
      <c r="AN11" s="61">
        <v>0</v>
      </c>
      <c r="AO11" s="62">
        <v>1300734</v>
      </c>
      <c r="AP11" s="61">
        <v>1300734</v>
      </c>
      <c r="AQ11" s="62">
        <v>1300734</v>
      </c>
      <c r="AR11" s="61">
        <v>1300734</v>
      </c>
      <c r="AS11" s="62">
        <v>1300734</v>
      </c>
      <c r="AT11" s="61">
        <v>1300734</v>
      </c>
      <c r="AU11" s="62">
        <v>1300734</v>
      </c>
      <c r="AV11" s="61">
        <v>1300734</v>
      </c>
      <c r="AW11" s="62">
        <v>1300734</v>
      </c>
      <c r="AX11" s="61">
        <v>1300734</v>
      </c>
      <c r="AY11" s="62">
        <v>1300734</v>
      </c>
      <c r="AZ11" s="61">
        <v>1300734</v>
      </c>
      <c r="BA11" s="62">
        <v>1300734</v>
      </c>
      <c r="BB11" s="61">
        <v>1300734</v>
      </c>
      <c r="BC11" s="62">
        <v>1300734</v>
      </c>
      <c r="BD11" s="61">
        <v>1300734</v>
      </c>
      <c r="BE11" s="62">
        <v>1300734</v>
      </c>
      <c r="BF11" s="61">
        <v>1300734</v>
      </c>
      <c r="BG11" s="62">
        <v>1236033</v>
      </c>
      <c r="BH11" s="61">
        <v>0</v>
      </c>
      <c r="BI11" s="62">
        <v>0</v>
      </c>
      <c r="BJ11" s="61">
        <v>0</v>
      </c>
      <c r="BK11" s="62">
        <v>0</v>
      </c>
      <c r="BL11" s="61">
        <v>0</v>
      </c>
      <c r="BM11" s="62">
        <v>0</v>
      </c>
      <c r="BN11" s="63">
        <v>0</v>
      </c>
      <c r="BO11" s="14"/>
    </row>
    <row r="12" spans="2:67" x14ac:dyDescent="0.25">
      <c r="B12" s="2"/>
      <c r="C12" s="21">
        <f t="shared" si="2"/>
        <v>5</v>
      </c>
      <c r="D12" s="56" t="s">
        <v>30</v>
      </c>
      <c r="E12" s="14"/>
      <c r="F12" s="22">
        <v>0</v>
      </c>
      <c r="G12" s="23">
        <v>0</v>
      </c>
      <c r="H12" s="24">
        <v>0</v>
      </c>
      <c r="I12" s="23">
        <v>0</v>
      </c>
      <c r="J12" s="24">
        <v>0</v>
      </c>
      <c r="K12" s="23">
        <v>0</v>
      </c>
      <c r="L12" s="24">
        <v>0</v>
      </c>
      <c r="M12" s="23">
        <v>0</v>
      </c>
      <c r="N12" s="24">
        <v>0</v>
      </c>
      <c r="O12" s="23">
        <v>0</v>
      </c>
      <c r="P12" s="24">
        <v>0</v>
      </c>
      <c r="Q12" s="23">
        <v>0</v>
      </c>
      <c r="R12" s="24">
        <v>0</v>
      </c>
      <c r="S12" s="23">
        <v>0</v>
      </c>
      <c r="T12" s="24">
        <v>0</v>
      </c>
      <c r="U12" s="23">
        <v>0</v>
      </c>
      <c r="V12" s="24">
        <v>0</v>
      </c>
      <c r="W12" s="23">
        <v>0</v>
      </c>
      <c r="X12" s="24">
        <v>0</v>
      </c>
      <c r="Y12" s="23">
        <v>0</v>
      </c>
      <c r="Z12" s="24">
        <v>0</v>
      </c>
      <c r="AA12" s="23">
        <v>0</v>
      </c>
      <c r="AB12" s="24">
        <v>0</v>
      </c>
      <c r="AC12" s="23">
        <v>0</v>
      </c>
      <c r="AD12" s="24">
        <v>0</v>
      </c>
      <c r="AE12" s="23">
        <v>0</v>
      </c>
      <c r="AF12" s="24">
        <v>0</v>
      </c>
      <c r="AG12" s="23">
        <v>0</v>
      </c>
      <c r="AH12" s="24">
        <v>0</v>
      </c>
      <c r="AI12" s="25">
        <v>0</v>
      </c>
      <c r="AJ12" s="3"/>
      <c r="AK12" s="22">
        <v>0</v>
      </c>
      <c r="AL12" s="23">
        <v>0</v>
      </c>
      <c r="AM12" s="24">
        <v>0</v>
      </c>
      <c r="AN12" s="23">
        <v>0</v>
      </c>
      <c r="AO12" s="24">
        <v>0</v>
      </c>
      <c r="AP12" s="23">
        <v>0</v>
      </c>
      <c r="AQ12" s="24">
        <v>0</v>
      </c>
      <c r="AR12" s="23">
        <v>0</v>
      </c>
      <c r="AS12" s="24">
        <v>0</v>
      </c>
      <c r="AT12" s="23">
        <v>0</v>
      </c>
      <c r="AU12" s="24">
        <v>0</v>
      </c>
      <c r="AV12" s="23">
        <v>0</v>
      </c>
      <c r="AW12" s="24">
        <v>0</v>
      </c>
      <c r="AX12" s="23">
        <v>0</v>
      </c>
      <c r="AY12" s="24">
        <v>0</v>
      </c>
      <c r="AZ12" s="23">
        <v>0</v>
      </c>
      <c r="BA12" s="24">
        <v>0</v>
      </c>
      <c r="BB12" s="23">
        <v>0</v>
      </c>
      <c r="BC12" s="24">
        <v>0</v>
      </c>
      <c r="BD12" s="23">
        <v>0</v>
      </c>
      <c r="BE12" s="24">
        <v>0</v>
      </c>
      <c r="BF12" s="23">
        <v>0</v>
      </c>
      <c r="BG12" s="24">
        <v>0</v>
      </c>
      <c r="BH12" s="23">
        <v>0</v>
      </c>
      <c r="BI12" s="24">
        <v>0</v>
      </c>
      <c r="BJ12" s="23">
        <v>0</v>
      </c>
      <c r="BK12" s="24">
        <v>0</v>
      </c>
      <c r="BL12" s="23">
        <v>0</v>
      </c>
      <c r="BM12" s="24">
        <v>0</v>
      </c>
      <c r="BN12" s="25">
        <v>0</v>
      </c>
      <c r="BO12" s="14"/>
    </row>
    <row r="13" spans="2:67" x14ac:dyDescent="0.25">
      <c r="B13" s="2"/>
      <c r="C13" s="44">
        <f t="shared" si="2"/>
        <v>6</v>
      </c>
      <c r="D13" s="55" t="s">
        <v>31</v>
      </c>
      <c r="E13" s="14"/>
      <c r="F13" s="60">
        <v>0</v>
      </c>
      <c r="G13" s="61">
        <v>0</v>
      </c>
      <c r="H13" s="62">
        <v>0</v>
      </c>
      <c r="I13" s="61">
        <v>0</v>
      </c>
      <c r="J13" s="62">
        <v>0</v>
      </c>
      <c r="K13" s="61">
        <v>0</v>
      </c>
      <c r="L13" s="62">
        <v>0</v>
      </c>
      <c r="M13" s="61">
        <v>0</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0</v>
      </c>
      <c r="AP13" s="61">
        <v>0</v>
      </c>
      <c r="AQ13" s="62">
        <v>0</v>
      </c>
      <c r="AR13" s="61">
        <v>0</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25">
      <c r="B14" s="2"/>
      <c r="C14" s="21">
        <f t="shared" si="2"/>
        <v>7</v>
      </c>
      <c r="D14" s="56" t="s">
        <v>32</v>
      </c>
      <c r="E14" s="14"/>
      <c r="F14" s="22">
        <v>0</v>
      </c>
      <c r="G14" s="23">
        <v>0</v>
      </c>
      <c r="H14" s="24">
        <v>0</v>
      </c>
      <c r="I14" s="23">
        <v>0</v>
      </c>
      <c r="J14" s="24">
        <v>1456</v>
      </c>
      <c r="K14" s="23">
        <v>1456</v>
      </c>
      <c r="L14" s="24">
        <v>1431</v>
      </c>
      <c r="M14" s="23">
        <v>1422</v>
      </c>
      <c r="N14" s="24">
        <v>1422</v>
      </c>
      <c r="O14" s="23">
        <v>1380</v>
      </c>
      <c r="P14" s="24">
        <v>1330</v>
      </c>
      <c r="Q14" s="23">
        <v>1330</v>
      </c>
      <c r="R14" s="24">
        <v>1275</v>
      </c>
      <c r="S14" s="23">
        <v>1111</v>
      </c>
      <c r="T14" s="24">
        <v>628</v>
      </c>
      <c r="U14" s="23">
        <v>563</v>
      </c>
      <c r="V14" s="24">
        <v>341</v>
      </c>
      <c r="W14" s="23">
        <v>341</v>
      </c>
      <c r="X14" s="24">
        <v>341</v>
      </c>
      <c r="Y14" s="23">
        <v>251</v>
      </c>
      <c r="Z14" s="24">
        <v>79</v>
      </c>
      <c r="AA14" s="23">
        <v>79</v>
      </c>
      <c r="AB14" s="24">
        <v>79</v>
      </c>
      <c r="AC14" s="23">
        <v>79</v>
      </c>
      <c r="AD14" s="24">
        <v>0</v>
      </c>
      <c r="AE14" s="23">
        <v>0</v>
      </c>
      <c r="AF14" s="24">
        <v>0</v>
      </c>
      <c r="AG14" s="23">
        <v>0</v>
      </c>
      <c r="AH14" s="24">
        <v>0</v>
      </c>
      <c r="AI14" s="25">
        <v>0</v>
      </c>
      <c r="AJ14" s="3"/>
      <c r="AK14" s="22">
        <v>0</v>
      </c>
      <c r="AL14" s="23">
        <v>0</v>
      </c>
      <c r="AM14" s="24">
        <v>0</v>
      </c>
      <c r="AN14" s="23">
        <v>0</v>
      </c>
      <c r="AO14" s="24">
        <v>9140210</v>
      </c>
      <c r="AP14" s="23">
        <v>9140210</v>
      </c>
      <c r="AQ14" s="24">
        <v>9062242</v>
      </c>
      <c r="AR14" s="23">
        <v>9034032</v>
      </c>
      <c r="AS14" s="24">
        <v>9034032</v>
      </c>
      <c r="AT14" s="23">
        <v>8880615</v>
      </c>
      <c r="AU14" s="24">
        <v>8614208</v>
      </c>
      <c r="AV14" s="23">
        <v>8614208</v>
      </c>
      <c r="AW14" s="24">
        <v>8409446</v>
      </c>
      <c r="AX14" s="23">
        <v>7488728</v>
      </c>
      <c r="AY14" s="24">
        <v>4868276</v>
      </c>
      <c r="AZ14" s="23">
        <v>4503234</v>
      </c>
      <c r="BA14" s="24">
        <v>2005792</v>
      </c>
      <c r="BB14" s="23">
        <v>2005530</v>
      </c>
      <c r="BC14" s="24">
        <v>2005530</v>
      </c>
      <c r="BD14" s="23">
        <v>1405333</v>
      </c>
      <c r="BE14" s="24">
        <v>234551</v>
      </c>
      <c r="BF14" s="23">
        <v>234551</v>
      </c>
      <c r="BG14" s="24">
        <v>234551</v>
      </c>
      <c r="BH14" s="23">
        <v>234551</v>
      </c>
      <c r="BI14" s="24">
        <v>0</v>
      </c>
      <c r="BJ14" s="23">
        <v>0</v>
      </c>
      <c r="BK14" s="24">
        <v>0</v>
      </c>
      <c r="BL14" s="23">
        <v>0</v>
      </c>
      <c r="BM14" s="24">
        <v>0</v>
      </c>
      <c r="BN14" s="25">
        <v>0</v>
      </c>
      <c r="BO14" s="14"/>
    </row>
    <row r="15" spans="2:67" x14ac:dyDescent="0.25">
      <c r="B15" s="2"/>
      <c r="C15" s="44">
        <f t="shared" si="2"/>
        <v>8</v>
      </c>
      <c r="D15" s="55" t="s">
        <v>33</v>
      </c>
      <c r="E15" s="14"/>
      <c r="F15" s="60">
        <v>0</v>
      </c>
      <c r="G15" s="61">
        <v>0</v>
      </c>
      <c r="H15" s="62">
        <v>0</v>
      </c>
      <c r="I15" s="61">
        <v>0</v>
      </c>
      <c r="J15" s="62">
        <v>52</v>
      </c>
      <c r="K15" s="61">
        <v>51</v>
      </c>
      <c r="L15" s="62">
        <v>38</v>
      </c>
      <c r="M15" s="61">
        <v>38</v>
      </c>
      <c r="N15" s="62">
        <v>38</v>
      </c>
      <c r="O15" s="61">
        <v>38</v>
      </c>
      <c r="P15" s="62">
        <v>38</v>
      </c>
      <c r="Q15" s="61">
        <v>38</v>
      </c>
      <c r="R15" s="62">
        <v>38</v>
      </c>
      <c r="S15" s="61">
        <v>38</v>
      </c>
      <c r="T15" s="62">
        <v>38</v>
      </c>
      <c r="U15" s="61">
        <v>16</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210326</v>
      </c>
      <c r="AP15" s="61">
        <v>204993</v>
      </c>
      <c r="AQ15" s="62">
        <v>161478</v>
      </c>
      <c r="AR15" s="61">
        <v>161405</v>
      </c>
      <c r="AS15" s="62">
        <v>161405</v>
      </c>
      <c r="AT15" s="61">
        <v>161405</v>
      </c>
      <c r="AU15" s="62">
        <v>161405</v>
      </c>
      <c r="AV15" s="61">
        <v>161405</v>
      </c>
      <c r="AW15" s="62">
        <v>161405</v>
      </c>
      <c r="AX15" s="61">
        <v>161405</v>
      </c>
      <c r="AY15" s="62">
        <v>159966</v>
      </c>
      <c r="AZ15" s="61">
        <v>55395</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25">
      <c r="B16" s="2"/>
      <c r="C16" s="21">
        <f t="shared" si="2"/>
        <v>9</v>
      </c>
      <c r="D16" s="56" t="s">
        <v>34</v>
      </c>
      <c r="E16" s="14"/>
      <c r="F16" s="22">
        <v>0</v>
      </c>
      <c r="G16" s="23">
        <v>0</v>
      </c>
      <c r="H16" s="24">
        <v>0</v>
      </c>
      <c r="I16" s="23">
        <v>0</v>
      </c>
      <c r="J16" s="24">
        <v>0</v>
      </c>
      <c r="K16" s="23">
        <v>0</v>
      </c>
      <c r="L16" s="24">
        <v>0</v>
      </c>
      <c r="M16" s="23">
        <v>0</v>
      </c>
      <c r="N16" s="24">
        <v>0</v>
      </c>
      <c r="O16" s="23">
        <v>0</v>
      </c>
      <c r="P16" s="24">
        <v>0</v>
      </c>
      <c r="Q16" s="23">
        <v>0</v>
      </c>
      <c r="R16" s="24">
        <v>0</v>
      </c>
      <c r="S16" s="23">
        <v>0</v>
      </c>
      <c r="T16" s="24">
        <v>0</v>
      </c>
      <c r="U16" s="23">
        <v>0</v>
      </c>
      <c r="V16" s="24">
        <v>0</v>
      </c>
      <c r="W16" s="23">
        <v>0</v>
      </c>
      <c r="X16" s="24">
        <v>0</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0</v>
      </c>
      <c r="AP16" s="23">
        <v>0</v>
      </c>
      <c r="AQ16" s="24">
        <v>0</v>
      </c>
      <c r="AR16" s="23">
        <v>0</v>
      </c>
      <c r="AS16" s="24">
        <v>0</v>
      </c>
      <c r="AT16" s="23">
        <v>0</v>
      </c>
      <c r="AU16" s="24">
        <v>0</v>
      </c>
      <c r="AV16" s="23">
        <v>0</v>
      </c>
      <c r="AW16" s="24">
        <v>0</v>
      </c>
      <c r="AX16" s="23">
        <v>0</v>
      </c>
      <c r="AY16" s="24">
        <v>0</v>
      </c>
      <c r="AZ16" s="23">
        <v>0</v>
      </c>
      <c r="BA16" s="24">
        <v>0</v>
      </c>
      <c r="BB16" s="23">
        <v>0</v>
      </c>
      <c r="BC16" s="24">
        <v>0</v>
      </c>
      <c r="BD16" s="23">
        <v>0</v>
      </c>
      <c r="BE16" s="24">
        <v>0</v>
      </c>
      <c r="BF16" s="23">
        <v>0</v>
      </c>
      <c r="BG16" s="24">
        <v>0</v>
      </c>
      <c r="BH16" s="23">
        <v>0</v>
      </c>
      <c r="BI16" s="24">
        <v>0</v>
      </c>
      <c r="BJ16" s="23">
        <v>0</v>
      </c>
      <c r="BK16" s="24">
        <v>0</v>
      </c>
      <c r="BL16" s="23">
        <v>0</v>
      </c>
      <c r="BM16" s="24">
        <v>0</v>
      </c>
      <c r="BN16" s="25">
        <v>0</v>
      </c>
      <c r="BO16" s="14"/>
    </row>
    <row r="17" spans="2:67" x14ac:dyDescent="0.25">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25">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25">
      <c r="B19" s="2"/>
      <c r="C19" s="44">
        <f t="shared" si="2"/>
        <v>12</v>
      </c>
      <c r="D19" s="55" t="s">
        <v>37</v>
      </c>
      <c r="E19" s="14"/>
      <c r="F19" s="60">
        <v>0</v>
      </c>
      <c r="G19" s="61">
        <v>0</v>
      </c>
      <c r="H19" s="62">
        <v>0</v>
      </c>
      <c r="I19" s="61">
        <v>0</v>
      </c>
      <c r="J19" s="62">
        <v>6</v>
      </c>
      <c r="K19" s="61">
        <v>6</v>
      </c>
      <c r="L19" s="62">
        <v>6</v>
      </c>
      <c r="M19" s="61">
        <v>6</v>
      </c>
      <c r="N19" s="62">
        <v>6</v>
      </c>
      <c r="O19" s="61">
        <v>6</v>
      </c>
      <c r="P19" s="62">
        <v>6</v>
      </c>
      <c r="Q19" s="61">
        <v>6</v>
      </c>
      <c r="R19" s="62">
        <v>6</v>
      </c>
      <c r="S19" s="61">
        <v>6</v>
      </c>
      <c r="T19" s="62">
        <v>0</v>
      </c>
      <c r="U19" s="61">
        <v>0</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20748</v>
      </c>
      <c r="AP19" s="61">
        <v>20748</v>
      </c>
      <c r="AQ19" s="62">
        <v>20748</v>
      </c>
      <c r="AR19" s="61">
        <v>20748</v>
      </c>
      <c r="AS19" s="62">
        <v>20748</v>
      </c>
      <c r="AT19" s="61">
        <v>20748</v>
      </c>
      <c r="AU19" s="62">
        <v>20748</v>
      </c>
      <c r="AV19" s="61">
        <v>20748</v>
      </c>
      <c r="AW19" s="62">
        <v>20748</v>
      </c>
      <c r="AX19" s="61">
        <v>20748</v>
      </c>
      <c r="AY19" s="62">
        <v>0</v>
      </c>
      <c r="AZ19" s="61">
        <v>0</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2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25">
      <c r="B21" s="2"/>
      <c r="C21" s="44">
        <f t="shared" si="2"/>
        <v>14</v>
      </c>
      <c r="D21" s="55" t="s">
        <v>39</v>
      </c>
      <c r="E21" s="14"/>
      <c r="F21" s="60">
        <v>0</v>
      </c>
      <c r="G21" s="61">
        <v>0</v>
      </c>
      <c r="H21" s="62">
        <v>0</v>
      </c>
      <c r="I21" s="61">
        <v>0</v>
      </c>
      <c r="J21" s="62">
        <v>49</v>
      </c>
      <c r="K21" s="61">
        <v>48</v>
      </c>
      <c r="L21" s="62">
        <v>48</v>
      </c>
      <c r="M21" s="61">
        <v>48</v>
      </c>
      <c r="N21" s="62">
        <v>48</v>
      </c>
      <c r="O21" s="61">
        <v>48</v>
      </c>
      <c r="P21" s="62">
        <v>47</v>
      </c>
      <c r="Q21" s="61">
        <v>47</v>
      </c>
      <c r="R21" s="62">
        <v>46</v>
      </c>
      <c r="S21" s="61">
        <v>46</v>
      </c>
      <c r="T21" s="62">
        <v>46</v>
      </c>
      <c r="U21" s="61">
        <v>46</v>
      </c>
      <c r="V21" s="62">
        <v>46</v>
      </c>
      <c r="W21" s="61">
        <v>46</v>
      </c>
      <c r="X21" s="62">
        <v>44</v>
      </c>
      <c r="Y21" s="61">
        <v>44</v>
      </c>
      <c r="Z21" s="62">
        <v>44</v>
      </c>
      <c r="AA21" s="61">
        <v>44</v>
      </c>
      <c r="AB21" s="62">
        <v>44</v>
      </c>
      <c r="AC21" s="61">
        <v>44</v>
      </c>
      <c r="AD21" s="62">
        <v>0</v>
      </c>
      <c r="AE21" s="61">
        <v>0</v>
      </c>
      <c r="AF21" s="62">
        <v>0</v>
      </c>
      <c r="AG21" s="61">
        <v>0</v>
      </c>
      <c r="AH21" s="62">
        <v>0</v>
      </c>
      <c r="AI21" s="63">
        <v>0</v>
      </c>
      <c r="AJ21" s="3"/>
      <c r="AK21" s="60">
        <v>0</v>
      </c>
      <c r="AL21" s="61">
        <v>0</v>
      </c>
      <c r="AM21" s="62">
        <v>0</v>
      </c>
      <c r="AN21" s="61">
        <v>0</v>
      </c>
      <c r="AO21" s="62">
        <v>180097</v>
      </c>
      <c r="AP21" s="61">
        <v>161459</v>
      </c>
      <c r="AQ21" s="62">
        <v>158413</v>
      </c>
      <c r="AR21" s="61">
        <v>156420</v>
      </c>
      <c r="AS21" s="62">
        <v>156420</v>
      </c>
      <c r="AT21" s="61">
        <v>156420</v>
      </c>
      <c r="AU21" s="62">
        <v>153298</v>
      </c>
      <c r="AV21" s="61">
        <v>153148</v>
      </c>
      <c r="AW21" s="62">
        <v>124518</v>
      </c>
      <c r="AX21" s="61">
        <v>124410</v>
      </c>
      <c r="AY21" s="62">
        <v>122358</v>
      </c>
      <c r="AZ21" s="61">
        <v>122358</v>
      </c>
      <c r="BA21" s="62">
        <v>122358</v>
      </c>
      <c r="BB21" s="61">
        <v>122358</v>
      </c>
      <c r="BC21" s="62">
        <v>112709</v>
      </c>
      <c r="BD21" s="61">
        <v>112709</v>
      </c>
      <c r="BE21" s="62">
        <v>112709</v>
      </c>
      <c r="BF21" s="61">
        <v>112709</v>
      </c>
      <c r="BG21" s="62">
        <v>112709</v>
      </c>
      <c r="BH21" s="61">
        <v>112709</v>
      </c>
      <c r="BI21" s="62">
        <v>479</v>
      </c>
      <c r="BJ21" s="61">
        <v>0</v>
      </c>
      <c r="BK21" s="62">
        <v>0</v>
      </c>
      <c r="BL21" s="61">
        <v>0</v>
      </c>
      <c r="BM21" s="62">
        <v>0</v>
      </c>
      <c r="BN21" s="63">
        <v>0</v>
      </c>
      <c r="BO21" s="14"/>
    </row>
    <row r="22" spans="2:67" x14ac:dyDescent="0.25">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25">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65">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 customHeight="1" x14ac:dyDescent="0.25">
      <c r="B24" s="68"/>
      <c r="C24" s="53" t="s">
        <v>43</v>
      </c>
      <c r="BO24" s="69"/>
    </row>
    <row r="25" spans="2:67" x14ac:dyDescent="0.2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25">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2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2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25">
      <c r="B29" s="68"/>
      <c r="C29" s="53" t="s">
        <v>23</v>
      </c>
      <c r="BO29" s="69"/>
    </row>
    <row r="30" spans="2:67" x14ac:dyDescent="0.2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2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2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2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25">
      <c r="B34" s="2"/>
      <c r="C34" s="26">
        <f t="shared" si="2"/>
        <v>23</v>
      </c>
      <c r="D34" s="71" t="s">
        <v>7</v>
      </c>
      <c r="E34" s="14"/>
      <c r="F34" s="27">
        <v>0</v>
      </c>
      <c r="G34" s="28">
        <v>0</v>
      </c>
      <c r="H34" s="29">
        <v>0</v>
      </c>
      <c r="I34" s="28">
        <v>0</v>
      </c>
      <c r="J34" s="29">
        <v>19</v>
      </c>
      <c r="K34" s="28">
        <v>19</v>
      </c>
      <c r="L34" s="29">
        <v>19</v>
      </c>
      <c r="M34" s="28">
        <v>19</v>
      </c>
      <c r="N34" s="29">
        <v>19</v>
      </c>
      <c r="O34" s="28">
        <v>19</v>
      </c>
      <c r="P34" s="29">
        <v>19</v>
      </c>
      <c r="Q34" s="28">
        <v>19</v>
      </c>
      <c r="R34" s="29">
        <v>19</v>
      </c>
      <c r="S34" s="28">
        <v>17</v>
      </c>
      <c r="T34" s="29">
        <v>13</v>
      </c>
      <c r="U34" s="28">
        <v>13</v>
      </c>
      <c r="V34" s="29">
        <v>13</v>
      </c>
      <c r="W34" s="28">
        <v>13</v>
      </c>
      <c r="X34" s="29">
        <v>13</v>
      </c>
      <c r="Y34" s="28">
        <v>7</v>
      </c>
      <c r="Z34" s="29">
        <v>3</v>
      </c>
      <c r="AA34" s="28">
        <v>3</v>
      </c>
      <c r="AB34" s="29">
        <v>3</v>
      </c>
      <c r="AC34" s="28">
        <v>3</v>
      </c>
      <c r="AD34" s="29">
        <v>0</v>
      </c>
      <c r="AE34" s="28">
        <v>0</v>
      </c>
      <c r="AF34" s="29">
        <v>0</v>
      </c>
      <c r="AG34" s="28">
        <v>0</v>
      </c>
      <c r="AH34" s="29">
        <v>0</v>
      </c>
      <c r="AI34" s="30">
        <v>0</v>
      </c>
      <c r="AJ34" s="3"/>
      <c r="AK34" s="27">
        <v>0</v>
      </c>
      <c r="AL34" s="28">
        <v>0</v>
      </c>
      <c r="AM34" s="29">
        <v>0</v>
      </c>
      <c r="AN34" s="28">
        <v>0</v>
      </c>
      <c r="AO34" s="29">
        <v>61250</v>
      </c>
      <c r="AP34" s="28">
        <v>61250</v>
      </c>
      <c r="AQ34" s="29">
        <v>61250</v>
      </c>
      <c r="AR34" s="28">
        <v>61250</v>
      </c>
      <c r="AS34" s="29">
        <v>61250</v>
      </c>
      <c r="AT34" s="28">
        <v>61250</v>
      </c>
      <c r="AU34" s="29">
        <v>58411</v>
      </c>
      <c r="AV34" s="28">
        <v>58411</v>
      </c>
      <c r="AW34" s="29">
        <v>58411</v>
      </c>
      <c r="AX34" s="28">
        <v>49157</v>
      </c>
      <c r="AY34" s="29">
        <v>26462</v>
      </c>
      <c r="AZ34" s="28">
        <v>26462</v>
      </c>
      <c r="BA34" s="29">
        <v>26462</v>
      </c>
      <c r="BB34" s="28">
        <v>26462</v>
      </c>
      <c r="BC34" s="29">
        <v>26462</v>
      </c>
      <c r="BD34" s="28">
        <v>16816</v>
      </c>
      <c r="BE34" s="29">
        <v>8185</v>
      </c>
      <c r="BF34" s="28">
        <v>8185</v>
      </c>
      <c r="BG34" s="29">
        <v>8185</v>
      </c>
      <c r="BH34" s="28">
        <v>8185</v>
      </c>
      <c r="BI34" s="29">
        <v>0</v>
      </c>
      <c r="BJ34" s="28">
        <v>0</v>
      </c>
      <c r="BK34" s="29">
        <v>0</v>
      </c>
      <c r="BL34" s="28">
        <v>0</v>
      </c>
      <c r="BM34" s="29">
        <v>0</v>
      </c>
      <c r="BN34" s="30">
        <v>0</v>
      </c>
      <c r="BO34" s="14"/>
    </row>
    <row r="35" spans="2:67" s="9" customFormat="1" ht="6" x14ac:dyDescent="0.2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25">
      <c r="B36" s="2"/>
      <c r="C36" s="4" t="s">
        <v>11</v>
      </c>
      <c r="D36" s="15"/>
      <c r="E36" s="31"/>
      <c r="F36" s="10">
        <f t="shared" ref="F36:AI36" si="3">SUM(F8:F28,F30:F34)</f>
        <v>0</v>
      </c>
      <c r="G36" s="10">
        <f t="shared" si="3"/>
        <v>0</v>
      </c>
      <c r="H36" s="10">
        <f t="shared" si="3"/>
        <v>0</v>
      </c>
      <c r="I36" s="10">
        <f t="shared" si="3"/>
        <v>0</v>
      </c>
      <c r="J36" s="10">
        <f t="shared" si="3"/>
        <v>2412</v>
      </c>
      <c r="K36" s="10">
        <f t="shared" si="3"/>
        <v>2408</v>
      </c>
      <c r="L36" s="10">
        <f t="shared" si="3"/>
        <v>2370</v>
      </c>
      <c r="M36" s="10">
        <f t="shared" si="3"/>
        <v>2361</v>
      </c>
      <c r="N36" s="10">
        <f t="shared" si="3"/>
        <v>2359</v>
      </c>
      <c r="O36" s="10">
        <f t="shared" si="3"/>
        <v>2315</v>
      </c>
      <c r="P36" s="10">
        <f t="shared" si="3"/>
        <v>2264</v>
      </c>
      <c r="Q36" s="10">
        <f t="shared" si="3"/>
        <v>2264</v>
      </c>
      <c r="R36" s="10">
        <f t="shared" si="3"/>
        <v>2208</v>
      </c>
      <c r="S36" s="10">
        <f t="shared" si="3"/>
        <v>2042</v>
      </c>
      <c r="T36" s="10">
        <f t="shared" si="3"/>
        <v>1529</v>
      </c>
      <c r="U36" s="10">
        <f t="shared" si="3"/>
        <v>1439</v>
      </c>
      <c r="V36" s="10">
        <f t="shared" si="3"/>
        <v>1201</v>
      </c>
      <c r="W36" s="10">
        <f t="shared" si="3"/>
        <v>1200</v>
      </c>
      <c r="X36" s="10">
        <f t="shared" si="3"/>
        <v>1198</v>
      </c>
      <c r="Y36" s="10">
        <f t="shared" si="3"/>
        <v>1102</v>
      </c>
      <c r="Z36" s="10">
        <f t="shared" si="3"/>
        <v>855</v>
      </c>
      <c r="AA36" s="10">
        <f t="shared" si="3"/>
        <v>855</v>
      </c>
      <c r="AB36" s="10">
        <f t="shared" si="3"/>
        <v>783</v>
      </c>
      <c r="AC36" s="10">
        <f t="shared" si="3"/>
        <v>168</v>
      </c>
      <c r="AD36" s="10">
        <f t="shared" si="3"/>
        <v>0</v>
      </c>
      <c r="AE36" s="10">
        <f t="shared" si="3"/>
        <v>0</v>
      </c>
      <c r="AF36" s="10">
        <f t="shared" si="3"/>
        <v>0</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13025279</v>
      </c>
      <c r="AP36" s="10">
        <f t="shared" si="4"/>
        <v>12970658</v>
      </c>
      <c r="AQ36" s="10">
        <f t="shared" si="4"/>
        <v>12846129</v>
      </c>
      <c r="AR36" s="10">
        <f t="shared" si="4"/>
        <v>12815853</v>
      </c>
      <c r="AS36" s="10">
        <f t="shared" si="4"/>
        <v>12801597</v>
      </c>
      <c r="AT36" s="10">
        <f t="shared" si="4"/>
        <v>12632308</v>
      </c>
      <c r="AU36" s="10">
        <f t="shared" si="4"/>
        <v>12359940</v>
      </c>
      <c r="AV36" s="10">
        <f t="shared" si="4"/>
        <v>12358807</v>
      </c>
      <c r="AW36" s="10">
        <f t="shared" si="4"/>
        <v>12125415</v>
      </c>
      <c r="AX36" s="10">
        <f t="shared" si="4"/>
        <v>11195335</v>
      </c>
      <c r="AY36" s="10">
        <f t="shared" si="4"/>
        <v>8368687</v>
      </c>
      <c r="AZ36" s="10">
        <f t="shared" si="4"/>
        <v>7833722</v>
      </c>
      <c r="BA36" s="10">
        <f t="shared" si="4"/>
        <v>5280885</v>
      </c>
      <c r="BB36" s="10">
        <f t="shared" si="4"/>
        <v>5253387</v>
      </c>
      <c r="BC36" s="10">
        <f t="shared" si="4"/>
        <v>5243738</v>
      </c>
      <c r="BD36" s="10">
        <f t="shared" si="4"/>
        <v>4630964</v>
      </c>
      <c r="BE36" s="10">
        <f t="shared" si="4"/>
        <v>2323458</v>
      </c>
      <c r="BF36" s="10">
        <f t="shared" si="4"/>
        <v>2323458</v>
      </c>
      <c r="BG36" s="10">
        <f t="shared" si="4"/>
        <v>2258757</v>
      </c>
      <c r="BH36" s="10">
        <f t="shared" si="4"/>
        <v>1022724</v>
      </c>
      <c r="BI36" s="10">
        <f t="shared" si="4"/>
        <v>479</v>
      </c>
      <c r="BJ36" s="10">
        <f t="shared" si="4"/>
        <v>0</v>
      </c>
      <c r="BK36" s="10">
        <f t="shared" si="4"/>
        <v>0</v>
      </c>
      <c r="BL36" s="10">
        <f t="shared" si="4"/>
        <v>0</v>
      </c>
      <c r="BM36" s="10">
        <f t="shared" si="4"/>
        <v>0</v>
      </c>
      <c r="BN36" s="10">
        <f t="shared" si="4"/>
        <v>0</v>
      </c>
      <c r="BO36" s="32"/>
    </row>
    <row r="37" spans="2:67" x14ac:dyDescent="0.2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4"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dcterms:created xsi:type="dcterms:W3CDTF">2017-01-04T17:15:31Z</dcterms:created>
  <dcterms:modified xsi:type="dcterms:W3CDTF">2017-01-17T20:16:43Z</dcterms:modified>
</cp:coreProperties>
</file>