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IRM Applications\2019 Application\IRs November 30\"/>
    </mc:Choice>
  </mc:AlternateContent>
  <bookViews>
    <workbookView xWindow="0" yWindow="0" windowWidth="28800" windowHeight="115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2" i="1" s="1"/>
  <c r="F14" i="1"/>
  <c r="F7" i="1"/>
  <c r="D22" i="1"/>
  <c r="E22" i="1"/>
  <c r="C22" i="1"/>
</calcChain>
</file>

<file path=xl/sharedStrings.xml><?xml version="1.0" encoding="utf-8"?>
<sst xmlns="http://schemas.openxmlformats.org/spreadsheetml/2006/main" count="25" uniqueCount="15">
  <si>
    <t>First Tier</t>
  </si>
  <si>
    <t>Second Tier</t>
  </si>
  <si>
    <t>Off Peak</t>
  </si>
  <si>
    <t>Mid Peak</t>
  </si>
  <si>
    <t>On Peak</t>
  </si>
  <si>
    <t>Actual</t>
  </si>
  <si>
    <t>Forecast</t>
  </si>
  <si>
    <t>True Up</t>
  </si>
  <si>
    <t>October 2017 True Up</t>
  </si>
  <si>
    <t xml:space="preserve">November 2017 True up </t>
  </si>
  <si>
    <t>December 2017 True Up</t>
  </si>
  <si>
    <t>Total true up for 2017</t>
  </si>
  <si>
    <t>received from the IESO January 2018 power bill</t>
  </si>
  <si>
    <t>received from the IESO February 2018 power bill</t>
  </si>
  <si>
    <t>received from the IESO March 2018 power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</si>
</sst>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G20" sqref="G20"/>
    </sheetView>
  </sheetViews>
  <sheetFormatPr defaultRowHeight="15" x14ac:dyDescent="0.25"/>
  <cols>
    <col min="1" max="1" width="3.5703125" style="1" customWidth="1"/>
    <col min="2" max="2" width="21.5703125" customWidth="1"/>
    <col min="3" max="5" width="13.28515625" style="2" bestFit="1" customWidth="1"/>
    <col min="6" max="6" width="13.7109375" customWidth="1"/>
    <col min="7" max="7" width="36.28515625" customWidth="1"/>
  </cols>
  <sheetData>
    <row r="1" spans="1:7" x14ac:dyDescent="0.25">
      <c r="C1" s="4" t="s">
        <v>5</v>
      </c>
      <c r="D1" s="4" t="s">
        <v>6</v>
      </c>
      <c r="E1" s="4" t="s">
        <v>7</v>
      </c>
    </row>
    <row r="2" spans="1:7" x14ac:dyDescent="0.25">
      <c r="A2" s="1" t="s">
        <v>8</v>
      </c>
    </row>
    <row r="3" spans="1:7" x14ac:dyDescent="0.25">
      <c r="B3" t="s">
        <v>0</v>
      </c>
      <c r="C3" s="2">
        <v>385334.18</v>
      </c>
      <c r="D3" s="2">
        <v>391852.13</v>
      </c>
      <c r="E3" s="2">
        <v>-6517.95</v>
      </c>
    </row>
    <row r="4" spans="1:7" x14ac:dyDescent="0.25">
      <c r="B4" t="s">
        <v>1</v>
      </c>
      <c r="C4" s="2">
        <v>130749.01</v>
      </c>
      <c r="D4" s="2">
        <v>114836.41</v>
      </c>
      <c r="E4" s="2">
        <v>15912.6</v>
      </c>
    </row>
    <row r="5" spans="1:7" x14ac:dyDescent="0.25">
      <c r="B5" t="s">
        <v>2</v>
      </c>
      <c r="C5" s="2">
        <v>2970144.36</v>
      </c>
      <c r="D5" s="2">
        <v>2712930.55</v>
      </c>
      <c r="E5" s="2">
        <v>257213.81</v>
      </c>
    </row>
    <row r="6" spans="1:7" x14ac:dyDescent="0.25">
      <c r="B6" t="s">
        <v>3</v>
      </c>
      <c r="C6" s="2">
        <v>509248.13</v>
      </c>
      <c r="D6" s="2">
        <v>476942.41</v>
      </c>
      <c r="E6" s="2">
        <v>32305.72</v>
      </c>
    </row>
    <row r="7" spans="1:7" x14ac:dyDescent="0.25">
      <c r="B7" t="s">
        <v>4</v>
      </c>
      <c r="C7" s="2">
        <v>95471.81</v>
      </c>
      <c r="D7" s="2">
        <v>-50144.53</v>
      </c>
      <c r="E7" s="2">
        <v>145616.34</v>
      </c>
      <c r="F7" s="3">
        <f>+E3+E4+E5+E6+E7</f>
        <v>444530.52</v>
      </c>
      <c r="G7" t="s">
        <v>12</v>
      </c>
    </row>
    <row r="9" spans="1:7" x14ac:dyDescent="0.25">
      <c r="A9" s="1" t="s">
        <v>9</v>
      </c>
    </row>
    <row r="10" spans="1:7" x14ac:dyDescent="0.25">
      <c r="B10" t="s">
        <v>0</v>
      </c>
      <c r="C10" s="2">
        <v>273575.03000000003</v>
      </c>
      <c r="D10" s="2">
        <v>254122.93</v>
      </c>
      <c r="E10" s="2">
        <v>19452.099999999999</v>
      </c>
    </row>
    <row r="11" spans="1:7" x14ac:dyDescent="0.25">
      <c r="B11" t="s">
        <v>1</v>
      </c>
      <c r="C11" s="2">
        <v>58536.63</v>
      </c>
      <c r="D11" s="2">
        <v>85333.47</v>
      </c>
      <c r="E11" s="2">
        <v>-26796.84</v>
      </c>
    </row>
    <row r="12" spans="1:7" x14ac:dyDescent="0.25">
      <c r="B12" t="s">
        <v>2</v>
      </c>
      <c r="C12" s="2">
        <v>1945720.94</v>
      </c>
      <c r="D12" s="2">
        <v>1911160.72</v>
      </c>
      <c r="E12" s="2">
        <v>34560.22</v>
      </c>
    </row>
    <row r="13" spans="1:7" x14ac:dyDescent="0.25">
      <c r="B13" t="s">
        <v>3</v>
      </c>
      <c r="C13" s="2">
        <v>187753</v>
      </c>
      <c r="D13" s="2">
        <v>218856.47</v>
      </c>
      <c r="E13" s="2">
        <v>-31103.47</v>
      </c>
    </row>
    <row r="14" spans="1:7" x14ac:dyDescent="0.25">
      <c r="B14" t="s">
        <v>4</v>
      </c>
      <c r="C14" s="2">
        <v>-278244.32</v>
      </c>
      <c r="D14" s="2">
        <v>-296919.86</v>
      </c>
      <c r="E14" s="2">
        <v>18675.54</v>
      </c>
      <c r="F14" s="3">
        <f>+E10+E11+E12+E13+E14</f>
        <v>14787.55</v>
      </c>
      <c r="G14" t="s">
        <v>13</v>
      </c>
    </row>
    <row r="15" spans="1:7" x14ac:dyDescent="0.25">
      <c r="A15" s="1" t="s">
        <v>10</v>
      </c>
    </row>
    <row r="16" spans="1:7" x14ac:dyDescent="0.25">
      <c r="B16" t="s">
        <v>0</v>
      </c>
      <c r="C16" s="2">
        <v>263449.51</v>
      </c>
      <c r="D16" s="2">
        <v>142478.65</v>
      </c>
      <c r="E16" s="2">
        <v>120970.86</v>
      </c>
    </row>
    <row r="17" spans="1:7" x14ac:dyDescent="0.25">
      <c r="B17" t="s">
        <v>1</v>
      </c>
      <c r="C17" s="2">
        <v>86590.13</v>
      </c>
      <c r="D17" s="2">
        <v>30885.17</v>
      </c>
      <c r="E17" s="2">
        <v>55704.959999999999</v>
      </c>
    </row>
    <row r="18" spans="1:7" x14ac:dyDescent="0.25">
      <c r="B18" t="s">
        <v>2</v>
      </c>
      <c r="C18" s="2">
        <v>2694876.17</v>
      </c>
      <c r="D18" s="2">
        <v>1467804.39</v>
      </c>
      <c r="E18" s="2">
        <v>1227071.78</v>
      </c>
    </row>
    <row r="19" spans="1:7" x14ac:dyDescent="0.25">
      <c r="B19" t="s">
        <v>3</v>
      </c>
      <c r="C19" s="2">
        <v>262942.93</v>
      </c>
      <c r="D19" s="2">
        <v>52707.4</v>
      </c>
      <c r="E19" s="2">
        <v>210235.53</v>
      </c>
    </row>
    <row r="20" spans="1:7" x14ac:dyDescent="0.25">
      <c r="B20" t="s">
        <v>4</v>
      </c>
      <c r="C20" s="2">
        <v>-246519.12</v>
      </c>
      <c r="D20" s="2">
        <v>-485717.49</v>
      </c>
      <c r="E20" s="2">
        <v>239198.37</v>
      </c>
      <c r="F20" s="3">
        <f>+E16+E17+E18+E19+E20</f>
        <v>1853181.5</v>
      </c>
      <c r="G20" t="s">
        <v>14</v>
      </c>
    </row>
    <row r="22" spans="1:7" x14ac:dyDescent="0.25">
      <c r="A22" s="1" t="s">
        <v>11</v>
      </c>
      <c r="C22" s="2">
        <f>SUM(C3:C20)</f>
        <v>9339628.3899999987</v>
      </c>
      <c r="D22" s="2">
        <f t="shared" ref="D22:E22" si="0">SUM(D3:D20)</f>
        <v>7027128.8200000003</v>
      </c>
      <c r="E22" s="2">
        <f t="shared" si="0"/>
        <v>2312499.5699999998</v>
      </c>
      <c r="F22" s="3">
        <f>+F7+F14+F20</f>
        <v>2312499.5699999998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Muir, Liz</dc:creator>
  <cp:lastModifiedBy>Muir, Liz</cp:lastModifiedBy>
  <cp:lastPrinted>2018-11-30T21:57:12Z</cp:lastPrinted>
  <dcterms:created xsi:type="dcterms:W3CDTF">2018-11-30T21:53:29Z</dcterms:created>
  <dcterms:modified xsi:type="dcterms:W3CDTF">2018-12-03T19:53:57Z</dcterms:modified>
</cp:coreProperties>
</file>