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myhydro.torontohydro.com/divisions/regulatorylegal/2020cir/Exhibits/2020 Interrogatories (IRs)/ISSUE 4A/AMPCO/4A-AMPCO-76/"/>
    </mc:Choice>
  </mc:AlternateContent>
  <bookViews>
    <workbookView xWindow="0" yWindow="0" windowWidth="19200" windowHeight="1218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 r="J36" i="1" l="1"/>
  <c r="I36" i="1"/>
  <c r="H36" i="1"/>
  <c r="G36" i="1"/>
  <c r="I15" i="1" l="1"/>
  <c r="J15" i="1"/>
  <c r="H15" i="1"/>
  <c r="G15" i="1"/>
  <c r="F15" i="1"/>
  <c r="E15" i="1"/>
  <c r="F11" i="1" l="1"/>
  <c r="E11" i="1"/>
  <c r="F10" i="1"/>
  <c r="E10" i="1"/>
  <c r="F9" i="1"/>
  <c r="E9" i="1"/>
  <c r="F8" i="1"/>
  <c r="E8" i="1"/>
</calcChain>
</file>

<file path=xl/sharedStrings.xml><?xml version="1.0" encoding="utf-8"?>
<sst xmlns="http://schemas.openxmlformats.org/spreadsheetml/2006/main" count="182" uniqueCount="60">
  <si>
    <t>Overhead Switches</t>
  </si>
  <si>
    <t>Inspection Cycle</t>
  </si>
  <si>
    <t>Pole Mounted Transformers</t>
  </si>
  <si>
    <t xml:space="preserve">Auxiliary Equipment </t>
  </si>
  <si>
    <t xml:space="preserve">Conductor Wire </t>
  </si>
  <si>
    <t>Equipment Type</t>
  </si>
  <si>
    <t>Wood Pole</t>
  </si>
  <si>
    <t>Concrete Pole</t>
  </si>
  <si>
    <t>Steel Pole</t>
  </si>
  <si>
    <t>Population</t>
  </si>
  <si>
    <t>Overhead Maintenance</t>
  </si>
  <si>
    <t># Assets Maintained</t>
  </si>
  <si>
    <t xml:space="preserve"># Forecats Asset Inspections </t>
  </si>
  <si>
    <t>Insulators (Washing)</t>
  </si>
  <si>
    <t xml:space="preserve">Line Insulators </t>
  </si>
  <si>
    <t>Circuit km Secondary</t>
  </si>
  <si>
    <t>Overhead Deficiencies</t>
  </si>
  <si>
    <t>Overhead Asset Failures</t>
  </si>
  <si>
    <t>Lightning Arrestors</t>
  </si>
  <si>
    <t>Overhead SCADA Switches</t>
  </si>
  <si>
    <t>Maintenance Cycle</t>
  </si>
  <si>
    <t>3 Phase Gang Operated Switches</t>
  </si>
  <si>
    <t xml:space="preserve">Insulators </t>
  </si>
  <si>
    <t>Ref: 4A-T2-S1</t>
  </si>
  <si>
    <t>4A-AMPCO-76</t>
  </si>
  <si>
    <t>N/A</t>
  </si>
  <si>
    <t>Overhead Inspections &amp; Maintenance</t>
  </si>
  <si>
    <t>*Please refer to Exhibit 4A, Tab 2, Schedule 1 for information on Toronto's 2020-2024 plans</t>
  </si>
  <si>
    <t>See Line Insulator</t>
  </si>
  <si>
    <t>Breakdown not available.  All equipment and wire associated with Circuit km noted above was inspected.</t>
  </si>
  <si>
    <t>Not available</t>
  </si>
  <si>
    <t>See Poles</t>
  </si>
  <si>
    <t>See Poles.  Insulators are inspected by pole location.</t>
  </si>
  <si>
    <t>Note 2: Insulator Washing is managed on a per pole location basis.  All figures are pole locations.</t>
  </si>
  <si>
    <t># Inspections from Prev. &amp; Pred. Maintenance Programs (1)</t>
  </si>
  <si>
    <t>Insulators (Washing) (2)</t>
  </si>
  <si>
    <t>Wood Pole (3)</t>
  </si>
  <si>
    <t>Note 3: Includes both line patrol and pole inspection.</t>
  </si>
  <si>
    <t>Circuit km Primary (4)</t>
  </si>
  <si>
    <t>Note 4: Includes line patrol only.  Incremental infra-red patrols performed annually not captured in above data set.</t>
  </si>
  <si>
    <t># Deficiencies from Prev. &amp; Pred. Maintenance Programs (1)</t>
  </si>
  <si>
    <t>Note 1: Line patrols are managed on a route kilometre basis.  Figures in the table above have been populated using observations from line patrols.</t>
  </si>
  <si>
    <t>See 2B-AMPCO-32, Table 1</t>
  </si>
  <si>
    <t>3 Years</t>
  </si>
  <si>
    <t>6 months</t>
  </si>
  <si>
    <t>Pole Mounted Transformers (1)</t>
  </si>
  <si>
    <t>Lightning Arrestors (1)</t>
  </si>
  <si>
    <t>Conductor Wire (1)</t>
  </si>
  <si>
    <t>Auxiliary Equipment (1)</t>
  </si>
  <si>
    <t>Line Insulators (1)</t>
  </si>
  <si>
    <t>2013 (2)</t>
  </si>
  <si>
    <t>See Overhead SCADA Switches and 3 Phase  Gang Switches Below</t>
  </si>
  <si>
    <t>Note 1: Deficiencies that may be mapped directly to these equipment types have been included from line patrols only.  Line patrols typically identify between 1,000 and 2,000 deficiencies annually, the vast majority of which have not been mapped to the types in the table above. In addition, infra-red patrols identify an additional 20 to 100 deficiencies a year, typically on connection points.</t>
  </si>
  <si>
    <t>(2)</t>
  </si>
  <si>
    <t>Note 2: Toronto Hydro transitioned from a paper-based data capture system to a digital one in 2013. Not all data available.</t>
  </si>
  <si>
    <t># Failures (1)</t>
  </si>
  <si>
    <t>Note 1: Captured from Toronto Hydro's Reactive Capital Work Requests and Defective Equipment Tracking System</t>
  </si>
  <si>
    <t>Not Available</t>
  </si>
  <si>
    <t>Please see figures in Table 1 above.</t>
  </si>
  <si>
    <t>See Circuit km Primary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</si>
</sst>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4"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0"/>
      <name val="Tahoma"/>
      <family val="2"/>
    </font>
    <font>
      <b/>
      <sz val="10"/>
      <name val="Tahoma"/>
      <family val="2"/>
    </font>
    <font>
      <b/>
      <sz val="9"/>
      <color theme="1"/>
      <name val="Calibri"/>
      <family val="2"/>
      <scheme val="minor"/>
    </font>
    <font>
      <sz val="10"/>
      <color theme="1"/>
      <name val="Calibri"/>
      <family val="2"/>
      <scheme val="minor"/>
    </font>
    <font>
      <sz val="9"/>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indexed="64"/>
      </patternFill>
    </fill>
  </fills>
  <borders count="1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53">
    <xf numFmtId="0" fontId="0" fillId="0" borderId="0"/>
    <xf numFmtId="43" fontId="2" fillId="0" borderId="0" applyFont="0" applyFill="0" applyBorder="0" applyAlignment="0" applyProtection="0"/>
    <xf numFmtId="43" fontId="2" fillId="0" borderId="0" applyFont="0" applyFill="0" applyBorder="0" applyAlignment="0" applyProtection="0"/>
    <xf numFmtId="0" fontId="3" fillId="0" borderId="0" applyNumberForma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8" applyNumberFormat="0" applyAlignment="0" applyProtection="0"/>
    <xf numFmtId="0" fontId="11" fillId="6" borderId="9" applyNumberFormat="0" applyAlignment="0" applyProtection="0"/>
    <xf numFmtId="0" fontId="12" fillId="6" borderId="8" applyNumberFormat="0" applyAlignment="0" applyProtection="0"/>
    <xf numFmtId="0" fontId="13" fillId="0" borderId="10" applyNumberFormat="0" applyFill="0" applyAlignment="0" applyProtection="0"/>
    <xf numFmtId="0" fontId="14" fillId="7" borderId="11" applyNumberFormat="0" applyAlignment="0" applyProtection="0"/>
    <xf numFmtId="0" fontId="15" fillId="0" borderId="0" applyNumberFormat="0" applyFill="0" applyBorder="0" applyAlignment="0" applyProtection="0"/>
    <xf numFmtId="0" fontId="2" fillId="8" borderId="12" applyNumberFormat="0" applyFont="0" applyAlignment="0" applyProtection="0"/>
    <xf numFmtId="0" fontId="16" fillId="0" borderId="0" applyNumberFormat="0" applyFill="0" applyBorder="0" applyAlignment="0" applyProtection="0"/>
    <xf numFmtId="0" fontId="1" fillId="0" borderId="13"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43" fontId="2" fillId="0" borderId="0" applyFont="0" applyFill="0" applyBorder="0" applyAlignment="0" applyProtection="0"/>
    <xf numFmtId="0" fontId="18" fillId="0" borderId="0"/>
    <xf numFmtId="0" fontId="19" fillId="0" borderId="0"/>
    <xf numFmtId="0" fontId="18" fillId="0" borderId="0"/>
    <xf numFmtId="0" fontId="20" fillId="33" borderId="0"/>
    <xf numFmtId="0" fontId="2" fillId="0" borderId="0" applyFont="0"/>
    <xf numFmtId="0" fontId="2" fillId="0" borderId="0" applyFont="0"/>
    <xf numFmtId="0" fontId="2" fillId="0" borderId="0"/>
    <xf numFmtId="43" fontId="2" fillId="0" borderId="0" applyFont="0" applyFill="0" applyBorder="0" applyAlignment="0" applyProtection="0"/>
  </cellStyleXfs>
  <cellXfs count="49">
    <xf numFmtId="0" fontId="0" fillId="0" borderId="0" xfId="0"/>
    <xf numFmtId="0" fontId="1" fillId="0" borderId="0" xfId="0" applyFont="1"/>
    <xf numFmtId="0" fontId="1" fillId="0" borderId="1" xfId="0" applyFont="1" applyBorder="1"/>
    <xf numFmtId="0" fontId="1" fillId="0" borderId="1" xfId="0" applyFont="1" applyBorder="1" applyAlignment="1">
      <alignment horizontal="right" wrapText="1"/>
    </xf>
    <xf numFmtId="0" fontId="1" fillId="0" borderId="0" xfId="0" applyFont="1" applyBorder="1" applyAlignment="1">
      <alignment horizontal="right" wrapText="1"/>
    </xf>
    <xf numFmtId="0" fontId="0" fillId="0" borderId="0" xfId="0" applyBorder="1"/>
    <xf numFmtId="0" fontId="1" fillId="0" borderId="0" xfId="0" applyFont="1" applyBorder="1"/>
    <xf numFmtId="0" fontId="0" fillId="0" borderId="0" xfId="0" applyFont="1" applyFill="1" applyBorder="1"/>
    <xf numFmtId="0" fontId="0" fillId="0" borderId="0" xfId="0" applyBorder="1" applyAlignment="1">
      <alignment horizontal="center"/>
    </xf>
    <xf numFmtId="0" fontId="0" fillId="0" borderId="0" xfId="0" applyFont="1"/>
    <xf numFmtId="0" fontId="0" fillId="0" borderId="0" xfId="0" applyAlignment="1">
      <alignment horizontal="center"/>
    </xf>
    <xf numFmtId="0" fontId="0" fillId="0" borderId="0" xfId="0" applyFill="1" applyBorder="1"/>
    <xf numFmtId="0" fontId="0" fillId="0" borderId="0" xfId="0"/>
    <xf numFmtId="0" fontId="0" fillId="0" borderId="0" xfId="0" applyBorder="1"/>
    <xf numFmtId="164" fontId="0" fillId="0" borderId="0" xfId="2" applyNumberFormat="1" applyFont="1"/>
    <xf numFmtId="164" fontId="0" fillId="0" borderId="0" xfId="2" applyNumberFormat="1" applyFont="1" applyBorder="1"/>
    <xf numFmtId="0" fontId="0" fillId="0" borderId="0" xfId="0" applyBorder="1" applyAlignment="1">
      <alignment horizontal="center"/>
    </xf>
    <xf numFmtId="164" fontId="0" fillId="0" borderId="0" xfId="2" applyNumberFormat="1" applyFont="1" applyAlignment="1">
      <alignment horizontal="center" vertical="center"/>
    </xf>
    <xf numFmtId="164" fontId="0" fillId="0" borderId="0" xfId="0" applyNumberFormat="1"/>
    <xf numFmtId="164" fontId="15" fillId="0" borderId="0" xfId="2" applyNumberFormat="1" applyFont="1" applyFill="1" applyBorder="1"/>
    <xf numFmtId="0" fontId="0" fillId="0" borderId="0" xfId="0" applyFill="1"/>
    <xf numFmtId="164" fontId="15" fillId="0" borderId="0" xfId="2" applyNumberFormat="1" applyFont="1" applyBorder="1"/>
    <xf numFmtId="164" fontId="15" fillId="0" borderId="0" xfId="2" applyNumberFormat="1" applyFont="1"/>
    <xf numFmtId="3" fontId="0" fillId="0" borderId="0" xfId="0" applyNumberFormat="1" applyFill="1"/>
    <xf numFmtId="164" fontId="0" fillId="0" borderId="0" xfId="2" applyNumberFormat="1" applyFont="1" applyFill="1"/>
    <xf numFmtId="0" fontId="0" fillId="0" borderId="0" xfId="0"/>
    <xf numFmtId="0" fontId="1" fillId="0" borderId="0" xfId="0" applyFont="1" applyBorder="1" applyAlignment="1">
      <alignment horizontal="right" wrapText="1"/>
    </xf>
    <xf numFmtId="0" fontId="0" fillId="0" borderId="0" xfId="0" applyBorder="1"/>
    <xf numFmtId="0" fontId="15" fillId="0" borderId="0" xfId="0" applyFont="1" applyFill="1" applyBorder="1"/>
    <xf numFmtId="0" fontId="15" fillId="0" borderId="0" xfId="0" applyFont="1" applyBorder="1"/>
    <xf numFmtId="0" fontId="15" fillId="0" borderId="0" xfId="0" applyFont="1"/>
    <xf numFmtId="0" fontId="15" fillId="0" borderId="0" xfId="0" applyFont="1"/>
    <xf numFmtId="0" fontId="21" fillId="0" borderId="14" xfId="0" applyNumberFormat="1" applyFont="1" applyBorder="1"/>
    <xf numFmtId="0" fontId="0" fillId="0" borderId="0" xfId="0" applyAlignment="1">
      <alignment horizontal="center" vertical="center"/>
    </xf>
    <xf numFmtId="0" fontId="0" fillId="0" borderId="0" xfId="0" quotePrefix="1" applyAlignment="1">
      <alignment horizontal="center"/>
    </xf>
    <xf numFmtId="0" fontId="23" fillId="0" borderId="0" xfId="0" applyFont="1"/>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4" fontId="0" fillId="0" borderId="0" xfId="2" applyNumberFormat="1" applyFont="1" applyAlignment="1">
      <alignment horizontal="center" vertical="center"/>
    </xf>
    <xf numFmtId="0" fontId="0" fillId="0" borderId="0" xfId="0" applyAlignment="1">
      <alignment horizontal="center" vertical="center"/>
    </xf>
    <xf numFmtId="0" fontId="23" fillId="0" borderId="0" xfId="0" quotePrefix="1" applyFont="1" applyAlignment="1">
      <alignment horizontal="center" wrapText="1"/>
    </xf>
    <xf numFmtId="0" fontId="23" fillId="0" borderId="0" xfId="0" applyFont="1" applyAlignment="1">
      <alignment wrapText="1"/>
    </xf>
    <xf numFmtId="164" fontId="23" fillId="0" borderId="0" xfId="2" applyNumberFormat="1" applyFont="1" applyBorder="1"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Fill="1" applyAlignment="1">
      <alignment horizontal="center" vertical="center" wrapText="1"/>
    </xf>
    <xf numFmtId="3" fontId="0" fillId="0" borderId="0" xfId="0" applyNumberFormat="1" applyFont="1" applyFill="1"/>
  </cellXfs>
  <cellStyles count="53">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2" builtinId="3"/>
    <cellStyle name="Comma 2" xfId="1"/>
    <cellStyle name="Comma 2 2" xfId="52"/>
    <cellStyle name="Comma 3" xfId="44"/>
    <cellStyle name="Explanatory Text" xfId="18" builtinId="53" customBuiltin="1"/>
    <cellStyle name="Good" xfId="8" builtinId="26" customBuiltin="1"/>
    <cellStyle name="headerStyle" xfId="48"/>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51"/>
    <cellStyle name="Normal 2 2" xfId="47"/>
    <cellStyle name="Normal 2 3" xfId="46"/>
    <cellStyle name="Normal 2 4" xfId="45"/>
    <cellStyle name="Normal 3" xfId="49"/>
    <cellStyle name="Normal 4" xfId="5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6"/>
  <sheetViews>
    <sheetView tabSelected="1" topLeftCell="A4" zoomScaleNormal="100" workbookViewId="0">
      <selection activeCell="C26" sqref="C26"/>
    </sheetView>
  </sheetViews>
  <sheetFormatPr defaultRowHeight="14.4" x14ac:dyDescent="0.3"/>
  <cols>
    <col min="1" max="1" width="3" style="10" customWidth="1"/>
    <col min="2" max="2" width="30.5546875" customWidth="1"/>
    <col min="3" max="3" width="21.109375" bestFit="1" customWidth="1"/>
    <col min="4" max="4" width="14.6640625" customWidth="1"/>
    <col min="5" max="5" width="11.6640625" customWidth="1"/>
    <col min="6" max="6" width="8.88671875" customWidth="1"/>
    <col min="7" max="7" width="8.33203125" customWidth="1"/>
    <col min="8" max="8" width="8.44140625" customWidth="1"/>
    <col min="9" max="9" width="7.88671875" bestFit="1" customWidth="1"/>
    <col min="10" max="10" width="8.44140625" customWidth="1"/>
    <col min="11" max="11" width="25.44140625" style="25" customWidth="1"/>
    <col min="12" max="17" width="7.88671875" style="25" customWidth="1"/>
    <col min="18" max="22" width="6.5546875" customWidth="1"/>
    <col min="24" max="24" width="7.44140625" customWidth="1"/>
  </cols>
  <sheetData>
    <row r="1" spans="1:24" x14ac:dyDescent="0.3">
      <c r="B1" s="1" t="s">
        <v>24</v>
      </c>
    </row>
    <row r="2" spans="1:24" x14ac:dyDescent="0.3">
      <c r="B2" t="s">
        <v>23</v>
      </c>
    </row>
    <row r="4" spans="1:24" x14ac:dyDescent="0.3">
      <c r="A4" s="10">
        <v>1</v>
      </c>
      <c r="B4" s="1" t="s">
        <v>26</v>
      </c>
      <c r="D4" s="1"/>
      <c r="E4" s="30"/>
      <c r="S4" s="11"/>
    </row>
    <row r="5" spans="1:24" x14ac:dyDescent="0.3">
      <c r="B5" s="1"/>
      <c r="C5" s="1"/>
      <c r="D5" s="1"/>
      <c r="E5" s="37" t="s">
        <v>34</v>
      </c>
      <c r="F5" s="38"/>
      <c r="G5" s="38"/>
      <c r="H5" s="38"/>
      <c r="I5" s="38"/>
      <c r="J5" s="39"/>
      <c r="K5" s="16"/>
      <c r="L5" s="16"/>
      <c r="M5" s="16"/>
      <c r="N5" s="16"/>
      <c r="O5" s="16"/>
      <c r="P5" s="16"/>
      <c r="Q5" s="16"/>
      <c r="S5" s="37" t="s">
        <v>12</v>
      </c>
      <c r="T5" s="38"/>
      <c r="U5" s="38"/>
      <c r="V5" s="38"/>
      <c r="W5" s="38"/>
      <c r="X5" s="39"/>
    </row>
    <row r="6" spans="1:24" x14ac:dyDescent="0.3">
      <c r="B6" s="2" t="s">
        <v>5</v>
      </c>
      <c r="C6" s="2" t="s">
        <v>9</v>
      </c>
      <c r="D6" s="2" t="s">
        <v>1</v>
      </c>
      <c r="E6" s="3">
        <v>2013</v>
      </c>
      <c r="F6" s="3">
        <v>2014</v>
      </c>
      <c r="G6" s="3">
        <v>2015</v>
      </c>
      <c r="H6" s="3">
        <v>2016</v>
      </c>
      <c r="I6" s="3">
        <v>2017</v>
      </c>
      <c r="J6" s="3">
        <v>2018</v>
      </c>
      <c r="K6" s="26"/>
      <c r="L6" s="26"/>
      <c r="M6" s="26"/>
      <c r="N6" s="26"/>
      <c r="O6" s="26"/>
      <c r="P6" s="26"/>
      <c r="Q6" s="26"/>
      <c r="R6" s="4"/>
      <c r="S6" s="3">
        <v>2019</v>
      </c>
      <c r="T6" s="3">
        <v>2020</v>
      </c>
      <c r="U6" s="3">
        <v>2021</v>
      </c>
      <c r="V6" s="3">
        <v>2022</v>
      </c>
      <c r="W6" s="3">
        <v>2023</v>
      </c>
      <c r="X6" s="3">
        <v>2024</v>
      </c>
    </row>
    <row r="7" spans="1:24" x14ac:dyDescent="0.3">
      <c r="J7" s="13"/>
      <c r="K7" s="27"/>
      <c r="L7" s="27"/>
      <c r="M7" s="27"/>
      <c r="N7" s="27"/>
      <c r="O7" s="27"/>
      <c r="P7" s="27"/>
      <c r="Q7" s="27"/>
      <c r="R7" s="5"/>
      <c r="S7" s="5" t="s">
        <v>25</v>
      </c>
      <c r="T7" s="13" t="s">
        <v>25</v>
      </c>
      <c r="U7" s="13" t="s">
        <v>25</v>
      </c>
      <c r="V7" s="13" t="s">
        <v>25</v>
      </c>
      <c r="W7" s="13" t="s">
        <v>25</v>
      </c>
      <c r="X7" s="13" t="s">
        <v>25</v>
      </c>
    </row>
    <row r="8" spans="1:24" x14ac:dyDescent="0.3">
      <c r="B8" s="20" t="s">
        <v>38</v>
      </c>
      <c r="C8" s="23">
        <v>4100</v>
      </c>
      <c r="D8" s="46" t="s">
        <v>42</v>
      </c>
      <c r="E8" s="18">
        <f>H8</f>
        <v>1593</v>
      </c>
      <c r="F8" s="18">
        <f>I8</f>
        <v>1181</v>
      </c>
      <c r="G8" s="14">
        <v>1326</v>
      </c>
      <c r="H8" s="14">
        <v>1593</v>
      </c>
      <c r="I8" s="14">
        <v>1181</v>
      </c>
      <c r="J8" s="15">
        <v>1326</v>
      </c>
      <c r="K8" s="21"/>
      <c r="L8" s="15"/>
      <c r="M8" s="15"/>
      <c r="N8" s="15"/>
      <c r="O8" s="15"/>
      <c r="P8" s="15"/>
      <c r="Q8" s="15"/>
      <c r="R8" s="5"/>
      <c r="S8" s="13" t="s">
        <v>25</v>
      </c>
      <c r="T8" s="13" t="s">
        <v>25</v>
      </c>
      <c r="U8" s="13" t="s">
        <v>25</v>
      </c>
      <c r="V8" s="13" t="s">
        <v>25</v>
      </c>
      <c r="W8" s="13" t="s">
        <v>25</v>
      </c>
      <c r="X8" s="13" t="s">
        <v>25</v>
      </c>
    </row>
    <row r="9" spans="1:24" x14ac:dyDescent="0.3">
      <c r="B9" s="7" t="s">
        <v>15</v>
      </c>
      <c r="C9" s="23">
        <v>11500</v>
      </c>
      <c r="D9" s="46"/>
      <c r="E9" s="18">
        <f t="shared" ref="E9:E11" si="0">H9</f>
        <v>4280</v>
      </c>
      <c r="F9" s="18">
        <f t="shared" ref="F9:F11" si="1">I9</f>
        <v>2603</v>
      </c>
      <c r="G9" s="14">
        <v>4616</v>
      </c>
      <c r="H9" s="14">
        <v>4280</v>
      </c>
      <c r="I9" s="14">
        <v>2603</v>
      </c>
      <c r="J9" s="15">
        <v>4616</v>
      </c>
      <c r="K9" s="21"/>
      <c r="L9" s="15"/>
      <c r="M9" s="15"/>
      <c r="N9" s="15"/>
      <c r="O9" s="15"/>
      <c r="P9" s="15"/>
      <c r="Q9" s="15"/>
      <c r="R9" s="5"/>
      <c r="S9" s="13" t="s">
        <v>25</v>
      </c>
      <c r="T9" s="13" t="s">
        <v>25</v>
      </c>
      <c r="U9" s="13" t="s">
        <v>25</v>
      </c>
      <c r="V9" s="13" t="s">
        <v>25</v>
      </c>
      <c r="W9" s="13" t="s">
        <v>25</v>
      </c>
      <c r="X9" s="13" t="s">
        <v>25</v>
      </c>
    </row>
    <row r="10" spans="1:24" x14ac:dyDescent="0.3">
      <c r="B10" s="20" t="s">
        <v>2</v>
      </c>
      <c r="C10" s="24">
        <v>30100</v>
      </c>
      <c r="D10" s="46"/>
      <c r="E10" s="18">
        <f t="shared" si="0"/>
        <v>11711</v>
      </c>
      <c r="F10" s="18">
        <f t="shared" si="1"/>
        <v>6531</v>
      </c>
      <c r="G10" s="14">
        <v>11857</v>
      </c>
      <c r="H10" s="14">
        <v>11711</v>
      </c>
      <c r="I10" s="14">
        <v>6531</v>
      </c>
      <c r="J10" s="15">
        <v>11857</v>
      </c>
      <c r="K10" s="21"/>
      <c r="L10" s="15"/>
      <c r="M10" s="15"/>
      <c r="N10" s="15"/>
      <c r="O10" s="15"/>
      <c r="P10" s="15"/>
      <c r="Q10" s="15"/>
      <c r="R10" s="5"/>
      <c r="S10" s="13" t="s">
        <v>25</v>
      </c>
      <c r="T10" s="13" t="s">
        <v>25</v>
      </c>
      <c r="U10" s="13" t="s">
        <v>25</v>
      </c>
      <c r="V10" s="13" t="s">
        <v>25</v>
      </c>
      <c r="W10" s="13" t="s">
        <v>25</v>
      </c>
      <c r="X10" s="13" t="s">
        <v>25</v>
      </c>
    </row>
    <row r="11" spans="1:24" x14ac:dyDescent="0.3">
      <c r="B11" s="20" t="s">
        <v>0</v>
      </c>
      <c r="C11" s="24">
        <v>20500</v>
      </c>
      <c r="D11" s="46"/>
      <c r="E11" s="18">
        <f t="shared" si="0"/>
        <v>7833</v>
      </c>
      <c r="F11" s="18">
        <f t="shared" si="1"/>
        <v>5202</v>
      </c>
      <c r="G11" s="14">
        <v>7465</v>
      </c>
      <c r="H11" s="14">
        <v>7833</v>
      </c>
      <c r="I11" s="14">
        <v>5202</v>
      </c>
      <c r="J11" s="15">
        <v>7465</v>
      </c>
      <c r="K11" s="21"/>
      <c r="L11" s="15"/>
      <c r="M11" s="15"/>
      <c r="N11" s="15"/>
      <c r="O11" s="15"/>
      <c r="P11" s="15"/>
      <c r="Q11" s="15"/>
      <c r="R11" s="5"/>
      <c r="S11" s="13" t="s">
        <v>25</v>
      </c>
      <c r="T11" s="13" t="s">
        <v>25</v>
      </c>
      <c r="U11" s="13" t="s">
        <v>25</v>
      </c>
      <c r="V11" s="13" t="s">
        <v>25</v>
      </c>
      <c r="W11" s="13" t="s">
        <v>25</v>
      </c>
      <c r="X11" s="13" t="s">
        <v>25</v>
      </c>
    </row>
    <row r="12" spans="1:24" x14ac:dyDescent="0.3">
      <c r="B12" s="20" t="s">
        <v>18</v>
      </c>
      <c r="C12" s="47" t="s">
        <v>30</v>
      </c>
      <c r="D12" s="33" t="s">
        <v>43</v>
      </c>
      <c r="E12" s="45" t="s">
        <v>29</v>
      </c>
      <c r="F12" s="45"/>
      <c r="G12" s="45"/>
      <c r="H12" s="45"/>
      <c r="I12" s="45"/>
      <c r="J12" s="45"/>
      <c r="K12" s="19"/>
      <c r="R12" s="5"/>
      <c r="S12" s="13" t="s">
        <v>25</v>
      </c>
      <c r="T12" s="13" t="s">
        <v>25</v>
      </c>
      <c r="U12" s="13" t="s">
        <v>25</v>
      </c>
      <c r="V12" s="13" t="s">
        <v>25</v>
      </c>
      <c r="W12" s="13" t="s">
        <v>25</v>
      </c>
      <c r="X12" s="13" t="s">
        <v>25</v>
      </c>
    </row>
    <row r="13" spans="1:24" x14ac:dyDescent="0.3">
      <c r="B13" s="20" t="s">
        <v>3</v>
      </c>
      <c r="C13" s="46"/>
      <c r="D13" s="33" t="s">
        <v>43</v>
      </c>
      <c r="E13" s="45"/>
      <c r="F13" s="45"/>
      <c r="G13" s="45"/>
      <c r="H13" s="45"/>
      <c r="I13" s="45"/>
      <c r="J13" s="45"/>
      <c r="K13" s="19"/>
      <c r="R13" s="5"/>
      <c r="S13" s="13" t="s">
        <v>25</v>
      </c>
      <c r="T13" s="13" t="s">
        <v>25</v>
      </c>
      <c r="U13" s="13" t="s">
        <v>25</v>
      </c>
      <c r="V13" s="13" t="s">
        <v>25</v>
      </c>
      <c r="W13" s="13" t="s">
        <v>25</v>
      </c>
      <c r="X13" s="13" t="s">
        <v>25</v>
      </c>
    </row>
    <row r="14" spans="1:24" ht="14.4" customHeight="1" x14ac:dyDescent="0.3">
      <c r="B14" s="20" t="s">
        <v>4</v>
      </c>
      <c r="C14" s="20" t="s">
        <v>59</v>
      </c>
      <c r="D14" s="46" t="s">
        <v>42</v>
      </c>
      <c r="E14" s="45"/>
      <c r="F14" s="45"/>
      <c r="G14" s="45"/>
      <c r="H14" s="45"/>
      <c r="I14" s="45"/>
      <c r="J14" s="45"/>
      <c r="K14" s="19"/>
      <c r="R14" s="5"/>
      <c r="S14" s="13" t="s">
        <v>25</v>
      </c>
      <c r="T14" s="13" t="s">
        <v>25</v>
      </c>
      <c r="U14" s="13" t="s">
        <v>25</v>
      </c>
      <c r="V14" s="13" t="s">
        <v>25</v>
      </c>
      <c r="W14" s="13" t="s">
        <v>25</v>
      </c>
      <c r="X14" s="13" t="s">
        <v>25</v>
      </c>
    </row>
    <row r="15" spans="1:24" x14ac:dyDescent="0.3">
      <c r="B15" s="20" t="s">
        <v>36</v>
      </c>
      <c r="C15" s="23">
        <v>107000</v>
      </c>
      <c r="D15" s="46"/>
      <c r="E15" s="40">
        <f>64412+9340</f>
        <v>73752</v>
      </c>
      <c r="F15" s="40">
        <f>39742+10349</f>
        <v>50091</v>
      </c>
      <c r="G15" s="40">
        <f>72846+11221</f>
        <v>84067</v>
      </c>
      <c r="H15" s="40">
        <f>64412+15986</f>
        <v>80398</v>
      </c>
      <c r="I15" s="40">
        <f>39742+14671</f>
        <v>54413</v>
      </c>
      <c r="J15" s="40">
        <f>72846+10308</f>
        <v>83154</v>
      </c>
      <c r="K15" s="19"/>
      <c r="L15" s="17"/>
      <c r="M15" s="17"/>
      <c r="N15" s="17"/>
      <c r="O15" s="17"/>
      <c r="P15" s="17"/>
      <c r="Q15" s="17"/>
      <c r="R15" s="5"/>
      <c r="S15" s="13" t="s">
        <v>25</v>
      </c>
      <c r="T15" s="13" t="s">
        <v>25</v>
      </c>
      <c r="U15" s="13" t="s">
        <v>25</v>
      </c>
      <c r="V15" s="13" t="s">
        <v>25</v>
      </c>
      <c r="W15" s="13" t="s">
        <v>25</v>
      </c>
      <c r="X15" s="13" t="s">
        <v>25</v>
      </c>
    </row>
    <row r="16" spans="1:24" x14ac:dyDescent="0.3">
      <c r="B16" s="20" t="s">
        <v>7</v>
      </c>
      <c r="C16" s="23">
        <v>61000</v>
      </c>
      <c r="D16" s="46"/>
      <c r="E16" s="40"/>
      <c r="F16" s="40"/>
      <c r="G16" s="40"/>
      <c r="H16" s="40"/>
      <c r="I16" s="40"/>
      <c r="J16" s="40"/>
      <c r="K16" s="17"/>
      <c r="L16" s="17"/>
      <c r="M16" s="17"/>
      <c r="N16" s="17"/>
      <c r="O16" s="17"/>
      <c r="P16" s="17"/>
      <c r="Q16" s="17"/>
      <c r="R16" s="5"/>
      <c r="S16" s="13" t="s">
        <v>25</v>
      </c>
      <c r="T16" s="13" t="s">
        <v>25</v>
      </c>
      <c r="U16" s="13" t="s">
        <v>25</v>
      </c>
      <c r="V16" s="13" t="s">
        <v>25</v>
      </c>
      <c r="W16" s="13" t="s">
        <v>25</v>
      </c>
      <c r="X16" s="13" t="s">
        <v>25</v>
      </c>
    </row>
    <row r="17" spans="1:28" x14ac:dyDescent="0.3">
      <c r="B17" s="20" t="s">
        <v>8</v>
      </c>
      <c r="C17" s="23">
        <v>10000</v>
      </c>
      <c r="D17" s="46"/>
      <c r="E17" s="40"/>
      <c r="F17" s="40"/>
      <c r="G17" s="40"/>
      <c r="H17" s="40"/>
      <c r="I17" s="40"/>
      <c r="J17" s="40"/>
      <c r="K17" s="17"/>
      <c r="L17" s="17"/>
      <c r="M17" s="17"/>
      <c r="N17" s="17"/>
      <c r="O17" s="17"/>
      <c r="P17" s="17"/>
      <c r="Q17" s="17"/>
      <c r="R17" s="5"/>
      <c r="S17" s="13" t="s">
        <v>25</v>
      </c>
      <c r="T17" s="13" t="s">
        <v>25</v>
      </c>
      <c r="U17" s="13" t="s">
        <v>25</v>
      </c>
      <c r="V17" s="13" t="s">
        <v>25</v>
      </c>
      <c r="W17" s="13" t="s">
        <v>25</v>
      </c>
      <c r="X17" s="13" t="s">
        <v>25</v>
      </c>
    </row>
    <row r="18" spans="1:28" x14ac:dyDescent="0.3">
      <c r="B18" s="20" t="s">
        <v>14</v>
      </c>
      <c r="C18" s="20" t="s">
        <v>31</v>
      </c>
      <c r="D18" s="33" t="s">
        <v>43</v>
      </c>
      <c r="E18" s="45" t="s">
        <v>32</v>
      </c>
      <c r="F18" s="45"/>
      <c r="G18" s="45"/>
      <c r="H18" s="45"/>
      <c r="I18" s="45"/>
      <c r="J18" s="45"/>
      <c r="K18" s="19"/>
      <c r="R18" s="5"/>
      <c r="S18" s="13" t="s">
        <v>25</v>
      </c>
      <c r="T18" s="13" t="s">
        <v>25</v>
      </c>
      <c r="U18" s="13" t="s">
        <v>25</v>
      </c>
      <c r="V18" s="13" t="s">
        <v>25</v>
      </c>
      <c r="W18" s="13" t="s">
        <v>25</v>
      </c>
      <c r="X18" s="13" t="s">
        <v>25</v>
      </c>
    </row>
    <row r="19" spans="1:28" x14ac:dyDescent="0.3">
      <c r="B19" s="20" t="s">
        <v>19</v>
      </c>
      <c r="C19" s="48">
        <v>1100</v>
      </c>
      <c r="D19" s="45" t="s">
        <v>42</v>
      </c>
      <c r="E19" s="12">
        <v>374</v>
      </c>
      <c r="F19" s="12">
        <v>283</v>
      </c>
      <c r="G19" s="14">
        <v>247</v>
      </c>
      <c r="H19" s="14">
        <v>35</v>
      </c>
      <c r="I19" s="14">
        <v>133</v>
      </c>
      <c r="J19" s="14">
        <v>201</v>
      </c>
      <c r="K19" s="22"/>
      <c r="L19" s="14"/>
      <c r="M19" s="14"/>
      <c r="N19" s="14"/>
      <c r="O19" s="14"/>
      <c r="P19" s="14"/>
      <c r="Q19" s="14"/>
      <c r="R19" s="5"/>
      <c r="S19" s="13" t="s">
        <v>25</v>
      </c>
      <c r="T19" s="13" t="s">
        <v>25</v>
      </c>
      <c r="U19" s="13" t="s">
        <v>25</v>
      </c>
      <c r="V19" s="13" t="s">
        <v>25</v>
      </c>
      <c r="W19" s="13" t="s">
        <v>25</v>
      </c>
      <c r="X19" s="13" t="s">
        <v>25</v>
      </c>
    </row>
    <row r="20" spans="1:28" s="12" customFormat="1" x14ac:dyDescent="0.3">
      <c r="A20" s="10"/>
      <c r="B20" s="7" t="s">
        <v>21</v>
      </c>
      <c r="C20" s="23">
        <v>970</v>
      </c>
      <c r="D20" s="45"/>
      <c r="E20" s="12">
        <v>361</v>
      </c>
      <c r="F20" s="12">
        <v>322</v>
      </c>
      <c r="G20" s="14">
        <v>394</v>
      </c>
      <c r="H20" s="14">
        <v>317</v>
      </c>
      <c r="I20" s="14">
        <v>211</v>
      </c>
      <c r="J20" s="14">
        <v>93</v>
      </c>
      <c r="K20" s="22"/>
      <c r="L20" s="14"/>
      <c r="M20" s="14"/>
      <c r="N20" s="14"/>
      <c r="O20" s="14"/>
      <c r="P20" s="14"/>
      <c r="Q20" s="14"/>
      <c r="R20" s="13"/>
      <c r="S20" s="13" t="s">
        <v>25</v>
      </c>
      <c r="T20" s="13" t="s">
        <v>25</v>
      </c>
      <c r="U20" s="13" t="s">
        <v>25</v>
      </c>
      <c r="V20" s="13" t="s">
        <v>25</v>
      </c>
      <c r="W20" s="13" t="s">
        <v>25</v>
      </c>
      <c r="X20" s="13" t="s">
        <v>25</v>
      </c>
    </row>
    <row r="21" spans="1:28" s="12" customFormat="1" x14ac:dyDescent="0.3">
      <c r="A21" s="10"/>
      <c r="B21" s="12" t="s">
        <v>35</v>
      </c>
      <c r="C21" s="23">
        <v>31000</v>
      </c>
      <c r="D21" s="10" t="s">
        <v>44</v>
      </c>
      <c r="E21" s="14">
        <v>2916</v>
      </c>
      <c r="F21" s="14">
        <v>6143</v>
      </c>
      <c r="G21" s="14">
        <v>11422</v>
      </c>
      <c r="H21" s="14">
        <v>8015</v>
      </c>
      <c r="I21" s="14">
        <v>8217</v>
      </c>
      <c r="J21" s="14">
        <v>6618</v>
      </c>
      <c r="K21" s="22"/>
      <c r="L21" s="14"/>
      <c r="M21" s="14"/>
      <c r="N21" s="14"/>
      <c r="O21" s="14"/>
      <c r="P21" s="14"/>
      <c r="Q21" s="14"/>
      <c r="R21" s="13"/>
      <c r="S21" s="13" t="s">
        <v>25</v>
      </c>
      <c r="T21" s="13" t="s">
        <v>25</v>
      </c>
      <c r="U21" s="13" t="s">
        <v>25</v>
      </c>
      <c r="V21" s="13" t="s">
        <v>25</v>
      </c>
      <c r="W21" s="13" t="s">
        <v>25</v>
      </c>
      <c r="X21" s="13" t="s">
        <v>25</v>
      </c>
    </row>
    <row r="22" spans="1:28" s="25" customFormat="1" x14ac:dyDescent="0.3">
      <c r="A22" s="10"/>
      <c r="B22" s="35" t="s">
        <v>41</v>
      </c>
      <c r="C22" s="20"/>
      <c r="E22" s="14"/>
      <c r="F22" s="14"/>
      <c r="G22" s="14"/>
      <c r="H22" s="14"/>
      <c r="I22" s="14"/>
      <c r="J22" s="14"/>
      <c r="K22" s="22"/>
      <c r="L22" s="14"/>
      <c r="M22" s="14"/>
      <c r="N22" s="14"/>
      <c r="O22" s="14"/>
      <c r="P22" s="14"/>
      <c r="Q22" s="14"/>
      <c r="R22" s="27"/>
      <c r="S22" s="27"/>
      <c r="T22" s="27"/>
      <c r="U22" s="27"/>
      <c r="V22" s="27"/>
      <c r="W22" s="27"/>
      <c r="X22" s="27"/>
    </row>
    <row r="23" spans="1:28" s="25" customFormat="1" x14ac:dyDescent="0.3">
      <c r="A23" s="10"/>
      <c r="B23" s="35" t="s">
        <v>33</v>
      </c>
      <c r="C23" s="20"/>
      <c r="E23" s="14"/>
      <c r="F23" s="14"/>
      <c r="G23" s="14"/>
      <c r="H23" s="14"/>
      <c r="I23" s="14"/>
      <c r="J23" s="14"/>
      <c r="K23" s="22"/>
      <c r="L23" s="14"/>
      <c r="M23" s="14"/>
      <c r="N23" s="14"/>
      <c r="O23" s="14"/>
      <c r="P23" s="14"/>
      <c r="Q23" s="14"/>
      <c r="R23" s="27"/>
      <c r="S23" s="27"/>
      <c r="T23" s="27"/>
      <c r="U23" s="27"/>
      <c r="V23" s="27"/>
      <c r="W23" s="27"/>
      <c r="X23" s="27"/>
    </row>
    <row r="24" spans="1:28" s="12" customFormat="1" x14ac:dyDescent="0.3">
      <c r="A24" s="10"/>
      <c r="B24" s="35" t="s">
        <v>37</v>
      </c>
      <c r="C24" s="30"/>
      <c r="K24" s="25"/>
      <c r="L24" s="25"/>
      <c r="M24" s="25"/>
      <c r="N24" s="25"/>
      <c r="O24" s="25"/>
      <c r="P24" s="25"/>
      <c r="Q24" s="25"/>
      <c r="R24" s="13"/>
      <c r="S24" s="11" t="s">
        <v>27</v>
      </c>
      <c r="U24" s="13"/>
      <c r="V24" s="13"/>
      <c r="W24" s="13"/>
      <c r="X24" s="13"/>
    </row>
    <row r="25" spans="1:28" s="12" customFormat="1" x14ac:dyDescent="0.3">
      <c r="A25" s="10"/>
      <c r="B25" s="35" t="s">
        <v>39</v>
      </c>
      <c r="C25" s="30"/>
      <c r="E25"/>
      <c r="F25"/>
      <c r="G25"/>
      <c r="H25"/>
      <c r="I25"/>
      <c r="K25" s="25"/>
      <c r="L25" s="25"/>
      <c r="M25" s="25"/>
      <c r="N25" s="25"/>
      <c r="O25" s="25"/>
      <c r="P25" s="25"/>
      <c r="Q25" s="25"/>
      <c r="R25" s="13"/>
      <c r="S25" s="28"/>
      <c r="T25" s="13"/>
      <c r="U25" s="13"/>
      <c r="V25" s="13"/>
      <c r="W25" s="13"/>
      <c r="X25" s="13"/>
    </row>
    <row r="26" spans="1:28" s="12" customFormat="1" x14ac:dyDescent="0.3">
      <c r="A26" s="10"/>
      <c r="C26" s="30"/>
      <c r="E26"/>
      <c r="F26"/>
      <c r="G26"/>
      <c r="H26"/>
      <c r="I26"/>
      <c r="K26" s="25"/>
      <c r="L26" s="25"/>
      <c r="M26" s="25"/>
      <c r="N26" s="25"/>
      <c r="O26" s="25"/>
      <c r="P26" s="25"/>
      <c r="Q26" s="25"/>
      <c r="R26" s="13"/>
      <c r="S26" s="13"/>
      <c r="T26" s="13"/>
      <c r="U26" s="13"/>
      <c r="V26" s="13"/>
      <c r="W26" s="13"/>
      <c r="X26" s="13"/>
    </row>
    <row r="27" spans="1:28" x14ac:dyDescent="0.3">
      <c r="A27" s="10">
        <v>2</v>
      </c>
      <c r="B27" s="1" t="s">
        <v>16</v>
      </c>
      <c r="D27" s="1"/>
      <c r="E27" s="31"/>
    </row>
    <row r="28" spans="1:28" x14ac:dyDescent="0.3">
      <c r="B28" s="1"/>
      <c r="C28" s="1"/>
      <c r="D28" s="1"/>
      <c r="E28" s="37" t="s">
        <v>40</v>
      </c>
      <c r="F28" s="38"/>
      <c r="G28" s="38"/>
      <c r="H28" s="38"/>
      <c r="I28" s="38"/>
      <c r="J28" s="39"/>
      <c r="K28" s="16"/>
      <c r="L28" s="16"/>
      <c r="M28" s="16"/>
      <c r="N28" s="16"/>
      <c r="O28" s="16"/>
      <c r="P28" s="16"/>
      <c r="Q28" s="16"/>
      <c r="S28" s="36"/>
      <c r="T28" s="36"/>
      <c r="U28" s="36"/>
      <c r="V28" s="36"/>
      <c r="W28" s="36"/>
      <c r="X28" s="36"/>
      <c r="Y28" s="5"/>
      <c r="Z28" s="5"/>
      <c r="AA28" s="5"/>
      <c r="AB28" s="5"/>
    </row>
    <row r="29" spans="1:28" x14ac:dyDescent="0.3">
      <c r="B29" s="2" t="s">
        <v>5</v>
      </c>
      <c r="C29" s="2"/>
      <c r="D29" s="2"/>
      <c r="E29" s="3" t="s">
        <v>50</v>
      </c>
      <c r="F29" s="3">
        <v>2014</v>
      </c>
      <c r="G29" s="3">
        <v>2015</v>
      </c>
      <c r="H29" s="3">
        <v>2016</v>
      </c>
      <c r="I29" s="3">
        <v>2017</v>
      </c>
      <c r="J29" s="3">
        <v>2018</v>
      </c>
      <c r="K29" s="26"/>
      <c r="L29" s="26"/>
      <c r="M29" s="26"/>
      <c r="N29" s="26"/>
      <c r="O29" s="26"/>
      <c r="P29" s="26"/>
      <c r="Q29" s="26"/>
      <c r="R29" s="4"/>
      <c r="S29" s="4"/>
      <c r="T29" s="4"/>
      <c r="U29" s="4"/>
      <c r="V29" s="4"/>
      <c r="W29" s="4"/>
      <c r="X29" s="4"/>
      <c r="Y29" s="5"/>
      <c r="Z29" s="5"/>
      <c r="AA29" s="5"/>
      <c r="AB29" s="5"/>
    </row>
    <row r="30" spans="1:28" x14ac:dyDescent="0.3">
      <c r="F30" s="12"/>
      <c r="G30" s="12"/>
      <c r="H30" s="12"/>
      <c r="I30" s="12"/>
      <c r="J30" s="12"/>
      <c r="R30" s="5"/>
      <c r="S30" s="5"/>
      <c r="T30" s="5"/>
      <c r="U30" s="5"/>
      <c r="V30" s="5"/>
      <c r="W30" s="5"/>
      <c r="X30" s="5"/>
      <c r="Y30" s="5"/>
      <c r="Z30" s="5"/>
      <c r="AA30" s="5"/>
      <c r="AB30" s="5"/>
    </row>
    <row r="31" spans="1:28" x14ac:dyDescent="0.3">
      <c r="B31" t="s">
        <v>45</v>
      </c>
      <c r="E31" s="34" t="s">
        <v>53</v>
      </c>
      <c r="F31" s="12">
        <v>3</v>
      </c>
      <c r="G31" s="12">
        <v>30</v>
      </c>
      <c r="H31" s="12">
        <v>38</v>
      </c>
      <c r="I31" s="12">
        <v>9</v>
      </c>
      <c r="J31" s="12">
        <v>9</v>
      </c>
      <c r="K31" s="31"/>
      <c r="R31" s="5"/>
      <c r="S31" s="5"/>
      <c r="T31" s="5"/>
      <c r="U31" s="5"/>
      <c r="V31" s="5"/>
      <c r="W31" s="5"/>
      <c r="X31" s="5"/>
    </row>
    <row r="32" spans="1:28" x14ac:dyDescent="0.3">
      <c r="B32" t="s">
        <v>0</v>
      </c>
      <c r="E32" s="45" t="s">
        <v>51</v>
      </c>
      <c r="F32" s="45"/>
      <c r="G32" s="45"/>
      <c r="H32" s="45"/>
      <c r="I32" s="45"/>
      <c r="J32" s="45"/>
      <c r="K32" s="31"/>
      <c r="R32" s="5"/>
      <c r="S32" s="5"/>
      <c r="T32" s="5"/>
      <c r="U32" s="5"/>
      <c r="V32" s="5"/>
      <c r="W32" s="5"/>
      <c r="X32" s="5"/>
    </row>
    <row r="33" spans="1:24" x14ac:dyDescent="0.3">
      <c r="B33" t="s">
        <v>46</v>
      </c>
      <c r="E33" s="34" t="s">
        <v>53</v>
      </c>
      <c r="F33" s="12">
        <v>10</v>
      </c>
      <c r="G33" s="12">
        <v>4</v>
      </c>
      <c r="H33" s="12">
        <v>14</v>
      </c>
      <c r="I33" s="12">
        <v>4</v>
      </c>
      <c r="J33" s="12">
        <v>9</v>
      </c>
      <c r="K33" s="31"/>
      <c r="R33" s="5"/>
      <c r="S33" s="5"/>
      <c r="T33" s="5"/>
      <c r="U33" s="5"/>
      <c r="V33" s="5"/>
      <c r="W33" s="5"/>
      <c r="X33" s="5"/>
    </row>
    <row r="34" spans="1:24" x14ac:dyDescent="0.3">
      <c r="B34" t="s">
        <v>48</v>
      </c>
      <c r="E34" s="45" t="s">
        <v>30</v>
      </c>
      <c r="F34" s="45"/>
      <c r="G34" s="45"/>
      <c r="H34" s="45"/>
      <c r="I34" s="45"/>
      <c r="J34" s="45"/>
      <c r="K34" s="31"/>
      <c r="R34" s="5"/>
      <c r="S34" s="5"/>
      <c r="T34" s="5"/>
      <c r="U34" s="5"/>
      <c r="V34" s="5"/>
      <c r="W34" s="5"/>
      <c r="X34" s="5"/>
    </row>
    <row r="35" spans="1:24" x14ac:dyDescent="0.3">
      <c r="B35" t="s">
        <v>47</v>
      </c>
      <c r="E35" s="34" t="s">
        <v>53</v>
      </c>
      <c r="F35" s="12">
        <v>1</v>
      </c>
      <c r="G35" s="12">
        <v>7</v>
      </c>
      <c r="H35" s="12">
        <v>10</v>
      </c>
      <c r="I35" s="12">
        <v>1</v>
      </c>
      <c r="J35" s="12">
        <v>4</v>
      </c>
      <c r="K35" s="31"/>
      <c r="R35" s="5"/>
      <c r="S35" s="5"/>
      <c r="T35" s="5"/>
      <c r="U35" s="5"/>
      <c r="V35" s="5"/>
      <c r="W35" s="5"/>
      <c r="X35" s="5"/>
    </row>
    <row r="36" spans="1:24" x14ac:dyDescent="0.3">
      <c r="B36" t="s">
        <v>6</v>
      </c>
      <c r="E36" s="41" t="s">
        <v>25</v>
      </c>
      <c r="F36" s="41">
        <f>145+13</f>
        <v>158</v>
      </c>
      <c r="G36" s="41">
        <f>4+252</f>
        <v>256</v>
      </c>
      <c r="H36" s="41">
        <f>4+413</f>
        <v>417</v>
      </c>
      <c r="I36" s="41">
        <f>4+211</f>
        <v>215</v>
      </c>
      <c r="J36" s="41">
        <f>4+89</f>
        <v>93</v>
      </c>
      <c r="K36" s="31"/>
      <c r="R36" s="5"/>
      <c r="S36" s="5"/>
      <c r="T36" s="5"/>
      <c r="U36" s="5"/>
      <c r="V36" s="5"/>
      <c r="W36" s="5"/>
      <c r="X36" s="5"/>
    </row>
    <row r="37" spans="1:24" x14ac:dyDescent="0.3">
      <c r="B37" t="s">
        <v>7</v>
      </c>
      <c r="E37" s="41"/>
      <c r="F37" s="41"/>
      <c r="G37" s="41"/>
      <c r="H37" s="41"/>
      <c r="I37" s="41"/>
      <c r="J37" s="41"/>
      <c r="K37" s="31"/>
      <c r="R37" s="5"/>
      <c r="S37" s="5"/>
      <c r="T37" s="5"/>
      <c r="U37" s="5"/>
      <c r="V37" s="5"/>
      <c r="W37" s="5"/>
      <c r="X37" s="5"/>
    </row>
    <row r="38" spans="1:24" x14ac:dyDescent="0.3">
      <c r="B38" t="s">
        <v>8</v>
      </c>
      <c r="E38" s="41"/>
      <c r="F38" s="41"/>
      <c r="G38" s="41"/>
      <c r="H38" s="41"/>
      <c r="I38" s="41"/>
      <c r="J38" s="41"/>
      <c r="K38" s="31"/>
      <c r="R38" s="5"/>
      <c r="S38" s="5"/>
      <c r="T38" s="5"/>
      <c r="U38" s="5"/>
      <c r="V38" s="5"/>
      <c r="W38" s="5"/>
      <c r="X38" s="5"/>
    </row>
    <row r="39" spans="1:24" x14ac:dyDescent="0.3">
      <c r="B39" t="s">
        <v>49</v>
      </c>
      <c r="E39" s="34" t="s">
        <v>53</v>
      </c>
      <c r="F39" s="25">
        <v>5</v>
      </c>
      <c r="G39" s="11">
        <v>3</v>
      </c>
      <c r="H39" s="12">
        <v>7</v>
      </c>
      <c r="I39" s="11">
        <v>2</v>
      </c>
      <c r="J39" s="12">
        <v>3</v>
      </c>
      <c r="K39" s="31"/>
      <c r="R39" s="5"/>
      <c r="S39" s="5"/>
      <c r="T39" s="5"/>
      <c r="U39" s="5"/>
      <c r="V39" s="5"/>
      <c r="W39" s="5"/>
      <c r="X39" s="5"/>
    </row>
    <row r="40" spans="1:24" x14ac:dyDescent="0.3">
      <c r="B40" s="9" t="s">
        <v>19</v>
      </c>
      <c r="E40" s="12">
        <v>47</v>
      </c>
      <c r="F40" s="12">
        <v>51</v>
      </c>
      <c r="G40" s="13">
        <v>60</v>
      </c>
      <c r="H40" s="13">
        <v>8</v>
      </c>
      <c r="I40" s="13">
        <v>34</v>
      </c>
      <c r="J40" s="13">
        <v>15</v>
      </c>
      <c r="K40" s="29"/>
      <c r="L40" s="27"/>
      <c r="M40" s="27"/>
      <c r="N40" s="27"/>
      <c r="O40" s="27"/>
      <c r="P40" s="27"/>
      <c r="Q40" s="27"/>
      <c r="R40" s="5"/>
      <c r="S40" s="5"/>
      <c r="T40" s="5"/>
      <c r="U40" s="5"/>
      <c r="V40" s="5"/>
      <c r="W40" s="5"/>
      <c r="X40" s="5"/>
    </row>
    <row r="41" spans="1:24" x14ac:dyDescent="0.3">
      <c r="B41" s="7" t="s">
        <v>21</v>
      </c>
      <c r="E41" s="12">
        <v>152</v>
      </c>
      <c r="F41" s="12">
        <v>200</v>
      </c>
      <c r="G41" s="13">
        <v>225</v>
      </c>
      <c r="H41" s="13">
        <v>136</v>
      </c>
      <c r="I41" s="13">
        <v>52</v>
      </c>
      <c r="J41" s="13">
        <v>20</v>
      </c>
      <c r="K41" s="29"/>
      <c r="L41" s="27"/>
      <c r="M41" s="27"/>
      <c r="N41" s="27"/>
      <c r="O41" s="27"/>
      <c r="P41" s="27"/>
      <c r="Q41" s="27"/>
      <c r="R41" s="5"/>
      <c r="S41" s="5"/>
      <c r="T41" s="5"/>
      <c r="U41" s="5"/>
      <c r="V41" s="5"/>
      <c r="W41" s="5"/>
      <c r="X41" s="5"/>
    </row>
    <row r="42" spans="1:24" x14ac:dyDescent="0.3">
      <c r="B42" s="9" t="s">
        <v>22</v>
      </c>
      <c r="E42" s="42" t="s">
        <v>28</v>
      </c>
      <c r="F42" s="43"/>
      <c r="G42" s="43"/>
      <c r="H42" s="43"/>
      <c r="I42" s="43"/>
      <c r="J42" s="43"/>
      <c r="K42" s="27"/>
      <c r="L42" s="27"/>
      <c r="M42" s="27"/>
      <c r="N42" s="27"/>
      <c r="O42" s="27"/>
      <c r="P42" s="27"/>
      <c r="Q42" s="27"/>
      <c r="R42" s="5"/>
      <c r="S42" s="5"/>
      <c r="T42" s="5"/>
      <c r="U42" s="5"/>
      <c r="V42" s="5"/>
      <c r="W42" s="5"/>
      <c r="X42" s="5"/>
    </row>
    <row r="43" spans="1:24" s="25" customFormat="1" x14ac:dyDescent="0.3">
      <c r="A43" s="10"/>
      <c r="B43" s="35" t="s">
        <v>52</v>
      </c>
      <c r="C43" s="31"/>
      <c r="D43" s="31"/>
      <c r="E43" s="31"/>
      <c r="F43" s="31"/>
      <c r="G43" s="28"/>
      <c r="H43" s="28"/>
      <c r="I43" s="28"/>
      <c r="J43" s="28"/>
      <c r="K43" s="28"/>
      <c r="R43" s="27"/>
      <c r="S43" s="27"/>
      <c r="T43" s="27"/>
      <c r="U43" s="27"/>
      <c r="V43" s="27"/>
      <c r="W43" s="27"/>
      <c r="X43" s="27"/>
    </row>
    <row r="44" spans="1:24" s="25" customFormat="1" x14ac:dyDescent="0.3">
      <c r="A44" s="10"/>
      <c r="B44" s="35" t="s">
        <v>54</v>
      </c>
      <c r="C44" s="31"/>
      <c r="D44" s="31"/>
      <c r="E44" s="31"/>
      <c r="F44" s="31"/>
      <c r="G44" s="28"/>
      <c r="H44" s="28"/>
      <c r="I44" s="28"/>
      <c r="J44" s="28"/>
      <c r="K44" s="28"/>
      <c r="R44" s="27"/>
      <c r="S44" s="27"/>
      <c r="T44" s="27"/>
      <c r="U44" s="27"/>
      <c r="V44" s="27"/>
      <c r="W44" s="27"/>
      <c r="X44" s="27"/>
    </row>
    <row r="45" spans="1:24" s="12" customFormat="1" x14ac:dyDescent="0.3">
      <c r="A45" s="10"/>
      <c r="K45" s="25"/>
      <c r="L45" s="25"/>
      <c r="M45" s="25"/>
      <c r="N45" s="25"/>
      <c r="O45" s="25"/>
      <c r="P45" s="25"/>
      <c r="Q45" s="25"/>
      <c r="R45" s="13"/>
      <c r="S45" s="13"/>
      <c r="T45" s="13"/>
      <c r="U45" s="13"/>
      <c r="V45" s="13"/>
      <c r="W45" s="13"/>
      <c r="X45" s="13"/>
    </row>
    <row r="46" spans="1:24" x14ac:dyDescent="0.3">
      <c r="A46" s="10">
        <v>3</v>
      </c>
      <c r="B46" s="1" t="s">
        <v>17</v>
      </c>
      <c r="C46" s="31"/>
      <c r="D46" s="1"/>
      <c r="R46" s="5"/>
      <c r="S46" s="5"/>
      <c r="T46" s="5"/>
      <c r="U46" s="5"/>
      <c r="V46" s="5"/>
      <c r="W46" s="5"/>
      <c r="X46" s="5"/>
    </row>
    <row r="47" spans="1:24" x14ac:dyDescent="0.3">
      <c r="B47" s="1"/>
      <c r="C47" s="1"/>
      <c r="D47" s="1"/>
      <c r="E47" s="37" t="s">
        <v>55</v>
      </c>
      <c r="F47" s="38"/>
      <c r="G47" s="38"/>
      <c r="H47" s="38"/>
      <c r="I47" s="38"/>
      <c r="J47" s="39"/>
      <c r="K47" s="16"/>
      <c r="L47" s="16"/>
      <c r="M47" s="16"/>
      <c r="N47" s="16"/>
      <c r="O47" s="16"/>
      <c r="P47" s="16"/>
      <c r="Q47" s="16"/>
      <c r="R47" s="5"/>
      <c r="S47" s="5"/>
      <c r="T47" s="5"/>
      <c r="U47" s="5"/>
      <c r="V47" s="5"/>
      <c r="W47" s="5"/>
      <c r="X47" s="5"/>
    </row>
    <row r="48" spans="1:24" x14ac:dyDescent="0.3">
      <c r="B48" s="2" t="s">
        <v>5</v>
      </c>
      <c r="C48" s="2"/>
      <c r="D48" s="2"/>
      <c r="E48" s="3">
        <v>2013</v>
      </c>
      <c r="F48" s="3">
        <v>2014</v>
      </c>
      <c r="G48" s="3">
        <v>2015</v>
      </c>
      <c r="H48" s="3">
        <v>2016</v>
      </c>
      <c r="I48" s="3">
        <v>2017</v>
      </c>
      <c r="J48" s="3">
        <v>2018</v>
      </c>
      <c r="K48" s="26"/>
      <c r="L48" s="26"/>
      <c r="M48" s="26"/>
      <c r="N48" s="26"/>
      <c r="O48" s="26"/>
      <c r="P48" s="26"/>
      <c r="Q48" s="26"/>
      <c r="R48" s="5"/>
      <c r="S48" s="5"/>
      <c r="T48" s="5"/>
      <c r="U48" s="5"/>
      <c r="V48" s="5"/>
      <c r="W48" s="5"/>
      <c r="X48" s="5"/>
    </row>
    <row r="49" spans="1:24" x14ac:dyDescent="0.3">
      <c r="R49" s="5"/>
      <c r="S49" s="5"/>
      <c r="T49" s="5"/>
      <c r="U49" s="5"/>
      <c r="V49" s="5"/>
      <c r="W49" s="5"/>
      <c r="X49" s="5"/>
    </row>
    <row r="50" spans="1:24" x14ac:dyDescent="0.3">
      <c r="B50" t="s">
        <v>2</v>
      </c>
      <c r="E50" s="15">
        <v>185</v>
      </c>
      <c r="F50" s="15">
        <v>198</v>
      </c>
      <c r="G50" s="15">
        <v>231</v>
      </c>
      <c r="H50" s="15">
        <v>113</v>
      </c>
      <c r="I50" s="15">
        <v>117</v>
      </c>
      <c r="J50" s="15">
        <v>54</v>
      </c>
      <c r="R50" s="5"/>
      <c r="S50" s="5"/>
      <c r="T50" s="5"/>
      <c r="U50" s="5"/>
      <c r="V50" s="5"/>
      <c r="W50" s="5"/>
      <c r="X50" s="5"/>
    </row>
    <row r="51" spans="1:24" x14ac:dyDescent="0.3">
      <c r="B51" t="s">
        <v>0</v>
      </c>
      <c r="E51" s="15">
        <v>235</v>
      </c>
      <c r="F51" s="15">
        <v>290</v>
      </c>
      <c r="G51" s="15">
        <v>267</v>
      </c>
      <c r="H51" s="15">
        <v>242</v>
      </c>
      <c r="I51" s="15">
        <v>214</v>
      </c>
      <c r="J51" s="15">
        <v>262</v>
      </c>
      <c r="K51" s="31"/>
      <c r="R51" s="5"/>
      <c r="S51" s="5"/>
      <c r="T51" s="5"/>
      <c r="U51" s="5"/>
      <c r="V51" s="5"/>
      <c r="W51" s="5"/>
      <c r="X51" s="5"/>
    </row>
    <row r="52" spans="1:24" x14ac:dyDescent="0.3">
      <c r="B52" t="s">
        <v>3</v>
      </c>
      <c r="E52" s="44" t="s">
        <v>57</v>
      </c>
      <c r="F52" s="45"/>
      <c r="G52" s="45"/>
      <c r="H52" s="45"/>
      <c r="I52" s="45"/>
      <c r="J52" s="45"/>
      <c r="R52" s="5"/>
      <c r="S52" s="5"/>
      <c r="T52" s="5"/>
      <c r="U52" s="5"/>
      <c r="V52" s="5"/>
      <c r="W52" s="5"/>
      <c r="X52" s="5"/>
    </row>
    <row r="53" spans="1:24" x14ac:dyDescent="0.3">
      <c r="B53" t="s">
        <v>18</v>
      </c>
      <c r="E53" s="45"/>
      <c r="F53" s="45"/>
      <c r="G53" s="45"/>
      <c r="H53" s="45"/>
      <c r="I53" s="45"/>
      <c r="J53" s="45"/>
      <c r="R53" s="5"/>
      <c r="S53" s="5"/>
      <c r="T53" s="5"/>
      <c r="U53" s="5"/>
      <c r="V53" s="5"/>
      <c r="W53" s="5"/>
      <c r="X53" s="5"/>
    </row>
    <row r="54" spans="1:24" x14ac:dyDescent="0.3">
      <c r="B54" t="s">
        <v>4</v>
      </c>
      <c r="E54" s="15">
        <v>4</v>
      </c>
      <c r="F54" s="15">
        <v>2</v>
      </c>
      <c r="G54" s="15">
        <v>0</v>
      </c>
      <c r="H54" s="15">
        <v>2</v>
      </c>
      <c r="I54" s="15">
        <v>2</v>
      </c>
      <c r="J54" s="15">
        <v>8</v>
      </c>
      <c r="R54" s="5"/>
      <c r="S54" s="5"/>
      <c r="T54" s="5"/>
      <c r="U54" s="5"/>
      <c r="V54" s="5"/>
      <c r="W54" s="5"/>
      <c r="X54" s="5"/>
    </row>
    <row r="55" spans="1:24" x14ac:dyDescent="0.3">
      <c r="B55" t="s">
        <v>6</v>
      </c>
      <c r="E55" s="15">
        <v>131</v>
      </c>
      <c r="F55" s="15">
        <v>195</v>
      </c>
      <c r="G55" s="15">
        <v>236</v>
      </c>
      <c r="H55" s="15">
        <v>135</v>
      </c>
      <c r="I55" s="15">
        <v>159</v>
      </c>
      <c r="J55" s="15">
        <v>104</v>
      </c>
      <c r="R55" s="5"/>
      <c r="S55" s="5"/>
      <c r="T55" s="5"/>
      <c r="U55" s="5"/>
      <c r="V55" s="5"/>
      <c r="W55" s="5"/>
      <c r="X55" s="5"/>
    </row>
    <row r="56" spans="1:24" x14ac:dyDescent="0.3">
      <c r="B56" t="s">
        <v>7</v>
      </c>
      <c r="E56" s="15">
        <v>64</v>
      </c>
      <c r="F56" s="15">
        <v>113</v>
      </c>
      <c r="G56" s="15">
        <v>84</v>
      </c>
      <c r="H56" s="15">
        <v>46</v>
      </c>
      <c r="I56" s="15">
        <v>57</v>
      </c>
      <c r="J56" s="15">
        <v>20</v>
      </c>
      <c r="R56" s="5"/>
      <c r="S56" s="5"/>
      <c r="T56" s="5"/>
      <c r="U56" s="5"/>
      <c r="V56" s="5"/>
      <c r="W56" s="5"/>
      <c r="X56" s="5"/>
    </row>
    <row r="57" spans="1:24" x14ac:dyDescent="0.3">
      <c r="B57" t="s">
        <v>8</v>
      </c>
      <c r="E57" s="15">
        <v>8</v>
      </c>
      <c r="F57" s="15">
        <v>20</v>
      </c>
      <c r="G57" s="15">
        <v>5</v>
      </c>
      <c r="H57" s="15">
        <v>1</v>
      </c>
      <c r="I57" s="15">
        <v>3</v>
      </c>
      <c r="J57" s="15">
        <v>1</v>
      </c>
      <c r="R57" s="5"/>
      <c r="S57" s="5"/>
      <c r="T57" s="5"/>
      <c r="U57" s="5"/>
      <c r="V57" s="5"/>
      <c r="W57" s="5"/>
      <c r="X57" s="5"/>
    </row>
    <row r="58" spans="1:24" x14ac:dyDescent="0.3">
      <c r="B58" t="s">
        <v>14</v>
      </c>
      <c r="E58" s="15">
        <v>0</v>
      </c>
      <c r="F58" s="15">
        <v>1</v>
      </c>
      <c r="G58" s="15">
        <v>0</v>
      </c>
      <c r="H58" s="15">
        <v>5</v>
      </c>
      <c r="I58" s="15">
        <v>1</v>
      </c>
      <c r="J58" s="32">
        <v>2</v>
      </c>
      <c r="R58" s="5"/>
      <c r="S58" s="5"/>
      <c r="T58" s="5"/>
      <c r="U58" s="5"/>
      <c r="V58" s="5"/>
      <c r="W58" s="5"/>
      <c r="X58" s="5"/>
    </row>
    <row r="59" spans="1:24" x14ac:dyDescent="0.3">
      <c r="B59" t="s">
        <v>19</v>
      </c>
      <c r="E59" s="15">
        <v>13</v>
      </c>
      <c r="F59" s="15">
        <v>10</v>
      </c>
      <c r="G59" s="15">
        <v>9</v>
      </c>
      <c r="H59" s="15">
        <v>5</v>
      </c>
      <c r="I59" s="15">
        <v>4</v>
      </c>
      <c r="J59" s="15">
        <v>8</v>
      </c>
      <c r="R59" s="5"/>
      <c r="S59" s="5"/>
      <c r="T59" s="5"/>
      <c r="U59" s="5"/>
      <c r="V59" s="5"/>
      <c r="W59" s="5"/>
      <c r="X59" s="5"/>
    </row>
    <row r="60" spans="1:24" x14ac:dyDescent="0.3">
      <c r="B60" s="7" t="s">
        <v>21</v>
      </c>
      <c r="E60" s="15">
        <v>6</v>
      </c>
      <c r="F60" s="15">
        <v>11</v>
      </c>
      <c r="G60" s="15">
        <v>12</v>
      </c>
      <c r="H60" s="15">
        <v>10</v>
      </c>
      <c r="I60" s="15">
        <v>25</v>
      </c>
      <c r="J60" s="15">
        <v>2</v>
      </c>
      <c r="R60" s="5"/>
      <c r="S60" s="5"/>
      <c r="T60" s="5"/>
      <c r="U60" s="5"/>
      <c r="V60" s="5"/>
      <c r="W60" s="5"/>
      <c r="X60" s="5"/>
    </row>
    <row r="61" spans="1:24" x14ac:dyDescent="0.3">
      <c r="B61" t="s">
        <v>22</v>
      </c>
      <c r="E61" s="44" t="s">
        <v>28</v>
      </c>
      <c r="F61" s="45"/>
      <c r="G61" s="45"/>
      <c r="H61" s="45"/>
      <c r="I61" s="45"/>
      <c r="J61" s="45"/>
      <c r="R61" s="5"/>
      <c r="S61" s="5"/>
      <c r="T61" s="5"/>
      <c r="U61" s="5"/>
      <c r="V61" s="5"/>
      <c r="W61" s="5"/>
      <c r="X61" s="5"/>
    </row>
    <row r="62" spans="1:24" s="25" customFormat="1" x14ac:dyDescent="0.3">
      <c r="A62" s="10"/>
      <c r="B62" s="35" t="s">
        <v>56</v>
      </c>
      <c r="E62" s="15"/>
      <c r="F62" s="15"/>
      <c r="G62" s="15"/>
      <c r="H62" s="15"/>
      <c r="I62" s="15"/>
      <c r="J62" s="15"/>
      <c r="R62" s="27"/>
      <c r="S62" s="27"/>
      <c r="T62" s="27"/>
      <c r="U62" s="27"/>
      <c r="V62" s="27"/>
      <c r="W62" s="27"/>
      <c r="X62" s="27"/>
    </row>
    <row r="63" spans="1:24" x14ac:dyDescent="0.3">
      <c r="R63" s="5"/>
      <c r="S63" s="5"/>
      <c r="T63" s="5"/>
      <c r="U63" s="5"/>
      <c r="V63" s="5"/>
      <c r="W63" s="5"/>
      <c r="X63" s="5"/>
    </row>
    <row r="64" spans="1:24" x14ac:dyDescent="0.3">
      <c r="A64" s="10">
        <v>4</v>
      </c>
      <c r="B64" s="1" t="s">
        <v>10</v>
      </c>
      <c r="C64" s="31"/>
      <c r="D64" s="1"/>
      <c r="S64" s="5"/>
      <c r="T64" s="5"/>
      <c r="U64" s="5"/>
      <c r="V64" s="5"/>
      <c r="W64" s="5"/>
      <c r="X64" s="5"/>
    </row>
    <row r="65" spans="1:24" x14ac:dyDescent="0.3">
      <c r="B65" s="1"/>
      <c r="C65" s="1"/>
      <c r="D65" s="1"/>
      <c r="E65" s="37" t="s">
        <v>11</v>
      </c>
      <c r="F65" s="38"/>
      <c r="G65" s="38"/>
      <c r="H65" s="38"/>
      <c r="I65" s="38"/>
      <c r="J65" s="39"/>
      <c r="K65" s="16"/>
      <c r="L65" s="16"/>
      <c r="M65" s="16"/>
      <c r="N65" s="16"/>
      <c r="O65" s="16"/>
      <c r="P65" s="16"/>
      <c r="Q65" s="16"/>
      <c r="S65" s="5"/>
      <c r="T65" s="5"/>
      <c r="U65" s="5"/>
      <c r="V65" s="5"/>
      <c r="W65" s="5"/>
      <c r="X65" s="5"/>
    </row>
    <row r="66" spans="1:24" x14ac:dyDescent="0.3">
      <c r="B66" s="2" t="s">
        <v>5</v>
      </c>
      <c r="C66" s="2" t="s">
        <v>9</v>
      </c>
      <c r="D66" s="2" t="s">
        <v>20</v>
      </c>
      <c r="E66" s="3">
        <v>2013</v>
      </c>
      <c r="F66" s="3">
        <v>2014</v>
      </c>
      <c r="G66" s="3">
        <v>2015</v>
      </c>
      <c r="H66" s="3">
        <v>2016</v>
      </c>
      <c r="I66" s="3">
        <v>2017</v>
      </c>
      <c r="J66" s="3">
        <v>2018</v>
      </c>
      <c r="K66" s="26"/>
      <c r="L66" s="26"/>
      <c r="M66" s="26"/>
      <c r="N66" s="26"/>
      <c r="O66" s="26"/>
      <c r="P66" s="26"/>
      <c r="Q66" s="26"/>
      <c r="R66" s="4"/>
      <c r="S66" s="4"/>
      <c r="T66" s="4"/>
      <c r="U66" s="5"/>
      <c r="V66" s="5"/>
      <c r="W66" s="5"/>
      <c r="X66" s="5"/>
    </row>
    <row r="67" spans="1:24" x14ac:dyDescent="0.3">
      <c r="R67" s="5"/>
      <c r="S67" s="5"/>
      <c r="T67" s="5"/>
      <c r="U67" s="5"/>
      <c r="V67" s="5"/>
      <c r="W67" s="5"/>
      <c r="X67" s="5"/>
    </row>
    <row r="68" spans="1:24" x14ac:dyDescent="0.3">
      <c r="B68" t="s">
        <v>19</v>
      </c>
      <c r="C68" s="45" t="s">
        <v>58</v>
      </c>
      <c r="D68" s="45"/>
      <c r="E68" s="45"/>
      <c r="F68" s="45"/>
      <c r="G68" s="45"/>
      <c r="H68" s="45"/>
      <c r="I68" s="45"/>
      <c r="J68" s="45"/>
      <c r="R68" s="5"/>
    </row>
    <row r="69" spans="1:24" x14ac:dyDescent="0.3">
      <c r="B69" s="7" t="s">
        <v>21</v>
      </c>
      <c r="C69" s="45"/>
      <c r="D69" s="45"/>
      <c r="E69" s="45"/>
      <c r="F69" s="45"/>
      <c r="G69" s="45"/>
      <c r="H69" s="45"/>
      <c r="I69" s="45"/>
      <c r="J69" s="45"/>
      <c r="R69" s="5"/>
    </row>
    <row r="70" spans="1:24" x14ac:dyDescent="0.3">
      <c r="B70" t="s">
        <v>13</v>
      </c>
      <c r="C70" s="45"/>
      <c r="D70" s="45"/>
      <c r="E70" s="45"/>
      <c r="F70" s="45"/>
      <c r="G70" s="45"/>
      <c r="H70" s="45"/>
      <c r="I70" s="45"/>
      <c r="J70" s="45"/>
      <c r="R70" s="5"/>
    </row>
    <row r="71" spans="1:24" x14ac:dyDescent="0.3">
      <c r="R71" s="5"/>
    </row>
    <row r="72" spans="1:24" x14ac:dyDescent="0.3">
      <c r="R72" s="5"/>
    </row>
    <row r="73" spans="1:24" x14ac:dyDescent="0.3">
      <c r="A73" s="8"/>
      <c r="B73" s="6"/>
      <c r="C73" s="6"/>
      <c r="D73" s="6"/>
      <c r="E73" s="5"/>
      <c r="F73" s="5"/>
      <c r="G73" s="5"/>
      <c r="H73" s="5"/>
      <c r="I73" s="5"/>
      <c r="J73" s="5"/>
      <c r="K73" s="27"/>
      <c r="L73" s="27"/>
      <c r="M73" s="27"/>
      <c r="N73" s="27"/>
      <c r="O73" s="27"/>
      <c r="P73" s="27"/>
      <c r="Q73" s="27"/>
      <c r="R73" s="5"/>
    </row>
    <row r="74" spans="1:24" x14ac:dyDescent="0.3">
      <c r="A74" s="8"/>
      <c r="B74" s="6"/>
      <c r="C74" s="6"/>
      <c r="D74" s="6"/>
      <c r="E74" s="36"/>
      <c r="F74" s="36"/>
      <c r="G74" s="36"/>
      <c r="H74" s="36"/>
      <c r="I74" s="36"/>
      <c r="J74" s="36"/>
      <c r="K74" s="16"/>
      <c r="L74" s="16"/>
      <c r="M74" s="16"/>
      <c r="N74" s="16"/>
      <c r="O74" s="16"/>
      <c r="P74" s="16"/>
      <c r="Q74" s="16"/>
      <c r="R74" s="5"/>
    </row>
    <row r="75" spans="1:24" x14ac:dyDescent="0.3">
      <c r="A75" s="8"/>
      <c r="B75" s="6"/>
      <c r="C75" s="6"/>
      <c r="D75" s="6"/>
      <c r="E75" s="4"/>
      <c r="F75" s="4"/>
      <c r="G75" s="4"/>
      <c r="H75" s="4"/>
      <c r="I75" s="4"/>
      <c r="J75" s="4"/>
      <c r="K75" s="26"/>
      <c r="L75" s="26"/>
      <c r="M75" s="26"/>
      <c r="N75" s="26"/>
      <c r="O75" s="26"/>
      <c r="P75" s="26"/>
      <c r="Q75" s="26"/>
      <c r="R75" s="5"/>
    </row>
    <row r="76" spans="1:24" x14ac:dyDescent="0.3">
      <c r="A76" s="8"/>
      <c r="B76" s="5"/>
      <c r="C76" s="5"/>
      <c r="D76" s="5"/>
      <c r="E76" s="5"/>
      <c r="F76" s="5"/>
      <c r="G76" s="5"/>
      <c r="H76" s="5"/>
      <c r="I76" s="5"/>
      <c r="J76" s="5"/>
      <c r="K76" s="27"/>
      <c r="L76" s="27"/>
      <c r="M76" s="27"/>
      <c r="N76" s="27"/>
      <c r="O76" s="27"/>
      <c r="P76" s="27"/>
      <c r="Q76" s="27"/>
      <c r="R76" s="5"/>
    </row>
    <row r="77" spans="1:24" x14ac:dyDescent="0.3">
      <c r="A77" s="8"/>
      <c r="B77" s="5"/>
      <c r="C77" s="5"/>
      <c r="D77" s="5"/>
      <c r="E77" s="5"/>
      <c r="F77" s="5"/>
      <c r="G77" s="5"/>
      <c r="H77" s="5"/>
      <c r="I77" s="5"/>
      <c r="J77" s="5"/>
      <c r="K77" s="27"/>
      <c r="L77" s="27"/>
      <c r="M77" s="27"/>
      <c r="N77" s="27"/>
      <c r="O77" s="27"/>
      <c r="P77" s="27"/>
      <c r="Q77" s="27"/>
      <c r="R77" s="5"/>
    </row>
    <row r="78" spans="1:24" x14ac:dyDescent="0.3">
      <c r="A78" s="8"/>
      <c r="B78" s="7"/>
      <c r="C78" s="5"/>
      <c r="D78" s="5"/>
      <c r="E78" s="5"/>
      <c r="F78" s="5"/>
      <c r="G78" s="5"/>
      <c r="H78" s="5"/>
      <c r="I78" s="5"/>
      <c r="J78" s="5"/>
      <c r="K78" s="27"/>
      <c r="L78" s="27"/>
      <c r="M78" s="27"/>
      <c r="N78" s="27"/>
      <c r="O78" s="27"/>
      <c r="P78" s="27"/>
      <c r="Q78" s="27"/>
      <c r="R78" s="5"/>
    </row>
    <row r="79" spans="1:24" x14ac:dyDescent="0.3">
      <c r="A79" s="8"/>
      <c r="B79" s="5"/>
      <c r="C79" s="5"/>
      <c r="D79" s="5"/>
      <c r="E79" s="5"/>
      <c r="F79" s="5"/>
      <c r="G79" s="5"/>
      <c r="H79" s="5"/>
      <c r="I79" s="5"/>
      <c r="J79" s="5"/>
      <c r="K79" s="27"/>
      <c r="L79" s="27"/>
      <c r="M79" s="27"/>
      <c r="N79" s="27"/>
      <c r="O79" s="27"/>
      <c r="P79" s="27"/>
      <c r="Q79" s="27"/>
      <c r="R79" s="5"/>
    </row>
    <row r="80" spans="1:24" x14ac:dyDescent="0.3">
      <c r="A80" s="8"/>
      <c r="B80" s="5"/>
      <c r="C80" s="5"/>
      <c r="D80" s="5"/>
      <c r="E80" s="5"/>
      <c r="F80" s="5"/>
      <c r="G80" s="5"/>
      <c r="H80" s="5"/>
      <c r="I80" s="5"/>
      <c r="J80" s="5"/>
      <c r="K80" s="27"/>
      <c r="L80" s="27"/>
      <c r="M80" s="27"/>
      <c r="N80" s="27"/>
      <c r="O80" s="27"/>
      <c r="P80" s="27"/>
      <c r="Q80" s="27"/>
      <c r="R80" s="5"/>
    </row>
    <row r="81" spans="1:18" x14ac:dyDescent="0.3">
      <c r="A81" s="8"/>
      <c r="B81" s="5"/>
      <c r="C81" s="5"/>
      <c r="D81" s="5"/>
      <c r="E81" s="5"/>
      <c r="F81" s="5"/>
      <c r="G81" s="5"/>
      <c r="H81" s="5"/>
      <c r="I81" s="5"/>
      <c r="J81" s="5"/>
      <c r="K81" s="27"/>
      <c r="L81" s="27"/>
      <c r="M81" s="27"/>
      <c r="N81" s="27"/>
      <c r="O81" s="27"/>
      <c r="P81" s="27"/>
      <c r="Q81" s="27"/>
      <c r="R81" s="5"/>
    </row>
    <row r="82" spans="1:18" x14ac:dyDescent="0.3">
      <c r="A82" s="8"/>
      <c r="B82" s="5"/>
      <c r="C82" s="5"/>
      <c r="D82" s="5"/>
      <c r="E82" s="5"/>
      <c r="F82" s="5"/>
      <c r="G82" s="5"/>
      <c r="H82" s="5"/>
      <c r="I82" s="5"/>
      <c r="J82" s="5"/>
      <c r="K82" s="27"/>
      <c r="L82" s="27"/>
      <c r="M82" s="27"/>
      <c r="N82" s="27"/>
      <c r="O82" s="27"/>
      <c r="P82" s="27"/>
      <c r="Q82" s="27"/>
      <c r="R82" s="5"/>
    </row>
    <row r="83" spans="1:18" x14ac:dyDescent="0.3">
      <c r="B83" s="5"/>
      <c r="C83" s="5"/>
      <c r="D83" s="5"/>
      <c r="E83" s="5"/>
      <c r="F83" s="5"/>
      <c r="G83" s="5"/>
      <c r="H83" s="5"/>
      <c r="I83" s="5"/>
      <c r="J83" s="5"/>
      <c r="K83" s="27"/>
      <c r="L83" s="27"/>
      <c r="M83" s="27"/>
      <c r="N83" s="27"/>
      <c r="O83" s="27"/>
      <c r="P83" s="27"/>
      <c r="Q83" s="27"/>
      <c r="R83" s="5"/>
    </row>
    <row r="84" spans="1:18" x14ac:dyDescent="0.3">
      <c r="B84" s="6"/>
      <c r="C84" s="6"/>
      <c r="D84" s="6"/>
      <c r="E84" s="5"/>
      <c r="F84" s="5"/>
      <c r="G84" s="5"/>
      <c r="H84" s="5"/>
      <c r="I84" s="5"/>
      <c r="J84" s="5"/>
      <c r="K84" s="27"/>
      <c r="L84" s="27"/>
      <c r="M84" s="27"/>
      <c r="N84" s="27"/>
      <c r="O84" s="27"/>
      <c r="P84" s="27"/>
      <c r="Q84" s="27"/>
      <c r="R84" s="5"/>
    </row>
    <row r="85" spans="1:18" x14ac:dyDescent="0.3">
      <c r="B85" s="6"/>
      <c r="C85" s="6"/>
      <c r="D85" s="6"/>
      <c r="E85" s="5"/>
      <c r="F85" s="5"/>
      <c r="G85" s="5"/>
      <c r="H85" s="5"/>
      <c r="I85" s="5"/>
      <c r="J85" s="5"/>
      <c r="K85" s="27"/>
      <c r="L85" s="27"/>
      <c r="M85" s="27"/>
      <c r="N85" s="27"/>
      <c r="O85" s="27"/>
      <c r="P85" s="27"/>
      <c r="Q85" s="27"/>
      <c r="R85" s="5"/>
    </row>
    <row r="86" spans="1:18" x14ac:dyDescent="0.3">
      <c r="B86" s="6"/>
      <c r="C86" s="6"/>
      <c r="D86" s="6"/>
      <c r="E86" s="4"/>
      <c r="F86" s="4"/>
      <c r="G86" s="4"/>
      <c r="H86" s="4"/>
      <c r="I86" s="4"/>
      <c r="J86" s="4"/>
      <c r="K86" s="26"/>
      <c r="L86" s="26"/>
      <c r="M86" s="26"/>
      <c r="N86" s="26"/>
      <c r="O86" s="26"/>
      <c r="P86" s="26"/>
      <c r="Q86" s="26"/>
      <c r="R86" s="4"/>
    </row>
    <row r="87" spans="1:18" x14ac:dyDescent="0.3">
      <c r="B87" s="5"/>
      <c r="C87" s="5"/>
      <c r="D87" s="5"/>
      <c r="E87" s="5"/>
      <c r="F87" s="5"/>
      <c r="G87" s="5"/>
      <c r="H87" s="5"/>
      <c r="I87" s="5"/>
      <c r="J87" s="5"/>
      <c r="K87" s="27"/>
      <c r="L87" s="27"/>
      <c r="M87" s="27"/>
      <c r="N87" s="27"/>
      <c r="O87" s="27"/>
      <c r="P87" s="27"/>
      <c r="Q87" s="27"/>
      <c r="R87" s="5"/>
    </row>
    <row r="88" spans="1:18" x14ac:dyDescent="0.3">
      <c r="B88" s="5"/>
      <c r="C88" s="5"/>
      <c r="D88" s="5"/>
      <c r="E88" s="5"/>
      <c r="F88" s="5"/>
      <c r="G88" s="5"/>
      <c r="H88" s="5"/>
      <c r="I88" s="5"/>
      <c r="J88" s="5"/>
      <c r="K88" s="27"/>
      <c r="L88" s="27"/>
      <c r="M88" s="27"/>
      <c r="N88" s="27"/>
      <c r="O88" s="27"/>
      <c r="P88" s="27"/>
      <c r="Q88" s="27"/>
      <c r="R88" s="5"/>
    </row>
    <row r="89" spans="1:18" x14ac:dyDescent="0.3">
      <c r="B89" s="5"/>
      <c r="C89" s="5"/>
      <c r="D89" s="5"/>
      <c r="E89" s="5"/>
      <c r="F89" s="5"/>
      <c r="G89" s="5"/>
      <c r="H89" s="5"/>
      <c r="I89" s="5"/>
      <c r="J89" s="5"/>
      <c r="K89" s="27"/>
      <c r="L89" s="27"/>
      <c r="M89" s="27"/>
      <c r="N89" s="27"/>
      <c r="O89" s="27"/>
      <c r="P89" s="27"/>
      <c r="Q89" s="27"/>
      <c r="R89" s="5"/>
    </row>
    <row r="90" spans="1:18" x14ac:dyDescent="0.3">
      <c r="B90" s="5"/>
      <c r="C90" s="5"/>
      <c r="D90" s="5"/>
      <c r="E90" s="5"/>
      <c r="F90" s="5"/>
      <c r="G90" s="5"/>
      <c r="H90" s="5"/>
      <c r="I90" s="5"/>
      <c r="J90" s="5"/>
      <c r="K90" s="27"/>
      <c r="L90" s="27"/>
      <c r="M90" s="27"/>
      <c r="N90" s="27"/>
      <c r="O90" s="27"/>
      <c r="P90" s="27"/>
      <c r="Q90" s="27"/>
      <c r="R90" s="5"/>
    </row>
    <row r="91" spans="1:18" x14ac:dyDescent="0.3">
      <c r="B91" s="5"/>
      <c r="C91" s="5"/>
      <c r="D91" s="5"/>
      <c r="E91" s="5"/>
      <c r="F91" s="5"/>
      <c r="G91" s="5"/>
      <c r="H91" s="5"/>
      <c r="I91" s="5"/>
      <c r="J91" s="5"/>
      <c r="K91" s="27"/>
      <c r="L91" s="27"/>
      <c r="M91" s="27"/>
      <c r="N91" s="27"/>
      <c r="O91" s="27"/>
      <c r="P91" s="27"/>
      <c r="Q91" s="27"/>
      <c r="R91" s="5"/>
    </row>
    <row r="92" spans="1:18" x14ac:dyDescent="0.3">
      <c r="B92" s="5"/>
      <c r="C92" s="5"/>
      <c r="D92" s="5"/>
      <c r="E92" s="5"/>
      <c r="F92" s="5"/>
      <c r="G92" s="5"/>
      <c r="H92" s="5"/>
      <c r="I92" s="5"/>
      <c r="J92" s="5"/>
      <c r="K92" s="27"/>
      <c r="L92" s="27"/>
      <c r="M92" s="27"/>
      <c r="N92" s="27"/>
      <c r="O92" s="27"/>
      <c r="P92" s="27"/>
      <c r="Q92" s="27"/>
      <c r="R92" s="5"/>
    </row>
    <row r="93" spans="1:18" x14ac:dyDescent="0.3">
      <c r="B93" s="5"/>
      <c r="C93" s="5"/>
      <c r="D93" s="5"/>
      <c r="E93" s="5"/>
      <c r="F93" s="5"/>
      <c r="G93" s="5"/>
      <c r="H93" s="5"/>
      <c r="I93" s="5"/>
      <c r="J93" s="5"/>
      <c r="K93" s="27"/>
      <c r="L93" s="27"/>
      <c r="M93" s="27"/>
      <c r="N93" s="27"/>
      <c r="O93" s="27"/>
      <c r="P93" s="27"/>
      <c r="Q93" s="27"/>
      <c r="R93" s="5"/>
    </row>
    <row r="94" spans="1:18" x14ac:dyDescent="0.3">
      <c r="B94" s="6"/>
      <c r="C94" s="6"/>
      <c r="D94" s="6"/>
      <c r="E94" s="5"/>
      <c r="F94" s="5"/>
      <c r="G94" s="5"/>
      <c r="H94" s="5"/>
      <c r="I94" s="5"/>
      <c r="J94" s="5"/>
      <c r="K94" s="27"/>
      <c r="L94" s="27"/>
      <c r="M94" s="27"/>
      <c r="N94" s="27"/>
      <c r="O94" s="27"/>
      <c r="P94" s="27"/>
      <c r="Q94" s="27"/>
      <c r="R94" s="5"/>
    </row>
    <row r="95" spans="1:18" x14ac:dyDescent="0.3">
      <c r="B95" s="6"/>
      <c r="C95" s="6"/>
      <c r="D95" s="6"/>
      <c r="E95" s="5"/>
      <c r="F95" s="5"/>
      <c r="G95" s="5"/>
      <c r="H95" s="5"/>
      <c r="I95" s="5"/>
      <c r="J95" s="5"/>
      <c r="K95" s="27"/>
      <c r="L95" s="27"/>
      <c r="M95" s="27"/>
      <c r="N95" s="27"/>
      <c r="O95" s="27"/>
      <c r="P95" s="27"/>
      <c r="Q95" s="27"/>
      <c r="R95" s="5"/>
    </row>
    <row r="96" spans="1:18" x14ac:dyDescent="0.3">
      <c r="B96" s="6"/>
      <c r="C96" s="6"/>
      <c r="D96" s="6"/>
      <c r="E96" s="4"/>
      <c r="F96" s="4"/>
      <c r="G96" s="4"/>
      <c r="H96" s="4"/>
      <c r="I96" s="4"/>
      <c r="J96" s="4"/>
      <c r="K96" s="26"/>
      <c r="L96" s="26"/>
      <c r="M96" s="26"/>
      <c r="N96" s="26"/>
      <c r="O96" s="26"/>
      <c r="P96" s="26"/>
      <c r="Q96" s="26"/>
      <c r="R96" s="4"/>
    </row>
    <row r="97" spans="2:18" x14ac:dyDescent="0.3">
      <c r="B97" s="5"/>
      <c r="C97" s="5"/>
      <c r="D97" s="5"/>
      <c r="E97" s="5"/>
      <c r="F97" s="5"/>
      <c r="G97" s="5"/>
      <c r="H97" s="5"/>
      <c r="I97" s="5"/>
      <c r="J97" s="5"/>
      <c r="K97" s="27"/>
      <c r="L97" s="27"/>
      <c r="M97" s="27"/>
      <c r="N97" s="27"/>
      <c r="O97" s="27"/>
      <c r="P97" s="27"/>
      <c r="Q97" s="27"/>
      <c r="R97" s="5"/>
    </row>
    <row r="98" spans="2:18" x14ac:dyDescent="0.3">
      <c r="B98" s="5"/>
      <c r="C98" s="5"/>
      <c r="D98" s="5"/>
      <c r="E98" s="5"/>
      <c r="F98" s="5"/>
      <c r="G98" s="5"/>
      <c r="H98" s="5"/>
      <c r="I98" s="5"/>
      <c r="J98" s="5"/>
      <c r="K98" s="27"/>
      <c r="L98" s="27"/>
      <c r="M98" s="27"/>
      <c r="N98" s="27"/>
      <c r="O98" s="27"/>
      <c r="P98" s="27"/>
      <c r="Q98" s="27"/>
      <c r="R98" s="5"/>
    </row>
    <row r="99" spans="2:18" x14ac:dyDescent="0.3">
      <c r="B99" s="5"/>
      <c r="C99" s="5"/>
      <c r="D99" s="5"/>
      <c r="E99" s="5"/>
      <c r="F99" s="5"/>
      <c r="G99" s="5"/>
      <c r="H99" s="5"/>
      <c r="I99" s="5"/>
      <c r="J99" s="5"/>
      <c r="K99" s="27"/>
      <c r="L99" s="27"/>
      <c r="M99" s="27"/>
      <c r="N99" s="27"/>
      <c r="O99" s="27"/>
      <c r="P99" s="27"/>
      <c r="Q99" s="27"/>
      <c r="R99" s="5"/>
    </row>
    <row r="100" spans="2:18" x14ac:dyDescent="0.3">
      <c r="B100" s="5"/>
      <c r="C100" s="5"/>
      <c r="D100" s="5"/>
      <c r="E100" s="5"/>
      <c r="F100" s="5"/>
      <c r="G100" s="5"/>
      <c r="H100" s="5"/>
      <c r="I100" s="5"/>
      <c r="J100" s="5"/>
      <c r="K100" s="27"/>
      <c r="L100" s="27"/>
      <c r="M100" s="27"/>
      <c r="N100" s="27"/>
      <c r="O100" s="27"/>
      <c r="P100" s="27"/>
      <c r="Q100" s="27"/>
      <c r="R100" s="5"/>
    </row>
    <row r="101" spans="2:18" x14ac:dyDescent="0.3">
      <c r="B101" s="5"/>
      <c r="C101" s="5"/>
      <c r="D101" s="5"/>
      <c r="E101" s="5"/>
      <c r="F101" s="5"/>
      <c r="G101" s="5"/>
      <c r="H101" s="5"/>
      <c r="I101" s="5"/>
      <c r="J101" s="5"/>
      <c r="K101" s="27"/>
      <c r="L101" s="27"/>
      <c r="M101" s="27"/>
      <c r="N101" s="27"/>
      <c r="O101" s="27"/>
      <c r="P101" s="27"/>
      <c r="Q101" s="27"/>
      <c r="R101" s="5"/>
    </row>
    <row r="102" spans="2:18" x14ac:dyDescent="0.3">
      <c r="B102" s="5"/>
      <c r="C102" s="5"/>
      <c r="D102" s="5"/>
      <c r="E102" s="5"/>
      <c r="F102" s="5"/>
      <c r="G102" s="5"/>
      <c r="H102" s="5"/>
      <c r="I102" s="5"/>
      <c r="J102" s="5"/>
      <c r="K102" s="27"/>
      <c r="L102" s="27"/>
      <c r="M102" s="27"/>
      <c r="N102" s="27"/>
      <c r="O102" s="27"/>
      <c r="P102" s="27"/>
      <c r="Q102" s="27"/>
      <c r="R102" s="5"/>
    </row>
    <row r="103" spans="2:18" x14ac:dyDescent="0.3">
      <c r="B103" s="6"/>
      <c r="C103" s="6"/>
      <c r="D103" s="6"/>
      <c r="E103" s="5"/>
      <c r="F103" s="5"/>
      <c r="G103" s="5"/>
      <c r="H103" s="5"/>
      <c r="I103" s="5"/>
      <c r="J103" s="5"/>
      <c r="K103" s="27"/>
      <c r="L103" s="27"/>
      <c r="M103" s="27"/>
      <c r="N103" s="27"/>
      <c r="O103" s="27"/>
      <c r="P103" s="27"/>
      <c r="Q103" s="27"/>
      <c r="R103" s="5"/>
    </row>
    <row r="104" spans="2:18" x14ac:dyDescent="0.3">
      <c r="B104" s="6"/>
      <c r="C104" s="6"/>
      <c r="D104" s="6"/>
      <c r="E104" s="5"/>
      <c r="F104" s="5"/>
      <c r="G104" s="5"/>
      <c r="H104" s="5"/>
      <c r="I104" s="5"/>
      <c r="J104" s="5"/>
      <c r="K104" s="27"/>
      <c r="L104" s="27"/>
      <c r="M104" s="27"/>
      <c r="N104" s="27"/>
      <c r="O104" s="27"/>
      <c r="P104" s="27"/>
      <c r="Q104" s="27"/>
      <c r="R104" s="5"/>
    </row>
    <row r="105" spans="2:18" x14ac:dyDescent="0.3">
      <c r="B105" s="6"/>
      <c r="C105" s="6"/>
      <c r="D105" s="6"/>
      <c r="E105" s="4"/>
      <c r="F105" s="4"/>
      <c r="G105" s="4"/>
      <c r="H105" s="4"/>
      <c r="I105" s="4"/>
      <c r="J105" s="4"/>
      <c r="K105" s="26"/>
      <c r="L105" s="26"/>
      <c r="M105" s="26"/>
      <c r="N105" s="26"/>
      <c r="O105" s="26"/>
      <c r="P105" s="26"/>
      <c r="Q105" s="26"/>
      <c r="R105" s="4"/>
    </row>
    <row r="106" spans="2:18" x14ac:dyDescent="0.3">
      <c r="B106" s="5"/>
      <c r="C106" s="5"/>
      <c r="D106" s="5"/>
      <c r="E106" s="5"/>
      <c r="F106" s="5"/>
      <c r="G106" s="5"/>
      <c r="H106" s="5"/>
      <c r="I106" s="5"/>
      <c r="J106" s="5"/>
      <c r="K106" s="27"/>
      <c r="L106" s="27"/>
      <c r="M106" s="27"/>
      <c r="N106" s="27"/>
      <c r="O106" s="27"/>
      <c r="P106" s="27"/>
      <c r="Q106" s="27"/>
      <c r="R106" s="5"/>
    </row>
    <row r="107" spans="2:18" x14ac:dyDescent="0.3">
      <c r="B107" s="5"/>
      <c r="C107" s="5"/>
      <c r="D107" s="5"/>
      <c r="E107" s="5"/>
      <c r="F107" s="5"/>
      <c r="G107" s="5"/>
      <c r="H107" s="5"/>
      <c r="I107" s="5"/>
      <c r="J107" s="5"/>
      <c r="K107" s="27"/>
      <c r="L107" s="27"/>
      <c r="M107" s="27"/>
      <c r="N107" s="27"/>
      <c r="O107" s="27"/>
      <c r="P107" s="27"/>
      <c r="Q107" s="27"/>
      <c r="R107" s="5"/>
    </row>
    <row r="108" spans="2:18" x14ac:dyDescent="0.3">
      <c r="B108" s="5"/>
      <c r="C108" s="5"/>
      <c r="D108" s="5"/>
      <c r="E108" s="5"/>
      <c r="F108" s="5"/>
      <c r="G108" s="5"/>
      <c r="H108" s="5"/>
      <c r="I108" s="5"/>
      <c r="J108" s="5"/>
      <c r="K108" s="27"/>
      <c r="L108" s="27"/>
      <c r="M108" s="27"/>
      <c r="N108" s="27"/>
      <c r="O108" s="27"/>
      <c r="P108" s="27"/>
      <c r="Q108" s="27"/>
      <c r="R108" s="5"/>
    </row>
    <row r="109" spans="2:18" x14ac:dyDescent="0.3">
      <c r="B109" s="5"/>
      <c r="C109" s="5"/>
      <c r="D109" s="5"/>
      <c r="E109" s="5"/>
      <c r="F109" s="5"/>
      <c r="G109" s="5"/>
      <c r="H109" s="5"/>
      <c r="I109" s="5"/>
      <c r="J109" s="5"/>
      <c r="K109" s="27"/>
      <c r="L109" s="27"/>
      <c r="M109" s="27"/>
      <c r="N109" s="27"/>
      <c r="O109" s="27"/>
      <c r="P109" s="27"/>
      <c r="Q109" s="27"/>
      <c r="R109" s="5"/>
    </row>
    <row r="110" spans="2:18" x14ac:dyDescent="0.3">
      <c r="B110" s="5"/>
      <c r="C110" s="5"/>
      <c r="D110" s="5"/>
      <c r="E110" s="5"/>
      <c r="F110" s="5"/>
      <c r="G110" s="5"/>
      <c r="H110" s="5"/>
      <c r="I110" s="5"/>
      <c r="J110" s="5"/>
      <c r="K110" s="27"/>
      <c r="L110" s="27"/>
      <c r="M110" s="27"/>
      <c r="N110" s="27"/>
      <c r="O110" s="27"/>
      <c r="P110" s="27"/>
      <c r="Q110" s="27"/>
      <c r="R110" s="5"/>
    </row>
    <row r="111" spans="2:18" x14ac:dyDescent="0.3">
      <c r="B111" s="5"/>
      <c r="C111" s="5"/>
      <c r="D111" s="5"/>
      <c r="E111" s="5"/>
      <c r="F111" s="5"/>
      <c r="G111" s="5"/>
      <c r="H111" s="5"/>
      <c r="I111" s="5"/>
      <c r="J111" s="5"/>
      <c r="K111" s="27"/>
      <c r="L111" s="27"/>
      <c r="M111" s="27"/>
      <c r="N111" s="27"/>
      <c r="O111" s="27"/>
      <c r="P111" s="27"/>
      <c r="Q111" s="27"/>
      <c r="R111" s="5"/>
    </row>
    <row r="112" spans="2:18" x14ac:dyDescent="0.3">
      <c r="B112" s="5"/>
      <c r="C112" s="5"/>
      <c r="D112" s="5"/>
      <c r="E112" s="5"/>
      <c r="F112" s="5"/>
      <c r="G112" s="5"/>
      <c r="H112" s="5"/>
      <c r="I112" s="5"/>
      <c r="J112" s="5"/>
      <c r="K112" s="27"/>
      <c r="L112" s="27"/>
      <c r="M112" s="27"/>
      <c r="N112" s="27"/>
      <c r="O112" s="27"/>
      <c r="P112" s="27"/>
      <c r="Q112" s="27"/>
      <c r="R112" s="5"/>
    </row>
    <row r="113" spans="2:18" x14ac:dyDescent="0.3">
      <c r="B113" s="5"/>
      <c r="C113" s="5"/>
      <c r="D113" s="5"/>
      <c r="E113" s="5"/>
      <c r="F113" s="5"/>
      <c r="G113" s="5"/>
      <c r="H113" s="5"/>
      <c r="I113" s="5"/>
      <c r="J113" s="5"/>
      <c r="K113" s="27"/>
      <c r="L113" s="27"/>
      <c r="M113" s="27"/>
      <c r="N113" s="27"/>
      <c r="O113" s="27"/>
      <c r="P113" s="27"/>
      <c r="Q113" s="27"/>
      <c r="R113" s="5"/>
    </row>
    <row r="114" spans="2:18" x14ac:dyDescent="0.3">
      <c r="B114" s="5"/>
      <c r="C114" s="5"/>
      <c r="D114" s="5"/>
      <c r="E114" s="5"/>
      <c r="F114" s="5"/>
      <c r="G114" s="5"/>
      <c r="H114" s="5"/>
      <c r="I114" s="5"/>
      <c r="J114" s="5"/>
      <c r="K114" s="27"/>
      <c r="L114" s="27"/>
      <c r="M114" s="27"/>
      <c r="N114" s="27"/>
      <c r="O114" s="27"/>
      <c r="P114" s="27"/>
      <c r="Q114" s="27"/>
      <c r="R114" s="5"/>
    </row>
    <row r="115" spans="2:18" x14ac:dyDescent="0.3">
      <c r="B115" s="5"/>
      <c r="C115" s="5"/>
      <c r="D115" s="5"/>
      <c r="E115" s="5"/>
      <c r="F115" s="5"/>
      <c r="G115" s="5"/>
      <c r="H115" s="5"/>
      <c r="I115" s="5"/>
      <c r="J115" s="5"/>
      <c r="K115" s="27"/>
      <c r="L115" s="27"/>
      <c r="M115" s="27"/>
      <c r="N115" s="27"/>
      <c r="O115" s="27"/>
      <c r="P115" s="27"/>
      <c r="Q115" s="27"/>
      <c r="R115" s="5"/>
    </row>
    <row r="116" spans="2:18" x14ac:dyDescent="0.3">
      <c r="B116" s="5"/>
      <c r="C116" s="5"/>
      <c r="D116" s="5"/>
      <c r="E116" s="5"/>
      <c r="F116" s="5"/>
      <c r="G116" s="5"/>
      <c r="H116" s="5"/>
      <c r="I116" s="5"/>
      <c r="J116" s="5"/>
      <c r="K116" s="27"/>
      <c r="L116" s="27"/>
      <c r="M116" s="27"/>
      <c r="N116" s="27"/>
      <c r="O116" s="27"/>
      <c r="P116" s="27"/>
      <c r="Q116" s="27"/>
      <c r="R116" s="5"/>
    </row>
    <row r="117" spans="2:18" x14ac:dyDescent="0.3">
      <c r="B117" s="5"/>
      <c r="C117" s="5"/>
      <c r="D117" s="5"/>
      <c r="E117" s="5"/>
      <c r="F117" s="5"/>
      <c r="G117" s="5"/>
      <c r="H117" s="5"/>
      <c r="I117" s="5"/>
      <c r="J117" s="5"/>
      <c r="K117" s="27"/>
      <c r="L117" s="27"/>
      <c r="M117" s="27"/>
      <c r="N117" s="27"/>
      <c r="O117" s="27"/>
      <c r="P117" s="27"/>
      <c r="Q117" s="27"/>
      <c r="R117" s="5"/>
    </row>
    <row r="118" spans="2:18" x14ac:dyDescent="0.3">
      <c r="B118" s="5"/>
      <c r="C118" s="5"/>
      <c r="D118" s="5"/>
      <c r="E118" s="5"/>
      <c r="F118" s="5"/>
      <c r="G118" s="5"/>
      <c r="H118" s="5"/>
      <c r="I118" s="5"/>
      <c r="J118" s="5"/>
      <c r="K118" s="27"/>
      <c r="L118" s="27"/>
      <c r="M118" s="27"/>
      <c r="N118" s="27"/>
      <c r="O118" s="27"/>
      <c r="P118" s="27"/>
      <c r="Q118" s="27"/>
      <c r="R118" s="5"/>
    </row>
    <row r="119" spans="2:18" x14ac:dyDescent="0.3">
      <c r="B119" s="5"/>
      <c r="C119" s="5"/>
      <c r="D119" s="5"/>
      <c r="E119" s="5"/>
      <c r="F119" s="5"/>
      <c r="G119" s="5"/>
      <c r="H119" s="5"/>
      <c r="I119" s="5"/>
      <c r="J119" s="5"/>
      <c r="K119" s="27"/>
      <c r="L119" s="27"/>
      <c r="M119" s="27"/>
      <c r="N119" s="27"/>
      <c r="O119" s="27"/>
      <c r="P119" s="27"/>
      <c r="Q119" s="27"/>
      <c r="R119" s="5"/>
    </row>
    <row r="120" spans="2:18" x14ac:dyDescent="0.3">
      <c r="B120" s="5"/>
      <c r="C120" s="5"/>
      <c r="D120" s="5"/>
      <c r="E120" s="5"/>
      <c r="F120" s="5"/>
      <c r="G120" s="5"/>
      <c r="H120" s="5"/>
      <c r="I120" s="5"/>
      <c r="J120" s="5"/>
      <c r="K120" s="27"/>
      <c r="L120" s="27"/>
      <c r="M120" s="27"/>
      <c r="N120" s="27"/>
      <c r="O120" s="27"/>
      <c r="P120" s="27"/>
      <c r="Q120" s="27"/>
      <c r="R120" s="5"/>
    </row>
    <row r="121" spans="2:18" x14ac:dyDescent="0.3">
      <c r="B121" s="5"/>
      <c r="C121" s="5"/>
      <c r="D121" s="5"/>
      <c r="E121" s="5"/>
      <c r="F121" s="5"/>
      <c r="G121" s="5"/>
      <c r="H121" s="5"/>
      <c r="I121" s="5"/>
      <c r="J121" s="5"/>
      <c r="K121" s="27"/>
      <c r="L121" s="27"/>
      <c r="M121" s="27"/>
      <c r="N121" s="27"/>
      <c r="O121" s="27"/>
      <c r="P121" s="27"/>
      <c r="Q121" s="27"/>
      <c r="R121" s="5"/>
    </row>
    <row r="122" spans="2:18" x14ac:dyDescent="0.3">
      <c r="B122" s="5"/>
      <c r="C122" s="5"/>
      <c r="D122" s="5"/>
      <c r="E122" s="5"/>
      <c r="F122" s="5"/>
      <c r="G122" s="5"/>
      <c r="H122" s="5"/>
      <c r="I122" s="5"/>
      <c r="J122" s="5"/>
      <c r="K122" s="27"/>
      <c r="L122" s="27"/>
      <c r="M122" s="27"/>
      <c r="N122" s="27"/>
      <c r="O122" s="27"/>
      <c r="P122" s="27"/>
      <c r="Q122" s="27"/>
      <c r="R122" s="5"/>
    </row>
    <row r="123" spans="2:18" x14ac:dyDescent="0.3">
      <c r="B123" s="5"/>
      <c r="C123" s="5"/>
      <c r="D123" s="5"/>
      <c r="E123" s="5"/>
      <c r="F123" s="5"/>
      <c r="G123" s="5"/>
      <c r="H123" s="5"/>
      <c r="I123" s="5"/>
      <c r="J123" s="5"/>
      <c r="K123" s="27"/>
      <c r="L123" s="27"/>
      <c r="M123" s="27"/>
      <c r="N123" s="27"/>
      <c r="O123" s="27"/>
      <c r="P123" s="27"/>
      <c r="Q123" s="27"/>
      <c r="R123" s="5"/>
    </row>
    <row r="124" spans="2:18" x14ac:dyDescent="0.3">
      <c r="B124" s="5"/>
      <c r="C124" s="5"/>
      <c r="D124" s="5"/>
      <c r="E124" s="5"/>
      <c r="F124" s="5"/>
      <c r="G124" s="5"/>
      <c r="H124" s="5"/>
      <c r="I124" s="5"/>
      <c r="J124" s="5"/>
      <c r="K124" s="27"/>
      <c r="L124" s="27"/>
      <c r="M124" s="27"/>
      <c r="N124" s="27"/>
      <c r="O124" s="27"/>
      <c r="P124" s="27"/>
      <c r="Q124" s="27"/>
      <c r="R124" s="5"/>
    </row>
    <row r="125" spans="2:18" x14ac:dyDescent="0.3">
      <c r="B125" s="5"/>
      <c r="C125" s="5"/>
      <c r="D125" s="5"/>
      <c r="E125" s="5"/>
      <c r="F125" s="5"/>
      <c r="G125" s="5"/>
      <c r="H125" s="5"/>
      <c r="I125" s="5"/>
      <c r="J125" s="5"/>
      <c r="K125" s="27"/>
      <c r="L125" s="27"/>
      <c r="M125" s="27"/>
      <c r="N125" s="27"/>
      <c r="O125" s="27"/>
      <c r="P125" s="27"/>
      <c r="Q125" s="27"/>
      <c r="R125" s="5"/>
    </row>
    <row r="126" spans="2:18" x14ac:dyDescent="0.3">
      <c r="B126" s="5"/>
      <c r="C126" s="5"/>
      <c r="D126" s="5"/>
      <c r="E126" s="5"/>
      <c r="F126" s="5"/>
      <c r="G126" s="5"/>
      <c r="H126" s="5"/>
      <c r="I126" s="5"/>
      <c r="J126" s="5"/>
      <c r="K126" s="27"/>
      <c r="L126" s="27"/>
      <c r="M126" s="27"/>
      <c r="N126" s="27"/>
      <c r="O126" s="27"/>
      <c r="P126" s="27"/>
      <c r="Q126" s="27"/>
      <c r="R126" s="5"/>
    </row>
    <row r="127" spans="2:18" x14ac:dyDescent="0.3">
      <c r="B127" s="5"/>
      <c r="C127" s="5"/>
      <c r="D127" s="5"/>
      <c r="E127" s="5"/>
      <c r="F127" s="5"/>
      <c r="G127" s="5"/>
      <c r="H127" s="5"/>
      <c r="I127" s="5"/>
      <c r="J127" s="5"/>
      <c r="K127" s="27"/>
      <c r="L127" s="27"/>
      <c r="M127" s="27"/>
      <c r="N127" s="27"/>
      <c r="O127" s="27"/>
      <c r="P127" s="27"/>
      <c r="Q127" s="27"/>
      <c r="R127" s="5"/>
    </row>
    <row r="128" spans="2:18" x14ac:dyDescent="0.3">
      <c r="B128" s="5"/>
      <c r="C128" s="5"/>
      <c r="D128" s="5"/>
      <c r="E128" s="5"/>
      <c r="F128" s="5"/>
      <c r="G128" s="5"/>
      <c r="H128" s="5"/>
      <c r="I128" s="5"/>
      <c r="J128" s="5"/>
      <c r="K128" s="27"/>
      <c r="L128" s="27"/>
      <c r="M128" s="27"/>
      <c r="N128" s="27"/>
      <c r="O128" s="27"/>
      <c r="P128" s="27"/>
      <c r="Q128" s="27"/>
      <c r="R128" s="5"/>
    </row>
    <row r="129" spans="2:18" x14ac:dyDescent="0.3">
      <c r="B129" s="5"/>
      <c r="C129" s="5"/>
      <c r="D129" s="5"/>
      <c r="E129" s="5"/>
      <c r="F129" s="5"/>
      <c r="G129" s="5"/>
      <c r="H129" s="5"/>
      <c r="I129" s="5"/>
      <c r="J129" s="5"/>
      <c r="K129" s="27"/>
      <c r="L129" s="27"/>
      <c r="M129" s="27"/>
      <c r="N129" s="27"/>
      <c r="O129" s="27"/>
      <c r="P129" s="27"/>
      <c r="Q129" s="27"/>
      <c r="R129" s="5"/>
    </row>
    <row r="130" spans="2:18" x14ac:dyDescent="0.3">
      <c r="B130" s="5"/>
      <c r="C130" s="5"/>
      <c r="D130" s="5"/>
      <c r="E130" s="5"/>
      <c r="F130" s="5"/>
      <c r="G130" s="5"/>
      <c r="H130" s="5"/>
      <c r="I130" s="5"/>
      <c r="J130" s="5"/>
      <c r="K130" s="27"/>
      <c r="L130" s="27"/>
      <c r="M130" s="27"/>
      <c r="N130" s="27"/>
      <c r="O130" s="27"/>
      <c r="P130" s="27"/>
      <c r="Q130" s="27"/>
      <c r="R130" s="5"/>
    </row>
    <row r="131" spans="2:18" x14ac:dyDescent="0.3">
      <c r="B131" s="5"/>
      <c r="C131" s="5"/>
      <c r="D131" s="5"/>
      <c r="E131" s="5"/>
      <c r="F131" s="5"/>
      <c r="G131" s="5"/>
      <c r="H131" s="5"/>
      <c r="I131" s="5"/>
      <c r="J131" s="5"/>
      <c r="K131" s="27"/>
      <c r="L131" s="27"/>
      <c r="M131" s="27"/>
      <c r="N131" s="27"/>
      <c r="O131" s="27"/>
      <c r="P131" s="27"/>
      <c r="Q131" s="27"/>
      <c r="R131" s="5"/>
    </row>
    <row r="132" spans="2:18" x14ac:dyDescent="0.3">
      <c r="B132" s="5"/>
      <c r="C132" s="5"/>
      <c r="D132" s="5"/>
      <c r="E132" s="5"/>
      <c r="F132" s="5"/>
      <c r="G132" s="5"/>
      <c r="H132" s="5"/>
      <c r="I132" s="5"/>
      <c r="J132" s="5"/>
      <c r="K132" s="27"/>
      <c r="L132" s="27"/>
      <c r="M132" s="27"/>
      <c r="N132" s="27"/>
      <c r="O132" s="27"/>
      <c r="P132" s="27"/>
      <c r="Q132" s="27"/>
      <c r="R132" s="5"/>
    </row>
    <row r="133" spans="2:18" x14ac:dyDescent="0.3">
      <c r="B133" s="5"/>
      <c r="C133" s="5"/>
      <c r="D133" s="5"/>
      <c r="E133" s="5"/>
      <c r="F133" s="5"/>
      <c r="G133" s="5"/>
      <c r="H133" s="5"/>
      <c r="I133" s="5"/>
      <c r="J133" s="5"/>
      <c r="K133" s="27"/>
      <c r="L133" s="27"/>
      <c r="M133" s="27"/>
      <c r="N133" s="27"/>
      <c r="O133" s="27"/>
      <c r="P133" s="27"/>
      <c r="Q133" s="27"/>
      <c r="R133" s="5"/>
    </row>
    <row r="134" spans="2:18" x14ac:dyDescent="0.3">
      <c r="B134" s="5"/>
      <c r="C134" s="5"/>
      <c r="D134" s="5"/>
      <c r="E134" s="5"/>
      <c r="F134" s="5"/>
      <c r="G134" s="5"/>
      <c r="H134" s="5"/>
      <c r="I134" s="5"/>
      <c r="J134" s="5"/>
      <c r="K134" s="27"/>
      <c r="L134" s="27"/>
      <c r="M134" s="27"/>
      <c r="N134" s="27"/>
      <c r="O134" s="27"/>
      <c r="P134" s="27"/>
      <c r="Q134" s="27"/>
      <c r="R134" s="5"/>
    </row>
    <row r="135" spans="2:18" x14ac:dyDescent="0.3">
      <c r="B135" s="5"/>
      <c r="C135" s="5"/>
      <c r="D135" s="5"/>
      <c r="E135" s="5"/>
      <c r="F135" s="5"/>
      <c r="G135" s="5"/>
      <c r="H135" s="5"/>
      <c r="I135" s="5"/>
      <c r="J135" s="5"/>
      <c r="K135" s="27"/>
      <c r="L135" s="27"/>
      <c r="M135" s="27"/>
      <c r="N135" s="27"/>
      <c r="O135" s="27"/>
      <c r="P135" s="27"/>
      <c r="Q135" s="27"/>
      <c r="R135" s="5"/>
    </row>
    <row r="136" spans="2:18" x14ac:dyDescent="0.3">
      <c r="B136" s="5"/>
      <c r="C136" s="5"/>
      <c r="D136" s="5"/>
      <c r="E136" s="5"/>
      <c r="F136" s="5"/>
      <c r="G136" s="5"/>
      <c r="H136" s="5"/>
      <c r="I136" s="5"/>
      <c r="J136" s="5"/>
      <c r="K136" s="27"/>
      <c r="L136" s="27"/>
      <c r="M136" s="27"/>
      <c r="N136" s="27"/>
      <c r="O136" s="27"/>
      <c r="P136" s="27"/>
      <c r="Q136" s="27"/>
      <c r="R136" s="5"/>
    </row>
    <row r="137" spans="2:18" x14ac:dyDescent="0.3">
      <c r="B137" s="5"/>
      <c r="C137" s="5"/>
      <c r="D137" s="5"/>
      <c r="E137" s="5"/>
      <c r="F137" s="5"/>
      <c r="G137" s="5"/>
      <c r="H137" s="5"/>
      <c r="I137" s="5"/>
      <c r="J137" s="5"/>
      <c r="K137" s="27"/>
      <c r="L137" s="27"/>
      <c r="M137" s="27"/>
      <c r="N137" s="27"/>
      <c r="O137" s="27"/>
      <c r="P137" s="27"/>
      <c r="Q137" s="27"/>
      <c r="R137" s="5"/>
    </row>
    <row r="138" spans="2:18" x14ac:dyDescent="0.3">
      <c r="B138" s="5"/>
      <c r="C138" s="5"/>
      <c r="D138" s="5"/>
      <c r="E138" s="5"/>
      <c r="F138" s="5"/>
      <c r="G138" s="5"/>
      <c r="H138" s="5"/>
      <c r="I138" s="5"/>
      <c r="J138" s="5"/>
      <c r="K138" s="27"/>
      <c r="L138" s="27"/>
      <c r="M138" s="27"/>
      <c r="N138" s="27"/>
      <c r="O138" s="27"/>
      <c r="P138" s="27"/>
      <c r="Q138" s="27"/>
      <c r="R138" s="5"/>
    </row>
    <row r="139" spans="2:18" x14ac:dyDescent="0.3">
      <c r="B139" s="5"/>
      <c r="C139" s="5"/>
      <c r="D139" s="5"/>
      <c r="E139" s="5"/>
      <c r="F139" s="5"/>
      <c r="G139" s="5"/>
      <c r="H139" s="5"/>
      <c r="I139" s="5"/>
      <c r="J139" s="5"/>
      <c r="K139" s="27"/>
      <c r="L139" s="27"/>
      <c r="M139" s="27"/>
      <c r="N139" s="27"/>
      <c r="O139" s="27"/>
      <c r="P139" s="27"/>
      <c r="Q139" s="27"/>
      <c r="R139" s="5"/>
    </row>
    <row r="140" spans="2:18" x14ac:dyDescent="0.3">
      <c r="B140" s="5"/>
      <c r="C140" s="5"/>
      <c r="D140" s="5"/>
      <c r="E140" s="5"/>
      <c r="F140" s="5"/>
      <c r="G140" s="5"/>
      <c r="H140" s="5"/>
      <c r="I140" s="5"/>
      <c r="J140" s="5"/>
      <c r="K140" s="27"/>
      <c r="L140" s="27"/>
      <c r="M140" s="27"/>
      <c r="N140" s="27"/>
      <c r="O140" s="27"/>
      <c r="P140" s="27"/>
      <c r="Q140" s="27"/>
      <c r="R140" s="5"/>
    </row>
    <row r="141" spans="2:18" x14ac:dyDescent="0.3">
      <c r="B141" s="5"/>
      <c r="C141" s="5"/>
      <c r="D141" s="5"/>
      <c r="E141" s="5"/>
      <c r="F141" s="5"/>
      <c r="G141" s="5"/>
      <c r="H141" s="5"/>
      <c r="I141" s="5"/>
      <c r="J141" s="5"/>
      <c r="K141" s="27"/>
      <c r="L141" s="27"/>
      <c r="M141" s="27"/>
      <c r="N141" s="27"/>
      <c r="O141" s="27"/>
      <c r="P141" s="27"/>
      <c r="Q141" s="27"/>
      <c r="R141" s="5"/>
    </row>
    <row r="142" spans="2:18" x14ac:dyDescent="0.3">
      <c r="B142" s="5"/>
      <c r="C142" s="5"/>
      <c r="D142" s="5"/>
      <c r="E142" s="5"/>
      <c r="F142" s="5"/>
      <c r="G142" s="5"/>
      <c r="H142" s="5"/>
      <c r="I142" s="5"/>
      <c r="J142" s="5"/>
      <c r="K142" s="27"/>
      <c r="L142" s="27"/>
      <c r="M142" s="27"/>
      <c r="N142" s="27"/>
      <c r="O142" s="27"/>
      <c r="P142" s="27"/>
      <c r="Q142" s="27"/>
      <c r="R142" s="5"/>
    </row>
    <row r="143" spans="2:18" x14ac:dyDescent="0.3">
      <c r="B143" s="5"/>
      <c r="C143" s="5"/>
      <c r="D143" s="5"/>
      <c r="E143" s="5"/>
      <c r="F143" s="5"/>
      <c r="G143" s="5"/>
      <c r="H143" s="5"/>
      <c r="I143" s="5"/>
      <c r="J143" s="5"/>
      <c r="K143" s="27"/>
      <c r="L143" s="27"/>
      <c r="M143" s="27"/>
      <c r="N143" s="27"/>
      <c r="O143" s="27"/>
      <c r="P143" s="27"/>
      <c r="Q143" s="27"/>
      <c r="R143" s="5"/>
    </row>
    <row r="144" spans="2:18" x14ac:dyDescent="0.3">
      <c r="B144" s="5"/>
      <c r="C144" s="5"/>
      <c r="D144" s="5"/>
      <c r="E144" s="5"/>
      <c r="F144" s="5"/>
      <c r="G144" s="5"/>
      <c r="H144" s="5"/>
      <c r="I144" s="5"/>
      <c r="J144" s="5"/>
      <c r="K144" s="27"/>
      <c r="L144" s="27"/>
      <c r="M144" s="27"/>
      <c r="N144" s="27"/>
      <c r="O144" s="27"/>
      <c r="P144" s="27"/>
      <c r="Q144" s="27"/>
      <c r="R144" s="5"/>
    </row>
    <row r="145" spans="2:18" x14ac:dyDescent="0.3">
      <c r="B145" s="5"/>
      <c r="C145" s="5"/>
      <c r="D145" s="5"/>
      <c r="E145" s="5"/>
      <c r="F145" s="5"/>
      <c r="G145" s="5"/>
      <c r="H145" s="5"/>
      <c r="I145" s="5"/>
      <c r="J145" s="5"/>
      <c r="K145" s="27"/>
      <c r="L145" s="27"/>
      <c r="M145" s="27"/>
      <c r="N145" s="27"/>
      <c r="O145" s="27"/>
      <c r="P145" s="27"/>
      <c r="Q145" s="27"/>
      <c r="R145" s="5"/>
    </row>
    <row r="146" spans="2:18" x14ac:dyDescent="0.3">
      <c r="B146" s="5"/>
      <c r="C146" s="5"/>
      <c r="D146" s="5"/>
      <c r="E146" s="5"/>
      <c r="F146" s="5"/>
      <c r="G146" s="5"/>
      <c r="H146" s="5"/>
      <c r="I146" s="5"/>
      <c r="J146" s="5"/>
      <c r="K146" s="27"/>
      <c r="L146" s="27"/>
      <c r="M146" s="27"/>
      <c r="N146" s="27"/>
      <c r="O146" s="27"/>
      <c r="P146" s="27"/>
      <c r="Q146" s="27"/>
      <c r="R146" s="5"/>
    </row>
    <row r="147" spans="2:18" x14ac:dyDescent="0.3">
      <c r="B147" s="5"/>
      <c r="C147" s="5"/>
      <c r="D147" s="5"/>
      <c r="E147" s="5"/>
      <c r="F147" s="5"/>
      <c r="G147" s="5"/>
      <c r="H147" s="5"/>
      <c r="I147" s="5"/>
      <c r="J147" s="5"/>
      <c r="K147" s="27"/>
      <c r="L147" s="27"/>
      <c r="M147" s="27"/>
      <c r="N147" s="27"/>
      <c r="O147" s="27"/>
      <c r="P147" s="27"/>
      <c r="Q147" s="27"/>
      <c r="R147" s="5"/>
    </row>
    <row r="148" spans="2:18" x14ac:dyDescent="0.3">
      <c r="B148" s="5"/>
      <c r="C148" s="5"/>
      <c r="D148" s="5"/>
      <c r="E148" s="5"/>
      <c r="F148" s="5"/>
      <c r="G148" s="5"/>
      <c r="H148" s="5"/>
      <c r="I148" s="5"/>
      <c r="J148" s="5"/>
      <c r="K148" s="27"/>
      <c r="L148" s="27"/>
      <c r="M148" s="27"/>
      <c r="N148" s="27"/>
      <c r="O148" s="27"/>
      <c r="P148" s="27"/>
      <c r="Q148" s="27"/>
      <c r="R148" s="5"/>
    </row>
    <row r="149" spans="2:18" x14ac:dyDescent="0.3">
      <c r="B149" s="5"/>
      <c r="C149" s="5"/>
      <c r="D149" s="5"/>
      <c r="E149" s="5"/>
      <c r="F149" s="5"/>
      <c r="G149" s="5"/>
      <c r="H149" s="5"/>
      <c r="I149" s="5"/>
      <c r="J149" s="5"/>
      <c r="K149" s="27"/>
      <c r="L149" s="27"/>
      <c r="M149" s="27"/>
      <c r="N149" s="27"/>
      <c r="O149" s="27"/>
      <c r="P149" s="27"/>
      <c r="Q149" s="27"/>
      <c r="R149" s="5"/>
    </row>
    <row r="150" spans="2:18" x14ac:dyDescent="0.3">
      <c r="B150" s="5"/>
      <c r="C150" s="5"/>
      <c r="D150" s="5"/>
      <c r="E150" s="5"/>
      <c r="F150" s="5"/>
      <c r="G150" s="5"/>
      <c r="H150" s="5"/>
      <c r="I150" s="5"/>
      <c r="J150" s="5"/>
      <c r="K150" s="27"/>
      <c r="L150" s="27"/>
      <c r="M150" s="27"/>
      <c r="N150" s="27"/>
      <c r="O150" s="27"/>
      <c r="P150" s="27"/>
      <c r="Q150" s="27"/>
      <c r="R150" s="5"/>
    </row>
    <row r="151" spans="2:18" x14ac:dyDescent="0.3">
      <c r="B151" s="5"/>
      <c r="C151" s="5"/>
      <c r="D151" s="5"/>
      <c r="E151" s="5"/>
      <c r="F151" s="5"/>
      <c r="G151" s="5"/>
      <c r="H151" s="5"/>
      <c r="I151" s="5"/>
      <c r="J151" s="5"/>
      <c r="K151" s="27"/>
      <c r="L151" s="27"/>
      <c r="M151" s="27"/>
      <c r="N151" s="27"/>
      <c r="O151" s="27"/>
      <c r="P151" s="27"/>
      <c r="Q151" s="27"/>
      <c r="R151" s="5"/>
    </row>
    <row r="152" spans="2:18" x14ac:dyDescent="0.3">
      <c r="B152" s="5"/>
      <c r="C152" s="5"/>
      <c r="D152" s="5"/>
      <c r="E152" s="5"/>
      <c r="F152" s="5"/>
      <c r="G152" s="5"/>
      <c r="H152" s="5"/>
      <c r="I152" s="5"/>
      <c r="J152" s="5"/>
      <c r="K152" s="27"/>
      <c r="L152" s="27"/>
      <c r="M152" s="27"/>
      <c r="N152" s="27"/>
      <c r="O152" s="27"/>
      <c r="P152" s="27"/>
      <c r="Q152" s="27"/>
      <c r="R152" s="5"/>
    </row>
    <row r="153" spans="2:18" x14ac:dyDescent="0.3">
      <c r="B153" s="5"/>
      <c r="C153" s="5"/>
      <c r="D153" s="5"/>
      <c r="E153" s="5"/>
      <c r="F153" s="5"/>
      <c r="G153" s="5"/>
      <c r="H153" s="5"/>
      <c r="I153" s="5"/>
      <c r="J153" s="5"/>
      <c r="K153" s="27"/>
      <c r="L153" s="27"/>
      <c r="M153" s="27"/>
      <c r="N153" s="27"/>
      <c r="O153" s="27"/>
      <c r="P153" s="27"/>
      <c r="Q153" s="27"/>
      <c r="R153" s="5"/>
    </row>
    <row r="154" spans="2:18" x14ac:dyDescent="0.3">
      <c r="B154" s="5"/>
      <c r="C154" s="5"/>
      <c r="D154" s="5"/>
      <c r="E154" s="5"/>
      <c r="F154" s="5"/>
      <c r="G154" s="5"/>
      <c r="H154" s="5"/>
      <c r="I154" s="5"/>
      <c r="J154" s="5"/>
      <c r="K154" s="27"/>
      <c r="L154" s="27"/>
      <c r="M154" s="27"/>
      <c r="N154" s="27"/>
      <c r="O154" s="27"/>
      <c r="P154" s="27"/>
      <c r="Q154" s="27"/>
      <c r="R154" s="5"/>
    </row>
    <row r="155" spans="2:18" x14ac:dyDescent="0.3">
      <c r="B155" s="5"/>
      <c r="C155" s="5"/>
      <c r="D155" s="5"/>
      <c r="E155" s="5"/>
      <c r="F155" s="5"/>
      <c r="G155" s="5"/>
      <c r="H155" s="5"/>
      <c r="I155" s="5"/>
      <c r="J155" s="5"/>
      <c r="K155" s="27"/>
      <c r="L155" s="27"/>
      <c r="M155" s="27"/>
      <c r="N155" s="27"/>
      <c r="O155" s="27"/>
      <c r="P155" s="27"/>
      <c r="Q155" s="27"/>
      <c r="R155" s="5"/>
    </row>
    <row r="156" spans="2:18" x14ac:dyDescent="0.3">
      <c r="B156" s="5"/>
      <c r="C156" s="5"/>
      <c r="D156" s="5"/>
      <c r="E156" s="5"/>
      <c r="F156" s="5"/>
      <c r="G156" s="5"/>
      <c r="H156" s="5"/>
      <c r="I156" s="5"/>
      <c r="J156" s="5"/>
      <c r="K156" s="27"/>
      <c r="L156" s="27"/>
      <c r="M156" s="27"/>
      <c r="N156" s="27"/>
      <c r="O156" s="27"/>
      <c r="P156" s="27"/>
      <c r="Q156" s="27"/>
      <c r="R156" s="5"/>
    </row>
  </sheetData>
  <mergeCells count="31">
    <mergeCell ref="E42:J42"/>
    <mergeCell ref="E52:J53"/>
    <mergeCell ref="E61:J61"/>
    <mergeCell ref="C68:J70"/>
    <mergeCell ref="D8:D11"/>
    <mergeCell ref="D14:D17"/>
    <mergeCell ref="D19:D20"/>
    <mergeCell ref="E32:J32"/>
    <mergeCell ref="E34:J34"/>
    <mergeCell ref="H36:H38"/>
    <mergeCell ref="I36:I38"/>
    <mergeCell ref="J36:J38"/>
    <mergeCell ref="E12:J14"/>
    <mergeCell ref="C12:C13"/>
    <mergeCell ref="E18:J18"/>
    <mergeCell ref="E74:J74"/>
    <mergeCell ref="E5:J5"/>
    <mergeCell ref="E65:J65"/>
    <mergeCell ref="S5:X5"/>
    <mergeCell ref="E28:J28"/>
    <mergeCell ref="S28:X28"/>
    <mergeCell ref="E47:J47"/>
    <mergeCell ref="G15:G17"/>
    <mergeCell ref="H15:H17"/>
    <mergeCell ref="I15:I17"/>
    <mergeCell ref="J15:J17"/>
    <mergeCell ref="E15:E17"/>
    <mergeCell ref="F15:F17"/>
    <mergeCell ref="E36:E38"/>
    <mergeCell ref="F36:F38"/>
    <mergeCell ref="G36:G3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A9BE3F8399684E98F75AD82101D2E8" ma:contentTypeVersion="0" ma:contentTypeDescription="Create a new document." ma:contentTypeScope="" ma:versionID="64ac6a507758e96d8d3804d4251f128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6F9E8B-096E-4DAC-BE1E-B332FB0030B7}">
  <ds:schemaRefs>
    <ds:schemaRef ds:uri="http://schemas.microsoft.com/sharepoint/v3/contenttype/forms"/>
  </ds:schemaRefs>
</ds:datastoreItem>
</file>

<file path=customXml/itemProps2.xml><?xml version="1.0" encoding="utf-8"?>
<ds:datastoreItem xmlns:ds="http://schemas.openxmlformats.org/officeDocument/2006/customXml" ds:itemID="{14575B1E-2A3E-463C-BDA0-14E53CA8BB3F}"/>
</file>

<file path=customXml/itemProps3.xml><?xml version="1.0" encoding="utf-8"?>
<ds:datastoreItem xmlns:ds="http://schemas.openxmlformats.org/officeDocument/2006/customXml" ds:itemID="{544C5A20-9105-46FC-A9F9-FE440C2C4800}">
  <ds:schemaRefs>
    <ds:schemaRef ds:uri="http://purl.org/dc/elements/1.1/"/>
    <ds:schemaRef ds:uri="http://purl.org/dc/dcmitype/"/>
    <ds:schemaRef ds:uri="http://schemas.microsoft.com/office/2006/documentManagement/types"/>
    <ds:schemaRef ds:uri="http://schemas.microsoft.com/sharepoint/v3/fields"/>
    <ds:schemaRef ds:uri="http://schemas.microsoft.com/office/infopath/2007/PartnerControls"/>
    <ds:schemaRef ds:uri="http://schemas.openxmlformats.org/package/2006/metadata/core-properties"/>
    <ds:schemaRef ds:uri="http://schemas.microsoft.com/office/2006/metadata/properties"/>
    <ds:schemaRef ds:uri="12f68b52-648b-46a0-8463-d3282342a499"/>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Shelley Grice</dc:creator>
  <cp:lastModifiedBy>Elissar El-Hage</cp:lastModifiedBy>
  <dcterms:created xsi:type="dcterms:W3CDTF">2018-12-18T17:11:02Z</dcterms:created>
  <dcterms:modified xsi:type="dcterms:W3CDTF">2019-01-20T20:10:02Z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0x01010025A9BE3F8399684E98F75AD82101D2E8</vt:lpwstr>
  </property>
</Properties>
</file>