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uckla\AppData\Local\Microsoft\Windows\INetCache\Content.Outlook\XXB3LFA4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B6" i="1"/>
  <c r="E5" i="1"/>
  <c r="F5" i="1" s="1"/>
  <c r="C4" i="1"/>
  <c r="D4" i="1"/>
  <c r="E4" i="1"/>
  <c r="F4" i="1"/>
  <c r="B4" i="1"/>
</calcChain>
</file>

<file path=xl/sharedStrings.xml><?xml version="1.0" encoding="utf-8"?>
<sst xmlns="http://schemas.openxmlformats.org/spreadsheetml/2006/main" count="15" uniqueCount="15">
  <si>
    <t>Total RR provided by Rates</t>
  </si>
  <si>
    <t>Methodology</t>
  </si>
  <si>
    <t>1B-Staff-23 - Table 2</t>
  </si>
  <si>
    <t>Previous Year RR * (CPCI)</t>
  </si>
  <si>
    <t>CRRVA  - CRR in Rates</t>
  </si>
  <si>
    <t xml:space="preserve">Ex. 9 / T1 / S1 / p. 12 </t>
  </si>
  <si>
    <t>Approved CRR minus Stretch</t>
  </si>
  <si>
    <t>Remainder</t>
  </si>
  <si>
    <t>ESM - Non-CRR in Rates</t>
  </si>
  <si>
    <t xml:space="preserve">1B-Staff-25 - Table 1 </t>
  </si>
  <si>
    <t>Previous Year Non-CRR * (I-X)</t>
  </si>
  <si>
    <t xml:space="preserve">Variance </t>
  </si>
  <si>
    <t>Ref:</t>
  </si>
  <si>
    <t>Line 2 - Line 3</t>
  </si>
  <si>
    <t>Line 5 - Line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</si>
</sst>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44" fontId="2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E10" sqref="E10"/>
    </sheetView>
  </sheetViews>
  <sheetFormatPr defaultRowHeight="15" x14ac:dyDescent="0.25"/>
  <cols>
    <col min="1" max="1" width="27.140625" customWidth="1"/>
    <col min="7" max="7" width="19.42578125" customWidth="1"/>
    <col min="8" max="8" width="26.5703125" customWidth="1"/>
  </cols>
  <sheetData>
    <row r="1" spans="1:8" x14ac:dyDescent="0.25">
      <c r="A1" s="1"/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 t="s">
        <v>12</v>
      </c>
      <c r="H1" s="1" t="s">
        <v>1</v>
      </c>
    </row>
    <row r="2" spans="1:8" x14ac:dyDescent="0.25">
      <c r="A2" s="1" t="s">
        <v>0</v>
      </c>
      <c r="B2" s="2">
        <v>633.1</v>
      </c>
      <c r="C2" s="2">
        <v>657.3</v>
      </c>
      <c r="D2" s="2">
        <v>705.1</v>
      </c>
      <c r="E2" s="2">
        <v>743.3</v>
      </c>
      <c r="F2" s="2">
        <v>772.5</v>
      </c>
      <c r="G2" s="3" t="s">
        <v>2</v>
      </c>
      <c r="H2" s="3" t="s">
        <v>3</v>
      </c>
    </row>
    <row r="3" spans="1:8" x14ac:dyDescent="0.25">
      <c r="A3" s="1" t="s">
        <v>4</v>
      </c>
      <c r="B3" s="2">
        <v>430.5</v>
      </c>
      <c r="C3" s="2">
        <v>453.7</v>
      </c>
      <c r="D3" s="2">
        <v>501.2</v>
      </c>
      <c r="E3" s="2">
        <v>541</v>
      </c>
      <c r="F3" s="2">
        <v>571.5</v>
      </c>
      <c r="G3" s="3" t="s">
        <v>5</v>
      </c>
      <c r="H3" s="3" t="s">
        <v>6</v>
      </c>
    </row>
    <row r="4" spans="1:8" x14ac:dyDescent="0.25">
      <c r="A4" s="1" t="s">
        <v>7</v>
      </c>
      <c r="B4" s="4">
        <f>B2-B3</f>
        <v>202.60000000000002</v>
      </c>
      <c r="C4" s="4">
        <f t="shared" ref="C4:F4" si="0">C2-C3</f>
        <v>203.59999999999997</v>
      </c>
      <c r="D4" s="4">
        <f t="shared" si="0"/>
        <v>203.90000000000003</v>
      </c>
      <c r="E4" s="4">
        <f t="shared" si="0"/>
        <v>202.29999999999995</v>
      </c>
      <c r="F4" s="4">
        <f t="shared" si="0"/>
        <v>201</v>
      </c>
      <c r="G4" s="3"/>
      <c r="H4" s="3" t="s">
        <v>13</v>
      </c>
    </row>
    <row r="5" spans="1:8" x14ac:dyDescent="0.25">
      <c r="A5" s="1" t="s">
        <v>8</v>
      </c>
      <c r="B5" s="2">
        <v>202.7</v>
      </c>
      <c r="C5" s="2">
        <v>205.7</v>
      </c>
      <c r="D5" s="2">
        <v>208.3</v>
      </c>
      <c r="E5" s="2">
        <f>D5*1.006</f>
        <v>209.5498</v>
      </c>
      <c r="F5" s="2">
        <f>E5*1.009</f>
        <v>211.43574819999998</v>
      </c>
      <c r="G5" s="3" t="s">
        <v>9</v>
      </c>
      <c r="H5" s="3" t="s">
        <v>10</v>
      </c>
    </row>
    <row r="6" spans="1:8" x14ac:dyDescent="0.25">
      <c r="A6" s="1" t="s">
        <v>11</v>
      </c>
      <c r="B6" s="5">
        <f>B5-B4</f>
        <v>9.9999999999965894E-2</v>
      </c>
      <c r="C6" s="5">
        <f t="shared" ref="C6:F6" si="1">C5-C4</f>
        <v>2.1000000000000227</v>
      </c>
      <c r="D6" s="5">
        <f t="shared" si="1"/>
        <v>4.3999999999999773</v>
      </c>
      <c r="E6" s="5">
        <f t="shared" si="1"/>
        <v>7.2498000000000502</v>
      </c>
      <c r="F6" s="5">
        <f t="shared" si="1"/>
        <v>10.435748199999978</v>
      </c>
      <c r="G6" s="3"/>
      <c r="H6" s="3" t="s">
        <v>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Lawrie Gluck</cp:lastModifiedBy>
  <dcterms:created xsi:type="dcterms:W3CDTF">2019-02-10T18:16:57Z</dcterms:created>
  <dcterms:modified xsi:type="dcterms:W3CDTF">2019-02-25T14:28:04Z</dcterms:modified>
</cp:coreProperties>
</file>