
<file path=[Content_Types].xml><?xml version="1.0" encoding="utf-8"?>
<Types xmlns="http://schemas.openxmlformats.org/package/2006/content-types">
  <Default Extension="jpeg" ContentType="image/jpeg"/>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45" yWindow="4215" windowWidth="20700" windowHeight="11760"/>
  </bookViews>
  <sheets>
    <sheet name="1595 2012" sheetId="1" r:id="rId1"/>
    <sheet name="Sheet2" sheetId="2" r:id="rId2"/>
    <sheet name="Sheet3" sheetId="3" r:id="rId3"/>
  </sheets>
  <calcPr calcId="145621" iterate="1"/>
</workbook>
</file>

<file path=xl/calcChain.xml><?xml version="1.0" encoding="utf-8"?>
<calcChain xmlns="http://schemas.openxmlformats.org/spreadsheetml/2006/main">
  <c r="I16" i="1" l="1"/>
  <c r="G16" i="1"/>
  <c r="F16" i="1"/>
  <c r="E16" i="1"/>
  <c r="D16" i="1"/>
  <c r="F15" i="1" l="1"/>
  <c r="H15" i="1" s="1"/>
  <c r="K15" i="1" l="1"/>
  <c r="H16" i="1"/>
  <c r="J15" i="1"/>
  <c r="J16" i="1" s="1"/>
  <c r="D232" i="1"/>
  <c r="O231" i="1"/>
  <c r="N231" i="1"/>
  <c r="M231" i="1"/>
  <c r="G231" i="1"/>
  <c r="I231" i="1" s="1"/>
  <c r="J231" i="1" s="1"/>
  <c r="K231" i="1" s="1"/>
  <c r="F231" i="1"/>
  <c r="N230" i="1"/>
  <c r="O230" i="1" s="1"/>
  <c r="M230" i="1"/>
  <c r="J230" i="1"/>
  <c r="K230" i="1" s="1"/>
  <c r="G230" i="1"/>
  <c r="I230" i="1" s="1"/>
  <c r="F230" i="1"/>
  <c r="O229" i="1"/>
  <c r="N229" i="1"/>
  <c r="M229" i="1"/>
  <c r="G229" i="1"/>
  <c r="I229" i="1" s="1"/>
  <c r="J229" i="1" s="1"/>
  <c r="K229" i="1" s="1"/>
  <c r="F229" i="1"/>
  <c r="N228" i="1"/>
  <c r="O228" i="1" s="1"/>
  <c r="M228" i="1"/>
  <c r="J228" i="1"/>
  <c r="K228" i="1" s="1"/>
  <c r="G228" i="1"/>
  <c r="I228" i="1" s="1"/>
  <c r="F228" i="1"/>
  <c r="O227" i="1"/>
  <c r="N227" i="1"/>
  <c r="M227" i="1"/>
  <c r="G227" i="1"/>
  <c r="I227" i="1" s="1"/>
  <c r="J227" i="1" s="1"/>
  <c r="K227" i="1" s="1"/>
  <c r="F227" i="1"/>
  <c r="N226" i="1"/>
  <c r="O226" i="1" s="1"/>
  <c r="M226" i="1"/>
  <c r="J226" i="1"/>
  <c r="K226" i="1" s="1"/>
  <c r="G226" i="1"/>
  <c r="I226" i="1" s="1"/>
  <c r="F226" i="1"/>
  <c r="O225" i="1"/>
  <c r="N225" i="1"/>
  <c r="M225" i="1"/>
  <c r="G225" i="1"/>
  <c r="I225" i="1" s="1"/>
  <c r="J225" i="1" s="1"/>
  <c r="K225" i="1" s="1"/>
  <c r="F225" i="1"/>
  <c r="N224" i="1"/>
  <c r="O224" i="1" s="1"/>
  <c r="M224" i="1"/>
  <c r="J224" i="1"/>
  <c r="K224" i="1" s="1"/>
  <c r="G224" i="1"/>
  <c r="I224" i="1" s="1"/>
  <c r="F224" i="1"/>
  <c r="O223" i="1"/>
  <c r="N223" i="1"/>
  <c r="M223" i="1"/>
  <c r="G223" i="1"/>
  <c r="I223" i="1" s="1"/>
  <c r="J223" i="1" s="1"/>
  <c r="K223" i="1" s="1"/>
  <c r="F223" i="1"/>
  <c r="N222" i="1"/>
  <c r="O222" i="1" s="1"/>
  <c r="M222" i="1"/>
  <c r="J222" i="1"/>
  <c r="K222" i="1" s="1"/>
  <c r="G222" i="1"/>
  <c r="I222" i="1" s="1"/>
  <c r="F222" i="1"/>
  <c r="O221" i="1"/>
  <c r="N221" i="1"/>
  <c r="M221" i="1"/>
  <c r="G221" i="1"/>
  <c r="I221" i="1" s="1"/>
  <c r="J221" i="1" s="1"/>
  <c r="K221" i="1" s="1"/>
  <c r="F221" i="1"/>
  <c r="N220" i="1"/>
  <c r="O220" i="1" s="1"/>
  <c r="M220" i="1"/>
  <c r="J220" i="1"/>
  <c r="K220" i="1" s="1"/>
  <c r="G220" i="1"/>
  <c r="I220" i="1" s="1"/>
  <c r="F220" i="1"/>
  <c r="O219" i="1"/>
  <c r="N219" i="1"/>
  <c r="M219" i="1"/>
  <c r="G219" i="1"/>
  <c r="I219" i="1" s="1"/>
  <c r="J219" i="1" s="1"/>
  <c r="K219" i="1" s="1"/>
  <c r="F219" i="1"/>
  <c r="N218" i="1"/>
  <c r="O218" i="1" s="1"/>
  <c r="M218" i="1"/>
  <c r="J218" i="1"/>
  <c r="K218" i="1" s="1"/>
  <c r="G218" i="1"/>
  <c r="I218" i="1" s="1"/>
  <c r="F218" i="1"/>
  <c r="O217" i="1"/>
  <c r="N217" i="1"/>
  <c r="M217" i="1"/>
  <c r="G217" i="1"/>
  <c r="I217" i="1" s="1"/>
  <c r="J217" i="1" s="1"/>
  <c r="K217" i="1" s="1"/>
  <c r="F217" i="1"/>
  <c r="N216" i="1"/>
  <c r="O216" i="1" s="1"/>
  <c r="M216" i="1"/>
  <c r="J216" i="1"/>
  <c r="K216" i="1" s="1"/>
  <c r="G216" i="1"/>
  <c r="I216" i="1" s="1"/>
  <c r="F216" i="1"/>
  <c r="O215" i="1"/>
  <c r="N215" i="1"/>
  <c r="M215" i="1"/>
  <c r="G215" i="1"/>
  <c r="I215" i="1" s="1"/>
  <c r="J215" i="1" s="1"/>
  <c r="K215" i="1" s="1"/>
  <c r="F215" i="1"/>
  <c r="N214" i="1"/>
  <c r="O214" i="1" s="1"/>
  <c r="M214" i="1"/>
  <c r="J214" i="1"/>
  <c r="K214" i="1" s="1"/>
  <c r="G214" i="1"/>
  <c r="I214" i="1" s="1"/>
  <c r="F214" i="1"/>
  <c r="O213" i="1"/>
  <c r="N213" i="1"/>
  <c r="M213" i="1"/>
  <c r="G213" i="1"/>
  <c r="I213" i="1" s="1"/>
  <c r="J213" i="1" s="1"/>
  <c r="K213" i="1" s="1"/>
  <c r="F213" i="1"/>
  <c r="N212" i="1"/>
  <c r="O212" i="1" s="1"/>
  <c r="M212" i="1"/>
  <c r="J212" i="1"/>
  <c r="G212" i="1"/>
  <c r="I212" i="1" s="1"/>
  <c r="F212" i="1"/>
  <c r="D203" i="1"/>
  <c r="N202" i="1"/>
  <c r="O202" i="1" s="1"/>
  <c r="M202" i="1"/>
  <c r="I202" i="1"/>
  <c r="J202" i="1" s="1"/>
  <c r="K202" i="1" s="1"/>
  <c r="G202" i="1"/>
  <c r="F202" i="1"/>
  <c r="N201" i="1"/>
  <c r="O201" i="1" s="1"/>
  <c r="M201" i="1"/>
  <c r="G201" i="1"/>
  <c r="I201" i="1" s="1"/>
  <c r="J201" i="1" s="1"/>
  <c r="K201" i="1" s="1"/>
  <c r="F201" i="1"/>
  <c r="N200" i="1"/>
  <c r="O200" i="1" s="1"/>
  <c r="M200" i="1"/>
  <c r="J200" i="1"/>
  <c r="K200" i="1" s="1"/>
  <c r="I200" i="1"/>
  <c r="G200" i="1"/>
  <c r="F200" i="1"/>
  <c r="N199" i="1"/>
  <c r="O199" i="1" s="1"/>
  <c r="M199" i="1"/>
  <c r="G199" i="1"/>
  <c r="I199" i="1" s="1"/>
  <c r="J199" i="1" s="1"/>
  <c r="K199" i="1" s="1"/>
  <c r="F199" i="1"/>
  <c r="N198" i="1"/>
  <c r="O198" i="1" s="1"/>
  <c r="M198" i="1"/>
  <c r="I198" i="1"/>
  <c r="J198" i="1" s="1"/>
  <c r="K198" i="1" s="1"/>
  <c r="G198" i="1"/>
  <c r="F198" i="1"/>
  <c r="N197" i="1"/>
  <c r="O197" i="1" s="1"/>
  <c r="M197" i="1"/>
  <c r="G197" i="1"/>
  <c r="I197" i="1" s="1"/>
  <c r="J197" i="1" s="1"/>
  <c r="K197" i="1" s="1"/>
  <c r="F197" i="1"/>
  <c r="N196" i="1"/>
  <c r="O196" i="1" s="1"/>
  <c r="M196" i="1"/>
  <c r="J196" i="1"/>
  <c r="K196" i="1" s="1"/>
  <c r="I196" i="1"/>
  <c r="G196" i="1"/>
  <c r="F196" i="1"/>
  <c r="N195" i="1"/>
  <c r="O195" i="1" s="1"/>
  <c r="M195" i="1"/>
  <c r="G195" i="1"/>
  <c r="I195" i="1" s="1"/>
  <c r="J195" i="1" s="1"/>
  <c r="K195" i="1" s="1"/>
  <c r="F195" i="1"/>
  <c r="N194" i="1"/>
  <c r="O194" i="1" s="1"/>
  <c r="M194" i="1"/>
  <c r="I194" i="1"/>
  <c r="J194" i="1" s="1"/>
  <c r="K194" i="1" s="1"/>
  <c r="G194" i="1"/>
  <c r="F194" i="1"/>
  <c r="N193" i="1"/>
  <c r="O193" i="1" s="1"/>
  <c r="M193" i="1"/>
  <c r="G193" i="1"/>
  <c r="I193" i="1" s="1"/>
  <c r="J193" i="1" s="1"/>
  <c r="K193" i="1" s="1"/>
  <c r="F193" i="1"/>
  <c r="N192" i="1"/>
  <c r="O192" i="1" s="1"/>
  <c r="M192" i="1"/>
  <c r="J192" i="1"/>
  <c r="K192" i="1" s="1"/>
  <c r="I192" i="1"/>
  <c r="G192" i="1"/>
  <c r="F192" i="1"/>
  <c r="N191" i="1"/>
  <c r="O191" i="1" s="1"/>
  <c r="M191" i="1"/>
  <c r="G191" i="1"/>
  <c r="I191" i="1" s="1"/>
  <c r="J191" i="1" s="1"/>
  <c r="K191" i="1" s="1"/>
  <c r="F191" i="1"/>
  <c r="N190" i="1"/>
  <c r="O190" i="1" s="1"/>
  <c r="M190" i="1"/>
  <c r="I190" i="1"/>
  <c r="J190" i="1" s="1"/>
  <c r="K190" i="1" s="1"/>
  <c r="G190" i="1"/>
  <c r="F190" i="1"/>
  <c r="N189" i="1"/>
  <c r="O189" i="1" s="1"/>
  <c r="M189" i="1"/>
  <c r="G189" i="1"/>
  <c r="I189" i="1" s="1"/>
  <c r="J189" i="1" s="1"/>
  <c r="K189" i="1" s="1"/>
  <c r="F189" i="1"/>
  <c r="N188" i="1"/>
  <c r="O188" i="1" s="1"/>
  <c r="M188" i="1"/>
  <c r="J188" i="1"/>
  <c r="K188" i="1" s="1"/>
  <c r="I188" i="1"/>
  <c r="G188" i="1"/>
  <c r="F188" i="1"/>
  <c r="N187" i="1"/>
  <c r="O187" i="1" s="1"/>
  <c r="M187" i="1"/>
  <c r="G187" i="1"/>
  <c r="I187" i="1" s="1"/>
  <c r="J187" i="1" s="1"/>
  <c r="K187" i="1" s="1"/>
  <c r="F187" i="1"/>
  <c r="N186" i="1"/>
  <c r="O186" i="1" s="1"/>
  <c r="M186" i="1"/>
  <c r="I186" i="1"/>
  <c r="J186" i="1" s="1"/>
  <c r="K186" i="1" s="1"/>
  <c r="G186" i="1"/>
  <c r="F186" i="1"/>
  <c r="N185" i="1"/>
  <c r="O185" i="1" s="1"/>
  <c r="M185" i="1"/>
  <c r="G185" i="1"/>
  <c r="I185" i="1" s="1"/>
  <c r="J185" i="1" s="1"/>
  <c r="K185" i="1" s="1"/>
  <c r="F185" i="1"/>
  <c r="N184" i="1"/>
  <c r="O184" i="1" s="1"/>
  <c r="M184" i="1"/>
  <c r="J184" i="1"/>
  <c r="K184" i="1" s="1"/>
  <c r="I184" i="1"/>
  <c r="G184" i="1"/>
  <c r="F184" i="1"/>
  <c r="N183" i="1"/>
  <c r="O183" i="1" s="1"/>
  <c r="M183" i="1"/>
  <c r="G183" i="1"/>
  <c r="I183" i="1" s="1"/>
  <c r="J183" i="1" s="1"/>
  <c r="F183" i="1"/>
  <c r="D174" i="1"/>
  <c r="N173" i="1"/>
  <c r="O173" i="1" s="1"/>
  <c r="M173" i="1"/>
  <c r="G173" i="1"/>
  <c r="I173" i="1" s="1"/>
  <c r="J173" i="1" s="1"/>
  <c r="K173" i="1" s="1"/>
  <c r="F173" i="1"/>
  <c r="N172" i="1"/>
  <c r="O172" i="1" s="1"/>
  <c r="M172" i="1"/>
  <c r="G172" i="1"/>
  <c r="I172" i="1" s="1"/>
  <c r="J172" i="1" s="1"/>
  <c r="K172" i="1" s="1"/>
  <c r="F172" i="1"/>
  <c r="M171" i="1"/>
  <c r="N171" i="1" s="1"/>
  <c r="O171" i="1" s="1"/>
  <c r="K171" i="1"/>
  <c r="G171" i="1"/>
  <c r="I171" i="1" s="1"/>
  <c r="J171" i="1" s="1"/>
  <c r="F171" i="1"/>
  <c r="M170" i="1"/>
  <c r="N170" i="1" s="1"/>
  <c r="O170" i="1" s="1"/>
  <c r="K170" i="1"/>
  <c r="G170" i="1"/>
  <c r="I170" i="1" s="1"/>
  <c r="J170" i="1" s="1"/>
  <c r="F170" i="1"/>
  <c r="N169" i="1"/>
  <c r="O169" i="1" s="1"/>
  <c r="M169" i="1"/>
  <c r="G169" i="1"/>
  <c r="I169" i="1" s="1"/>
  <c r="J169" i="1" s="1"/>
  <c r="K169" i="1" s="1"/>
  <c r="F169" i="1"/>
  <c r="N168" i="1"/>
  <c r="O168" i="1" s="1"/>
  <c r="M168" i="1"/>
  <c r="G168" i="1"/>
  <c r="I168" i="1" s="1"/>
  <c r="J168" i="1" s="1"/>
  <c r="K168" i="1" s="1"/>
  <c r="F168" i="1"/>
  <c r="M167" i="1"/>
  <c r="N167" i="1" s="1"/>
  <c r="O167" i="1" s="1"/>
  <c r="G167" i="1"/>
  <c r="I167" i="1" s="1"/>
  <c r="J167" i="1" s="1"/>
  <c r="K167" i="1" s="1"/>
  <c r="F167" i="1"/>
  <c r="M166" i="1"/>
  <c r="N166" i="1" s="1"/>
  <c r="O166" i="1" s="1"/>
  <c r="K166" i="1"/>
  <c r="G166" i="1"/>
  <c r="I166" i="1" s="1"/>
  <c r="J166" i="1" s="1"/>
  <c r="F166" i="1"/>
  <c r="M165" i="1"/>
  <c r="N165" i="1" s="1"/>
  <c r="O165" i="1" s="1"/>
  <c r="G165" i="1"/>
  <c r="I165" i="1" s="1"/>
  <c r="J165" i="1" s="1"/>
  <c r="K165" i="1" s="1"/>
  <c r="F165" i="1"/>
  <c r="N164" i="1"/>
  <c r="O164" i="1" s="1"/>
  <c r="M164" i="1"/>
  <c r="G164" i="1"/>
  <c r="I164" i="1" s="1"/>
  <c r="J164" i="1" s="1"/>
  <c r="K164" i="1" s="1"/>
  <c r="F164" i="1"/>
  <c r="M163" i="1"/>
  <c r="N163" i="1" s="1"/>
  <c r="O163" i="1" s="1"/>
  <c r="K163" i="1"/>
  <c r="G163" i="1"/>
  <c r="I163" i="1" s="1"/>
  <c r="J163" i="1" s="1"/>
  <c r="F163" i="1"/>
  <c r="M162" i="1"/>
  <c r="N162" i="1" s="1"/>
  <c r="O162" i="1" s="1"/>
  <c r="K162" i="1"/>
  <c r="G162" i="1"/>
  <c r="I162" i="1" s="1"/>
  <c r="J162" i="1" s="1"/>
  <c r="F162" i="1"/>
  <c r="N161" i="1"/>
  <c r="O161" i="1" s="1"/>
  <c r="M161" i="1"/>
  <c r="G161" i="1"/>
  <c r="I161" i="1" s="1"/>
  <c r="J161" i="1" s="1"/>
  <c r="K161" i="1" s="1"/>
  <c r="F161" i="1"/>
  <c r="N160" i="1"/>
  <c r="O160" i="1" s="1"/>
  <c r="M160" i="1"/>
  <c r="G160" i="1"/>
  <c r="I160" i="1" s="1"/>
  <c r="J160" i="1" s="1"/>
  <c r="K160" i="1" s="1"/>
  <c r="F160" i="1"/>
  <c r="M159" i="1"/>
  <c r="N159" i="1" s="1"/>
  <c r="O159" i="1" s="1"/>
  <c r="G159" i="1"/>
  <c r="I159" i="1" s="1"/>
  <c r="J159" i="1" s="1"/>
  <c r="K159" i="1" s="1"/>
  <c r="F159" i="1"/>
  <c r="M158" i="1"/>
  <c r="N158" i="1" s="1"/>
  <c r="O158" i="1" s="1"/>
  <c r="K158" i="1"/>
  <c r="G158" i="1"/>
  <c r="I158" i="1" s="1"/>
  <c r="J158" i="1" s="1"/>
  <c r="F158" i="1"/>
  <c r="M157" i="1"/>
  <c r="N157" i="1" s="1"/>
  <c r="O157" i="1" s="1"/>
  <c r="G157" i="1"/>
  <c r="I157" i="1" s="1"/>
  <c r="J157" i="1" s="1"/>
  <c r="K157" i="1" s="1"/>
  <c r="F157" i="1"/>
  <c r="N156" i="1"/>
  <c r="O156" i="1" s="1"/>
  <c r="M156" i="1"/>
  <c r="G156" i="1"/>
  <c r="I156" i="1" s="1"/>
  <c r="J156" i="1" s="1"/>
  <c r="K156" i="1" s="1"/>
  <c r="F156" i="1"/>
  <c r="M155" i="1"/>
  <c r="N155" i="1" s="1"/>
  <c r="O155" i="1" s="1"/>
  <c r="K155" i="1"/>
  <c r="G155" i="1"/>
  <c r="I155" i="1" s="1"/>
  <c r="J155" i="1" s="1"/>
  <c r="F155" i="1"/>
  <c r="M154" i="1"/>
  <c r="N154" i="1" s="1"/>
  <c r="O154" i="1" s="1"/>
  <c r="K154" i="1"/>
  <c r="G154" i="1"/>
  <c r="I154" i="1" s="1"/>
  <c r="J154" i="1" s="1"/>
  <c r="J174" i="1" s="1"/>
  <c r="F154" i="1"/>
  <c r="D145" i="1"/>
  <c r="M144" i="1"/>
  <c r="N144" i="1" s="1"/>
  <c r="O144" i="1" s="1"/>
  <c r="G144" i="1"/>
  <c r="I144" i="1" s="1"/>
  <c r="F144" i="1"/>
  <c r="M143" i="1"/>
  <c r="N143" i="1" s="1"/>
  <c r="O143" i="1" s="1"/>
  <c r="G143" i="1"/>
  <c r="I143" i="1" s="1"/>
  <c r="F143" i="1"/>
  <c r="J143" i="1" s="1"/>
  <c r="K143" i="1" s="1"/>
  <c r="M142" i="1"/>
  <c r="N142" i="1" s="1"/>
  <c r="O142" i="1" s="1"/>
  <c r="G142" i="1"/>
  <c r="I142" i="1" s="1"/>
  <c r="F142" i="1"/>
  <c r="J142" i="1" s="1"/>
  <c r="K142" i="1" s="1"/>
  <c r="O141" i="1"/>
  <c r="M141" i="1"/>
  <c r="N141" i="1" s="1"/>
  <c r="G141" i="1"/>
  <c r="I141" i="1" s="1"/>
  <c r="F141" i="1"/>
  <c r="J141" i="1" s="1"/>
  <c r="K141" i="1" s="1"/>
  <c r="M140" i="1"/>
  <c r="N140" i="1" s="1"/>
  <c r="O140" i="1" s="1"/>
  <c r="G140" i="1"/>
  <c r="I140" i="1" s="1"/>
  <c r="F140" i="1"/>
  <c r="M139" i="1"/>
  <c r="N139" i="1" s="1"/>
  <c r="O139" i="1" s="1"/>
  <c r="G139" i="1"/>
  <c r="I139" i="1" s="1"/>
  <c r="F139" i="1"/>
  <c r="O138" i="1"/>
  <c r="M138" i="1"/>
  <c r="N138" i="1" s="1"/>
  <c r="G138" i="1"/>
  <c r="I138" i="1" s="1"/>
  <c r="F138" i="1"/>
  <c r="J138" i="1" s="1"/>
  <c r="K138" i="1" s="1"/>
  <c r="O137" i="1"/>
  <c r="M137" i="1"/>
  <c r="N137" i="1" s="1"/>
  <c r="G137" i="1"/>
  <c r="I137" i="1" s="1"/>
  <c r="F137" i="1"/>
  <c r="M136" i="1"/>
  <c r="N136" i="1" s="1"/>
  <c r="O136" i="1" s="1"/>
  <c r="G136" i="1"/>
  <c r="I136" i="1" s="1"/>
  <c r="F136" i="1"/>
  <c r="M135" i="1"/>
  <c r="N135" i="1" s="1"/>
  <c r="O135" i="1" s="1"/>
  <c r="G135" i="1"/>
  <c r="I135" i="1" s="1"/>
  <c r="F135" i="1"/>
  <c r="J135" i="1" s="1"/>
  <c r="K135" i="1" s="1"/>
  <c r="M134" i="1"/>
  <c r="N134" i="1" s="1"/>
  <c r="O134" i="1" s="1"/>
  <c r="G134" i="1"/>
  <c r="I134" i="1" s="1"/>
  <c r="F134" i="1"/>
  <c r="J134" i="1" s="1"/>
  <c r="K134" i="1" s="1"/>
  <c r="O133" i="1"/>
  <c r="M133" i="1"/>
  <c r="N133" i="1" s="1"/>
  <c r="G133" i="1"/>
  <c r="I133" i="1" s="1"/>
  <c r="F133" i="1"/>
  <c r="J133" i="1" s="1"/>
  <c r="K133" i="1" s="1"/>
  <c r="M132" i="1"/>
  <c r="N132" i="1" s="1"/>
  <c r="O132" i="1" s="1"/>
  <c r="G132" i="1"/>
  <c r="I132" i="1" s="1"/>
  <c r="F132" i="1"/>
  <c r="M131" i="1"/>
  <c r="N131" i="1" s="1"/>
  <c r="O131" i="1" s="1"/>
  <c r="K131" i="1"/>
  <c r="G131" i="1"/>
  <c r="I131" i="1" s="1"/>
  <c r="F131" i="1"/>
  <c r="J131" i="1" s="1"/>
  <c r="O130" i="1"/>
  <c r="M130" i="1"/>
  <c r="N130" i="1" s="1"/>
  <c r="G130" i="1"/>
  <c r="I130" i="1" s="1"/>
  <c r="F130" i="1"/>
  <c r="J130" i="1" s="1"/>
  <c r="K130" i="1" s="1"/>
  <c r="O129" i="1"/>
  <c r="M129" i="1"/>
  <c r="N129" i="1" s="1"/>
  <c r="G129" i="1"/>
  <c r="I129" i="1" s="1"/>
  <c r="F129" i="1"/>
  <c r="M128" i="1"/>
  <c r="N128" i="1" s="1"/>
  <c r="O128" i="1" s="1"/>
  <c r="G128" i="1"/>
  <c r="I128" i="1" s="1"/>
  <c r="F128" i="1"/>
  <c r="M127" i="1"/>
  <c r="N127" i="1" s="1"/>
  <c r="O127" i="1" s="1"/>
  <c r="G127" i="1"/>
  <c r="I127" i="1" s="1"/>
  <c r="F127" i="1"/>
  <c r="J127" i="1" s="1"/>
  <c r="K127" i="1" s="1"/>
  <c r="M126" i="1"/>
  <c r="N126" i="1" s="1"/>
  <c r="O126" i="1" s="1"/>
  <c r="G126" i="1"/>
  <c r="I126" i="1" s="1"/>
  <c r="F126" i="1"/>
  <c r="J126" i="1" s="1"/>
  <c r="K126" i="1" s="1"/>
  <c r="O125" i="1"/>
  <c r="M125" i="1"/>
  <c r="N125" i="1" s="1"/>
  <c r="G125" i="1"/>
  <c r="I125" i="1" s="1"/>
  <c r="F125" i="1"/>
  <c r="J125" i="1" s="1"/>
  <c r="D116" i="1"/>
  <c r="O115" i="1"/>
  <c r="N115" i="1"/>
  <c r="M115" i="1"/>
  <c r="I115" i="1"/>
  <c r="J115" i="1" s="1"/>
  <c r="K115" i="1" s="1"/>
  <c r="G115" i="1"/>
  <c r="F115" i="1"/>
  <c r="O114" i="1"/>
  <c r="N114" i="1"/>
  <c r="M114" i="1"/>
  <c r="I114" i="1"/>
  <c r="J114" i="1" s="1"/>
  <c r="K114" i="1" s="1"/>
  <c r="G114" i="1"/>
  <c r="F114" i="1"/>
  <c r="O113" i="1"/>
  <c r="N113" i="1"/>
  <c r="M113" i="1"/>
  <c r="I113" i="1"/>
  <c r="J113" i="1" s="1"/>
  <c r="K113" i="1" s="1"/>
  <c r="G113" i="1"/>
  <c r="F113" i="1"/>
  <c r="O112" i="1"/>
  <c r="N112" i="1"/>
  <c r="M112" i="1"/>
  <c r="I112" i="1"/>
  <c r="J112" i="1" s="1"/>
  <c r="K112" i="1" s="1"/>
  <c r="G112" i="1"/>
  <c r="F112" i="1"/>
  <c r="O111" i="1"/>
  <c r="N111" i="1"/>
  <c r="M111" i="1"/>
  <c r="I111" i="1"/>
  <c r="J111" i="1" s="1"/>
  <c r="K111" i="1" s="1"/>
  <c r="G111" i="1"/>
  <c r="F111" i="1"/>
  <c r="O110" i="1"/>
  <c r="N110" i="1"/>
  <c r="M110" i="1"/>
  <c r="I110" i="1"/>
  <c r="J110" i="1" s="1"/>
  <c r="K110" i="1" s="1"/>
  <c r="G110" i="1"/>
  <c r="F110" i="1"/>
  <c r="O109" i="1"/>
  <c r="N109" i="1"/>
  <c r="M109" i="1"/>
  <c r="I109" i="1"/>
  <c r="J109" i="1" s="1"/>
  <c r="K109" i="1" s="1"/>
  <c r="G109" i="1"/>
  <c r="F109" i="1"/>
  <c r="O108" i="1"/>
  <c r="N108" i="1"/>
  <c r="M108" i="1"/>
  <c r="I108" i="1"/>
  <c r="J108" i="1" s="1"/>
  <c r="K108" i="1" s="1"/>
  <c r="G108" i="1"/>
  <c r="F108" i="1"/>
  <c r="O107" i="1"/>
  <c r="N107" i="1"/>
  <c r="M107" i="1"/>
  <c r="I107" i="1"/>
  <c r="J107" i="1" s="1"/>
  <c r="K107" i="1" s="1"/>
  <c r="G107" i="1"/>
  <c r="F107" i="1"/>
  <c r="O106" i="1"/>
  <c r="N106" i="1"/>
  <c r="M106" i="1"/>
  <c r="I106" i="1"/>
  <c r="J106" i="1" s="1"/>
  <c r="K106" i="1" s="1"/>
  <c r="G106" i="1"/>
  <c r="F106" i="1"/>
  <c r="O105" i="1"/>
  <c r="N105" i="1"/>
  <c r="M105" i="1"/>
  <c r="I105" i="1"/>
  <c r="J105" i="1" s="1"/>
  <c r="K105" i="1" s="1"/>
  <c r="G105" i="1"/>
  <c r="F105" i="1"/>
  <c r="O104" i="1"/>
  <c r="N104" i="1"/>
  <c r="M104" i="1"/>
  <c r="I104" i="1"/>
  <c r="J104" i="1" s="1"/>
  <c r="K104" i="1" s="1"/>
  <c r="G104" i="1"/>
  <c r="F104" i="1"/>
  <c r="O103" i="1"/>
  <c r="N103" i="1"/>
  <c r="M103" i="1"/>
  <c r="I103" i="1"/>
  <c r="J103" i="1" s="1"/>
  <c r="K103" i="1" s="1"/>
  <c r="G103" i="1"/>
  <c r="F103" i="1"/>
  <c r="O102" i="1"/>
  <c r="N102" i="1"/>
  <c r="M102" i="1"/>
  <c r="I102" i="1"/>
  <c r="J102" i="1" s="1"/>
  <c r="K102" i="1" s="1"/>
  <c r="G102" i="1"/>
  <c r="F102" i="1"/>
  <c r="O101" i="1"/>
  <c r="N101" i="1"/>
  <c r="M101" i="1"/>
  <c r="I101" i="1"/>
  <c r="J101" i="1" s="1"/>
  <c r="K101" i="1" s="1"/>
  <c r="G101" i="1"/>
  <c r="F101" i="1"/>
  <c r="O100" i="1"/>
  <c r="N100" i="1"/>
  <c r="M100" i="1"/>
  <c r="I100" i="1"/>
  <c r="J100" i="1" s="1"/>
  <c r="K100" i="1" s="1"/>
  <c r="G100" i="1"/>
  <c r="F100" i="1"/>
  <c r="O99" i="1"/>
  <c r="N99" i="1"/>
  <c r="M99" i="1"/>
  <c r="I99" i="1"/>
  <c r="J99" i="1" s="1"/>
  <c r="K99" i="1" s="1"/>
  <c r="G99" i="1"/>
  <c r="F99" i="1"/>
  <c r="O98" i="1"/>
  <c r="N98" i="1"/>
  <c r="M98" i="1"/>
  <c r="I98" i="1"/>
  <c r="J98" i="1" s="1"/>
  <c r="K98" i="1" s="1"/>
  <c r="G98" i="1"/>
  <c r="F98" i="1"/>
  <c r="O97" i="1"/>
  <c r="N97" i="1"/>
  <c r="M97" i="1"/>
  <c r="I97" i="1"/>
  <c r="J97" i="1" s="1"/>
  <c r="K97" i="1" s="1"/>
  <c r="G97" i="1"/>
  <c r="F97" i="1"/>
  <c r="O96" i="1"/>
  <c r="N96" i="1"/>
  <c r="M96" i="1"/>
  <c r="I96" i="1"/>
  <c r="J96" i="1" s="1"/>
  <c r="G96" i="1"/>
  <c r="F96" i="1"/>
  <c r="D87" i="1"/>
  <c r="M86" i="1"/>
  <c r="N86" i="1" s="1"/>
  <c r="O86" i="1" s="1"/>
  <c r="G86" i="1"/>
  <c r="I86" i="1" s="1"/>
  <c r="J86" i="1" s="1"/>
  <c r="K86" i="1" s="1"/>
  <c r="F86" i="1"/>
  <c r="M85" i="1"/>
  <c r="N85" i="1" s="1"/>
  <c r="O85" i="1" s="1"/>
  <c r="G85" i="1"/>
  <c r="I85" i="1" s="1"/>
  <c r="J85" i="1" s="1"/>
  <c r="K85" i="1" s="1"/>
  <c r="F85" i="1"/>
  <c r="M84" i="1"/>
  <c r="N84" i="1" s="1"/>
  <c r="O84" i="1" s="1"/>
  <c r="I84" i="1"/>
  <c r="J84" i="1" s="1"/>
  <c r="K84" i="1" s="1"/>
  <c r="G84" i="1"/>
  <c r="F84" i="1"/>
  <c r="O83" i="1"/>
  <c r="N83" i="1"/>
  <c r="M83" i="1"/>
  <c r="G83" i="1"/>
  <c r="I83" i="1" s="1"/>
  <c r="J83" i="1" s="1"/>
  <c r="K83" i="1" s="1"/>
  <c r="F83" i="1"/>
  <c r="N82" i="1"/>
  <c r="O82" i="1" s="1"/>
  <c r="M82" i="1"/>
  <c r="G82" i="1"/>
  <c r="I82" i="1" s="1"/>
  <c r="J82" i="1" s="1"/>
  <c r="K82" i="1" s="1"/>
  <c r="F82" i="1"/>
  <c r="M81" i="1"/>
  <c r="N81" i="1" s="1"/>
  <c r="O81" i="1" s="1"/>
  <c r="G81" i="1"/>
  <c r="I81" i="1" s="1"/>
  <c r="J81" i="1" s="1"/>
  <c r="K81" i="1" s="1"/>
  <c r="F81" i="1"/>
  <c r="M80" i="1"/>
  <c r="N80" i="1" s="1"/>
  <c r="O80" i="1" s="1"/>
  <c r="J80" i="1"/>
  <c r="K80" i="1" s="1"/>
  <c r="I80" i="1"/>
  <c r="G80" i="1"/>
  <c r="F80" i="1"/>
  <c r="N79" i="1"/>
  <c r="O79" i="1" s="1"/>
  <c r="M79" i="1"/>
  <c r="I79" i="1"/>
  <c r="J79" i="1" s="1"/>
  <c r="K79" i="1" s="1"/>
  <c r="G79" i="1"/>
  <c r="F79" i="1"/>
  <c r="M78" i="1"/>
  <c r="N78" i="1" s="1"/>
  <c r="O78" i="1" s="1"/>
  <c r="G78" i="1"/>
  <c r="I78" i="1" s="1"/>
  <c r="J78" i="1" s="1"/>
  <c r="K78" i="1" s="1"/>
  <c r="F78" i="1"/>
  <c r="M77" i="1"/>
  <c r="N77" i="1" s="1"/>
  <c r="O77" i="1" s="1"/>
  <c r="G77" i="1"/>
  <c r="I77" i="1" s="1"/>
  <c r="J77" i="1" s="1"/>
  <c r="K77" i="1" s="1"/>
  <c r="F77" i="1"/>
  <c r="M76" i="1"/>
  <c r="N76" i="1" s="1"/>
  <c r="O76" i="1" s="1"/>
  <c r="I76" i="1"/>
  <c r="J76" i="1" s="1"/>
  <c r="K76" i="1" s="1"/>
  <c r="G76" i="1"/>
  <c r="F76" i="1"/>
  <c r="O75" i="1"/>
  <c r="N75" i="1"/>
  <c r="M75" i="1"/>
  <c r="G75" i="1"/>
  <c r="I75" i="1" s="1"/>
  <c r="J75" i="1" s="1"/>
  <c r="K75" i="1" s="1"/>
  <c r="F75" i="1"/>
  <c r="N74" i="1"/>
  <c r="O74" i="1" s="1"/>
  <c r="M74" i="1"/>
  <c r="G74" i="1"/>
  <c r="I74" i="1" s="1"/>
  <c r="J74" i="1" s="1"/>
  <c r="K74" i="1" s="1"/>
  <c r="F74" i="1"/>
  <c r="M73" i="1"/>
  <c r="N73" i="1" s="1"/>
  <c r="O73" i="1" s="1"/>
  <c r="G73" i="1"/>
  <c r="I73" i="1" s="1"/>
  <c r="J73" i="1" s="1"/>
  <c r="K73" i="1" s="1"/>
  <c r="F73" i="1"/>
  <c r="M72" i="1"/>
  <c r="N72" i="1" s="1"/>
  <c r="O72" i="1" s="1"/>
  <c r="J72" i="1"/>
  <c r="K72" i="1" s="1"/>
  <c r="I72" i="1"/>
  <c r="G72" i="1"/>
  <c r="F72" i="1"/>
  <c r="N71" i="1"/>
  <c r="O71" i="1" s="1"/>
  <c r="M71" i="1"/>
  <c r="I71" i="1"/>
  <c r="J71" i="1" s="1"/>
  <c r="K71" i="1" s="1"/>
  <c r="G71" i="1"/>
  <c r="F71" i="1"/>
  <c r="M70" i="1"/>
  <c r="N70" i="1" s="1"/>
  <c r="O70" i="1" s="1"/>
  <c r="G70" i="1"/>
  <c r="I70" i="1" s="1"/>
  <c r="J70" i="1" s="1"/>
  <c r="K70" i="1" s="1"/>
  <c r="F70" i="1"/>
  <c r="M69" i="1"/>
  <c r="N69" i="1" s="1"/>
  <c r="O69" i="1" s="1"/>
  <c r="G69" i="1"/>
  <c r="I69" i="1" s="1"/>
  <c r="J69" i="1" s="1"/>
  <c r="K69" i="1" s="1"/>
  <c r="F69" i="1"/>
  <c r="M68" i="1"/>
  <c r="N68" i="1" s="1"/>
  <c r="O68" i="1" s="1"/>
  <c r="I68" i="1"/>
  <c r="J68" i="1" s="1"/>
  <c r="K68" i="1" s="1"/>
  <c r="G68" i="1"/>
  <c r="F68" i="1"/>
  <c r="O67" i="1"/>
  <c r="N67" i="1"/>
  <c r="M67" i="1"/>
  <c r="G67" i="1"/>
  <c r="I67" i="1" s="1"/>
  <c r="J67" i="1" s="1"/>
  <c r="F67" i="1"/>
  <c r="D58" i="1"/>
  <c r="M57" i="1"/>
  <c r="N57" i="1" s="1"/>
  <c r="O57" i="1" s="1"/>
  <c r="I57" i="1"/>
  <c r="G57" i="1"/>
  <c r="F57" i="1"/>
  <c r="N56" i="1"/>
  <c r="O56" i="1" s="1"/>
  <c r="M56" i="1"/>
  <c r="G56" i="1"/>
  <c r="I56" i="1" s="1"/>
  <c r="F56" i="1"/>
  <c r="M55" i="1"/>
  <c r="N55" i="1" s="1"/>
  <c r="O55" i="1" s="1"/>
  <c r="K55" i="1"/>
  <c r="I55" i="1"/>
  <c r="G55" i="1"/>
  <c r="F55" i="1"/>
  <c r="J55" i="1" s="1"/>
  <c r="M54" i="1"/>
  <c r="N54" i="1" s="1"/>
  <c r="O54" i="1" s="1"/>
  <c r="G54" i="1"/>
  <c r="I54" i="1" s="1"/>
  <c r="F54" i="1"/>
  <c r="M53" i="1"/>
  <c r="N53" i="1" s="1"/>
  <c r="O53" i="1" s="1"/>
  <c r="I53" i="1"/>
  <c r="G53" i="1"/>
  <c r="F53" i="1"/>
  <c r="N52" i="1"/>
  <c r="O52" i="1" s="1"/>
  <c r="M52" i="1"/>
  <c r="G52" i="1"/>
  <c r="I52" i="1" s="1"/>
  <c r="F52" i="1"/>
  <c r="M51" i="1"/>
  <c r="N51" i="1" s="1"/>
  <c r="O51" i="1" s="1"/>
  <c r="K51" i="1"/>
  <c r="I51" i="1"/>
  <c r="G51" i="1"/>
  <c r="F51" i="1"/>
  <c r="J51" i="1" s="1"/>
  <c r="M50" i="1"/>
  <c r="N50" i="1" s="1"/>
  <c r="O50" i="1" s="1"/>
  <c r="G50" i="1"/>
  <c r="I50" i="1" s="1"/>
  <c r="F50" i="1"/>
  <c r="M49" i="1"/>
  <c r="N49" i="1" s="1"/>
  <c r="O49" i="1" s="1"/>
  <c r="I49" i="1"/>
  <c r="G49" i="1"/>
  <c r="F49" i="1"/>
  <c r="N48" i="1"/>
  <c r="O48" i="1" s="1"/>
  <c r="M48" i="1"/>
  <c r="G48" i="1"/>
  <c r="I48" i="1" s="1"/>
  <c r="F48" i="1"/>
  <c r="M47" i="1"/>
  <c r="N47" i="1" s="1"/>
  <c r="O47" i="1" s="1"/>
  <c r="K47" i="1"/>
  <c r="I47" i="1"/>
  <c r="G47" i="1"/>
  <c r="F47" i="1"/>
  <c r="J47" i="1" s="1"/>
  <c r="M46" i="1"/>
  <c r="N46" i="1" s="1"/>
  <c r="O46" i="1" s="1"/>
  <c r="G46" i="1"/>
  <c r="I46" i="1" s="1"/>
  <c r="F46" i="1"/>
  <c r="M45" i="1"/>
  <c r="N45" i="1" s="1"/>
  <c r="O45" i="1" s="1"/>
  <c r="I45" i="1"/>
  <c r="G45" i="1"/>
  <c r="F45" i="1"/>
  <c r="N44" i="1"/>
  <c r="O44" i="1" s="1"/>
  <c r="M44" i="1"/>
  <c r="G44" i="1"/>
  <c r="I44" i="1" s="1"/>
  <c r="F44" i="1"/>
  <c r="M43" i="1"/>
  <c r="N43" i="1" s="1"/>
  <c r="O43" i="1" s="1"/>
  <c r="K43" i="1"/>
  <c r="I43" i="1"/>
  <c r="G43" i="1"/>
  <c r="F43" i="1"/>
  <c r="J43" i="1" s="1"/>
  <c r="M42" i="1"/>
  <c r="N42" i="1" s="1"/>
  <c r="O42" i="1" s="1"/>
  <c r="G42" i="1"/>
  <c r="I42" i="1" s="1"/>
  <c r="F42" i="1"/>
  <c r="M41" i="1"/>
  <c r="N41" i="1" s="1"/>
  <c r="O41" i="1" s="1"/>
  <c r="I41" i="1"/>
  <c r="G41" i="1"/>
  <c r="F41" i="1"/>
  <c r="N40" i="1"/>
  <c r="O40" i="1" s="1"/>
  <c r="M40" i="1"/>
  <c r="G40" i="1"/>
  <c r="I40" i="1" s="1"/>
  <c r="F40" i="1"/>
  <c r="M39" i="1"/>
  <c r="N39" i="1" s="1"/>
  <c r="O39" i="1" s="1"/>
  <c r="K39" i="1"/>
  <c r="I39" i="1"/>
  <c r="G39" i="1"/>
  <c r="F39" i="1"/>
  <c r="J39" i="1" s="1"/>
  <c r="M38" i="1"/>
  <c r="N38" i="1" s="1"/>
  <c r="O38" i="1" s="1"/>
  <c r="G38" i="1"/>
  <c r="I38" i="1" s="1"/>
  <c r="F38" i="1"/>
  <c r="K14" i="1"/>
  <c r="L14" i="1" s="1"/>
  <c r="F14" i="1"/>
  <c r="H14" i="1" s="1"/>
  <c r="J14" i="1" s="1"/>
  <c r="F13" i="1"/>
  <c r="K174" i="1" l="1"/>
  <c r="J116" i="1"/>
  <c r="K116" i="1" s="1"/>
  <c r="K96" i="1"/>
  <c r="K67" i="1"/>
  <c r="J87" i="1"/>
  <c r="K87" i="1" s="1"/>
  <c r="K183" i="1"/>
  <c r="J203" i="1"/>
  <c r="K203" i="1" s="1"/>
  <c r="J44" i="1"/>
  <c r="K44" i="1" s="1"/>
  <c r="J56" i="1"/>
  <c r="K56" i="1" s="1"/>
  <c r="K212" i="1"/>
  <c r="J232" i="1"/>
  <c r="J48" i="1"/>
  <c r="K48" i="1" s="1"/>
  <c r="J132" i="1"/>
  <c r="K132" i="1" s="1"/>
  <c r="J140" i="1"/>
  <c r="K140" i="1" s="1"/>
  <c r="J40" i="1"/>
  <c r="K40" i="1" s="1"/>
  <c r="J52" i="1"/>
  <c r="K52" i="1" s="1"/>
  <c r="K125" i="1"/>
  <c r="J38" i="1"/>
  <c r="J42" i="1"/>
  <c r="K42" i="1" s="1"/>
  <c r="J46" i="1"/>
  <c r="K46" i="1" s="1"/>
  <c r="J50" i="1"/>
  <c r="K50" i="1" s="1"/>
  <c r="J54" i="1"/>
  <c r="K54" i="1" s="1"/>
  <c r="J129" i="1"/>
  <c r="K129" i="1" s="1"/>
  <c r="J137" i="1"/>
  <c r="K137" i="1" s="1"/>
  <c r="H13" i="1"/>
  <c r="J41" i="1"/>
  <c r="K41" i="1" s="1"/>
  <c r="J45" i="1"/>
  <c r="K45" i="1" s="1"/>
  <c r="J49" i="1"/>
  <c r="K49" i="1" s="1"/>
  <c r="J53" i="1"/>
  <c r="K53" i="1" s="1"/>
  <c r="J57" i="1"/>
  <c r="K57" i="1" s="1"/>
  <c r="J139" i="1"/>
  <c r="K139" i="1" s="1"/>
  <c r="J128" i="1"/>
  <c r="K128" i="1" s="1"/>
  <c r="J136" i="1"/>
  <c r="K136" i="1" s="1"/>
  <c r="J144" i="1"/>
  <c r="K144" i="1" s="1"/>
  <c r="J145" i="1" l="1"/>
  <c r="K145" i="1" s="1"/>
  <c r="K232" i="1"/>
  <c r="K38" i="1"/>
  <c r="J58" i="1"/>
  <c r="K58" i="1" s="1"/>
  <c r="J13" i="1"/>
  <c r="K13" i="1"/>
  <c r="L13" i="1" s="1"/>
  <c r="J238" i="1" l="1"/>
  <c r="K16" i="1"/>
  <c r="L16" i="1" s="1"/>
  <c r="J237" i="1"/>
  <c r="J239" i="1" l="1"/>
</calcChain>
</file>

<file path=xl/sharedStrings.xml><?xml version="1.0" encoding="utf-8"?>
<sst xmlns="http://schemas.openxmlformats.org/spreadsheetml/2006/main" count="201" uniqueCount="57">
  <si>
    <t>Step 1</t>
  </si>
  <si>
    <t>Components of the 1595 Account Balances:</t>
  </si>
  <si>
    <t>Principal Balance Approved for Disposition</t>
  </si>
  <si>
    <t>Carrying Charges Balance Approved for Disposition</t>
  </si>
  <si>
    <t>Total Balances Approved for Disposition</t>
  </si>
  <si>
    <t>Rate Rider Amounts Collected/Returned</t>
  </si>
  <si>
    <t>Residual Balances Pertaining to Principal and Carrying Charges Approved for Disposition</t>
  </si>
  <si>
    <t>Carrying Charges Recorded on Net Principal Account Balances</t>
  </si>
  <si>
    <t>Total Residual Balances</t>
  </si>
  <si>
    <t>Collections/Returns Variance (%)</t>
  </si>
  <si>
    <t>Total Group 1 and Group 2 Balances excluding Account 1589 - Global Adjustment</t>
  </si>
  <si>
    <t>Account 1589 - Global Adjustment</t>
  </si>
  <si>
    <t>Total Group 1 and Group 2 Balances</t>
  </si>
  <si>
    <t>*Unresolved differences of +/- 10% require further analysis and explanation. Amounts originally approved for disposition based on forecasted consumption or number of customers must be compared to actual figures.</t>
  </si>
  <si>
    <t>Step 2</t>
  </si>
  <si>
    <t>Select Rate Rider(s) Applicable for 1595 Recovery Period</t>
  </si>
  <si>
    <t>Step 3</t>
  </si>
  <si>
    <t>RATE RIDER - GROUP 1 DVA ACCOUNTS (EXCLUDING GLOBAL ADJUSTMENT)</t>
  </si>
  <si>
    <t>Rate Rider Recovery Period (Months)</t>
  </si>
  <si>
    <t>Data used to calculate rate rider (Data to agree with Rate Generator Model and OEB Decision as applicable for the vintage year) versus actuals</t>
  </si>
  <si>
    <t>Rate Class</t>
  </si>
  <si>
    <t>Unit</t>
  </si>
  <si>
    <t>Allocated Balance to Rate Class as Approved by OEB</t>
  </si>
  <si>
    <t>Denominator Used in Rider Calculation as Approved by OEB</t>
  </si>
  <si>
    <t>Calculated Rate Rider as Approved by OEB</t>
  </si>
  <si>
    <t>Projected Consumption over Recovery Period</t>
  </si>
  <si>
    <t>Billed Consumption (kWh/kW) that the rider was applied against</t>
  </si>
  <si>
    <t>Forecasted versus billed Consumption Variance (kWh/kW)</t>
  </si>
  <si>
    <t>Calculated Variance ($)</t>
  </si>
  <si>
    <t>Calculated Variance (%)</t>
  </si>
  <si>
    <t>Billed Consumption (kWh/kW) per RRR filings***</t>
  </si>
  <si>
    <t>Billed Consumption (kWh/kW) applied to Recovery Period</t>
  </si>
  <si>
    <t>RRR Variance (kWh/kW)</t>
  </si>
  <si>
    <t>RRR variance (%)</t>
  </si>
  <si>
    <t>RESIDENTIAL SERVICE CLASSIFICATION</t>
  </si>
  <si>
    <t>GENERAL SERVICE LESS THAN 50 KW SERVICE CLASSIFICATION</t>
  </si>
  <si>
    <t>GENERAL SERVICE 50 TO 4,999 KW SERVICE CLASSIFICATION</t>
  </si>
  <si>
    <t>UNMETERED SCATTERED LOAD SERVICE CLASSIFICATION</t>
  </si>
  <si>
    <t>STREET LIGHTING SERVICE CLASSIFICATION</t>
  </si>
  <si>
    <t>microFIT SERVICE CLASSIFICATION</t>
  </si>
  <si>
    <t>TOTAL</t>
  </si>
  <si>
    <t xml:space="preserve">***Data to agree with RRR filings, as applicable. Please refer to RRR Filing 2.1.5.4 to populate data. 
Note that RRR data is used in this workform as a reasonability check to benchmark against billed consumption over the recovery period.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</si>
  <si>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RATE RIDER - GROUP 1 DVA ACCOUNTS (EXCLUDING GLOBAL ADJUSTMENT) - NON-WMP</t>
  </si>
  <si>
    <t>RATE RIDER - RSVA - GLOBAL ADJUSTMENT</t>
  </si>
  <si>
    <t>RATE RIDER - RSVA - GROUP 2 ACCOUNTS</t>
  </si>
  <si>
    <t xml:space="preserve">Other 1 - </t>
  </si>
  <si>
    <t xml:space="preserve">Other 2 - </t>
  </si>
  <si>
    <t xml:space="preserve">Other 3 - </t>
  </si>
  <si>
    <t>SUMMARY</t>
  </si>
  <si>
    <t>Total Calculated Account Balance</t>
  </si>
  <si>
    <t>Total Account Residual Balance per Step 1 above</t>
  </si>
  <si>
    <t>Unreconciled Differences****</t>
  </si>
  <si>
    <t>****Any unreconciled difference between amounts reported in the residual balances section in Step 1 and amounts calculated for the total of all applicable riders in Step 3 must be explained.</t>
  </si>
  <si>
    <t>Additional Notes and Comments</t>
  </si>
  <si>
    <t>Account 1562 - PILS</t>
  </si>
  <si>
    <t>Wasaga Distribution Inc.</t>
  </si>
  <si>
    <t>EB-2011-0103  The small residual balance although it is calculating at 16.3% was a small amount for principal and was transferred to Sub Account 1595-2012. The overall total is less than 10%.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</si>
</sst>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164" formatCode="&quot;$&quot;#,##0"/>
    <numFmt numFmtId="165" formatCode="0.0%"/>
    <numFmt numFmtId="166" formatCode="&quot;$&quot;#,##0_);[Red]\(&quot;$&quot;#,##0\)"/>
    <numFmt numFmtId="167" formatCode="&quot;$&quot;#,##0.0000;[Red]\(&quot;$&quot;#,##0.0000"/>
    <numFmt numFmtId="168" formatCode="0.00000"/>
    <numFmt numFmtId="169" formatCode="_-&quot;$&quot;* #,##0_-;\-&quot;$&quot;* #,##0_-;_-&quot;$&quot;* &quot;-&quot;??_-;_-@_-"/>
    <numFmt numFmtId="170" formatCode="0.0000%"/>
  </numFmts>
  <fonts count="9" x14ac:knownFonts="1">
    <font>
      <sz val="11"/>
      <color theme="1"/>
      <name val="Calibri"/>
      <family val="2"/>
      <scheme val="minor"/>
    </font>
    <font>
      <sz val="11"/>
      <color theme="1"/>
      <name val="Calibri"/>
      <family val="2"/>
      <scheme val="minor"/>
    </font>
    <font>
      <sz val="11"/>
      <name val="Arial"/>
      <family val="2"/>
    </font>
    <font>
      <b/>
      <sz val="11"/>
      <name val="Arial"/>
      <family val="2"/>
    </font>
    <font>
      <sz val="11"/>
      <color theme="1"/>
      <name val="Arial"/>
      <family val="2"/>
    </font>
    <font>
      <b/>
      <sz val="11"/>
      <color theme="1"/>
      <name val="Arial"/>
      <family val="2"/>
    </font>
    <font>
      <sz val="11"/>
      <color rgb="FFFF0000"/>
      <name val="Arial"/>
      <family val="2"/>
    </font>
    <font>
      <b/>
      <u/>
      <sz val="11"/>
      <name val="Arial"/>
      <family val="2"/>
    </font>
    <font>
      <b/>
      <u/>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0" applyFont="1"/>
    <xf numFmtId="0" fontId="3" fillId="0" borderId="0" xfId="0" applyFont="1" applyFill="1" applyBorder="1" applyAlignment="1">
      <alignment horizontal="left" vertical="center"/>
    </xf>
    <xf numFmtId="0" fontId="4" fillId="0" borderId="0" xfId="0" applyFont="1"/>
    <xf numFmtId="0" fontId="2" fillId="0" borderId="0" xfId="0" applyFont="1" applyAlignment="1">
      <alignment vertical="top"/>
    </xf>
    <xf numFmtId="0" fontId="5"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xf>
    <xf numFmtId="164" fontId="2" fillId="3" borderId="1" xfId="0" applyNumberFormat="1" applyFont="1" applyFill="1" applyBorder="1" applyAlignment="1" applyProtection="1">
      <alignment horizontal="right" vertical="center"/>
      <protection locked="0"/>
    </xf>
    <xf numFmtId="164" fontId="2" fillId="0" borderId="1" xfId="0" applyNumberFormat="1" applyFont="1" applyFill="1" applyBorder="1"/>
    <xf numFmtId="164" fontId="2" fillId="3" borderId="1" xfId="0" applyNumberFormat="1" applyFont="1" applyFill="1" applyBorder="1" applyAlignment="1" applyProtection="1">
      <alignment horizontal="right"/>
      <protection locked="0"/>
    </xf>
    <xf numFmtId="164" fontId="2" fillId="0" borderId="1" xfId="0" applyNumberFormat="1" applyFont="1" applyFill="1" applyBorder="1" applyAlignment="1">
      <alignment horizontal="right"/>
    </xf>
    <xf numFmtId="164" fontId="3" fillId="0" borderId="1" xfId="0" applyNumberFormat="1" applyFont="1" applyFill="1" applyBorder="1"/>
    <xf numFmtId="165" fontId="3" fillId="0" borderId="1" xfId="2" applyNumberFormat="1" applyFont="1" applyBorder="1"/>
    <xf numFmtId="0" fontId="6" fillId="0" borderId="0" xfId="0" applyFont="1"/>
    <xf numFmtId="164" fontId="2" fillId="0" borderId="1" xfId="0" applyNumberFormat="1" applyFont="1" applyFill="1" applyBorder="1" applyAlignment="1">
      <alignment vertical="center"/>
    </xf>
    <xf numFmtId="164" fontId="2" fillId="2" borderId="1" xfId="0" applyNumberFormat="1" applyFont="1" applyFill="1" applyBorder="1" applyAlignment="1">
      <alignment vertical="center"/>
    </xf>
    <xf numFmtId="0" fontId="2" fillId="0" borderId="0" xfId="0" applyFont="1" applyFill="1" applyBorder="1" applyAlignment="1">
      <alignment horizontal="left" vertical="center"/>
    </xf>
    <xf numFmtId="0" fontId="3" fillId="0" borderId="0" xfId="0" applyFont="1"/>
    <xf numFmtId="0" fontId="3" fillId="3" borderId="1" xfId="0" applyFont="1" applyFill="1" applyBorder="1" applyAlignment="1" applyProtection="1">
      <alignment horizontal="center" vertical="center"/>
      <protection locked="0"/>
    </xf>
    <xf numFmtId="0" fontId="7" fillId="0" borderId="0" xfId="0" applyFont="1" applyBorder="1" applyAlignment="1">
      <alignment vertical="center"/>
    </xf>
    <xf numFmtId="0" fontId="3" fillId="0" borderId="0" xfId="0" applyFont="1" applyBorder="1" applyAlignment="1">
      <alignment vertical="center"/>
    </xf>
    <xf numFmtId="0" fontId="2" fillId="0" borderId="0" xfId="0" applyFont="1" applyFill="1"/>
    <xf numFmtId="0" fontId="3" fillId="0" borderId="1" xfId="0" applyFont="1" applyBorder="1" applyAlignment="1">
      <alignment vertical="center"/>
    </xf>
    <xf numFmtId="0" fontId="3" fillId="0" borderId="2" xfId="0" applyFont="1" applyFill="1" applyBorder="1" applyAlignment="1">
      <alignment horizontal="center" vertical="center" wrapText="1"/>
    </xf>
    <xf numFmtId="0" fontId="2" fillId="0" borderId="1" xfId="0" applyFont="1" applyBorder="1" applyAlignment="1">
      <alignment horizontal="left" vertical="center"/>
    </xf>
    <xf numFmtId="0" fontId="2" fillId="4" borderId="1" xfId="0" applyFont="1" applyFill="1" applyBorder="1" applyAlignment="1" applyProtection="1">
      <alignment horizontal="left" vertical="center"/>
      <protection locked="0"/>
    </xf>
    <xf numFmtId="166" fontId="2" fillId="3" borderId="2" xfId="0" applyNumberFormat="1" applyFont="1" applyFill="1" applyBorder="1" applyAlignment="1" applyProtection="1">
      <alignment horizontal="left" vertical="center"/>
      <protection locked="0"/>
    </xf>
    <xf numFmtId="3" fontId="2" fillId="3" borderId="2" xfId="0" applyNumberFormat="1" applyFont="1" applyFill="1" applyBorder="1" applyAlignment="1" applyProtection="1">
      <alignment horizontal="center" vertical="center"/>
      <protection locked="0"/>
    </xf>
    <xf numFmtId="167" fontId="2" fillId="0" borderId="2"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166" fontId="2" fillId="0" borderId="2" xfId="0" applyNumberFormat="1" applyFont="1" applyFill="1" applyBorder="1" applyAlignment="1">
      <alignment horizontal="center" vertical="center"/>
    </xf>
    <xf numFmtId="165" fontId="2" fillId="0" borderId="2" xfId="0" applyNumberFormat="1" applyFont="1" applyFill="1" applyBorder="1" applyAlignment="1">
      <alignment horizontal="center" vertical="center"/>
    </xf>
    <xf numFmtId="0" fontId="3" fillId="0" borderId="1" xfId="0" applyFont="1" applyBorder="1" applyAlignment="1">
      <alignment vertical="center" wrapText="1"/>
    </xf>
    <xf numFmtId="166" fontId="3" fillId="0" borderId="1" xfId="0" applyNumberFormat="1" applyFont="1" applyBorder="1" applyAlignment="1">
      <alignment horizontal="left" vertical="center" wrapText="1"/>
    </xf>
    <xf numFmtId="3" fontId="3" fillId="0" borderId="1" xfId="0" applyNumberFormat="1" applyFont="1" applyBorder="1" applyAlignment="1">
      <alignment horizontal="center" vertical="center" wrapText="1"/>
    </xf>
    <xf numFmtId="167" fontId="2"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66" fontId="5" fillId="0" borderId="1" xfId="0" applyNumberFormat="1" applyFont="1" applyBorder="1" applyAlignment="1">
      <alignment horizontal="center"/>
    </xf>
    <xf numFmtId="165" fontId="3" fillId="0" borderId="1" xfId="0" applyNumberFormat="1" applyFont="1" applyFill="1" applyBorder="1" applyAlignment="1">
      <alignment horizontal="center" vertical="center"/>
    </xf>
    <xf numFmtId="0" fontId="4" fillId="0" borderId="0" xfId="0" applyFont="1" applyBorder="1"/>
    <xf numFmtId="168" fontId="4" fillId="0" borderId="0" xfId="0" applyNumberFormat="1" applyFont="1" applyBorder="1"/>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169" fontId="4" fillId="0" borderId="0" xfId="1" applyNumberFormat="1" applyFont="1" applyFill="1"/>
    <xf numFmtId="0" fontId="5" fillId="0" borderId="0" xfId="0" applyFont="1"/>
    <xf numFmtId="0" fontId="3" fillId="3" borderId="1" xfId="0" applyFont="1" applyFill="1" applyBorder="1" applyAlignment="1" applyProtection="1">
      <alignment horizontal="left" vertical="center"/>
      <protection locked="0"/>
    </xf>
    <xf numFmtId="0" fontId="3" fillId="0" borderId="3" xfId="0" applyFont="1" applyBorder="1" applyAlignment="1">
      <alignment vertical="center" wrapText="1"/>
    </xf>
    <xf numFmtId="0" fontId="3" fillId="0" borderId="4" xfId="0" applyFont="1" applyBorder="1" applyAlignment="1">
      <alignment vertical="center" wrapText="1"/>
    </xf>
    <xf numFmtId="166" fontId="3" fillId="0" borderId="4" xfId="0" applyNumberFormat="1" applyFont="1" applyBorder="1" applyAlignment="1">
      <alignment horizontal="left" vertical="center" wrapText="1"/>
    </xf>
    <xf numFmtId="166" fontId="5" fillId="0" borderId="4" xfId="0" applyNumberFormat="1" applyFont="1" applyBorder="1" applyAlignment="1">
      <alignment horizontal="center"/>
    </xf>
    <xf numFmtId="170" fontId="3" fillId="0" borderId="5" xfId="0" applyNumberFormat="1" applyFont="1" applyFill="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vertical="center" wrapText="1"/>
    </xf>
    <xf numFmtId="166" fontId="3" fillId="0" borderId="0" xfId="0" applyNumberFormat="1" applyFont="1" applyBorder="1" applyAlignment="1">
      <alignment horizontal="left" vertical="center" wrapText="1"/>
    </xf>
    <xf numFmtId="166" fontId="5" fillId="0" borderId="0" xfId="0" applyNumberFormat="1" applyFont="1" applyBorder="1" applyAlignment="1">
      <alignment horizontal="center"/>
    </xf>
    <xf numFmtId="166" fontId="2" fillId="0" borderId="7" xfId="0" applyNumberFormat="1" applyFont="1" applyFill="1" applyBorder="1" applyAlignment="1">
      <alignment horizontal="center" vertical="center"/>
    </xf>
    <xf numFmtId="166" fontId="2" fillId="0" borderId="8" xfId="0" applyNumberFormat="1" applyFont="1" applyFill="1"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166" fontId="3" fillId="0" borderId="10" xfId="0" applyNumberFormat="1" applyFont="1" applyBorder="1" applyAlignment="1">
      <alignment horizontal="left" vertical="center" wrapText="1"/>
    </xf>
    <xf numFmtId="166" fontId="5" fillId="0" borderId="10" xfId="0" applyNumberFormat="1" applyFont="1" applyBorder="1" applyAlignment="1">
      <alignment horizontal="center"/>
    </xf>
    <xf numFmtId="166" fontId="2" fillId="0" borderId="11" xfId="0" applyNumberFormat="1" applyFont="1" applyFill="1" applyBorder="1" applyAlignment="1">
      <alignment horizontal="center" vertical="center"/>
    </xf>
    <xf numFmtId="170" fontId="3" fillId="0" borderId="0" xfId="0" applyNumberFormat="1" applyFont="1" applyFill="1" applyBorder="1" applyAlignment="1">
      <alignment horizontal="center" vertical="center"/>
    </xf>
    <xf numFmtId="0" fontId="8" fillId="0" borderId="0" xfId="0" applyFont="1"/>
    <xf numFmtId="0" fontId="4" fillId="0" borderId="0" xfId="0" applyFont="1" applyFill="1" applyBorder="1" applyAlignment="1">
      <alignment wrapText="1"/>
    </xf>
    <xf numFmtId="0" fontId="2" fillId="0" borderId="0" xfId="0" applyFont="1" applyBorder="1" applyAlignment="1">
      <alignment horizontal="left" vertical="top" wrapText="1"/>
    </xf>
    <xf numFmtId="0" fontId="4" fillId="3"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2" xfId="0" applyBorder="1" applyAlignment="1" applyProtection="1">
      <alignment vertical="top"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wmf"/><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0517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xdr:cNvSpPr/>
      </xdr:nvSpPr>
      <xdr:spPr>
        <a:xfrm>
          <a:off x="28575" y="695325"/>
          <a:ext cx="96678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xdr:cNvSpPr/>
      </xdr:nvSpPr>
      <xdr:spPr>
        <a:xfrm>
          <a:off x="638175" y="123825"/>
          <a:ext cx="655970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25400</xdr:colOff>
      <xdr:row>19</xdr:row>
      <xdr:rowOff>47627</xdr:rowOff>
    </xdr:from>
    <xdr:to>
      <xdr:col>6</xdr:col>
      <xdr:colOff>0</xdr:colOff>
      <xdr:row>19</xdr:row>
      <xdr:rowOff>264583</xdr:rowOff>
    </xdr:to>
    <xdr:sp macro="" textlink="">
      <xdr:nvSpPr>
        <xdr:cNvPr id="6" name="CheckBox1" hidden="1">
          <a:extLst>
            <a:ext uri="{63B3BB69-23CF-44E3-9099-C40C66FF867C}">
              <a14:compatExt xmlns:a14="http://schemas.microsoft.com/office/drawing/2010/main" spid="_x0000_s1025"/>
            </a:ext>
          </a:extLst>
        </xdr:cNvPr>
        <xdr:cNvSpPr/>
      </xdr:nvSpPr>
      <xdr:spPr>
        <a:xfrm>
          <a:off x="0" y="0"/>
          <a:ext cx="0" cy="0"/>
        </a:xfrm>
        <a:prstGeom prst="rect">
          <a:avLst/>
        </a:prstGeom>
      </xdr:spPr>
    </xdr:sp>
    <xdr:clientData/>
  </xdr:twoCellAnchor>
  <xdr:twoCellAnchor>
    <xdr:from>
      <xdr:col>2</xdr:col>
      <xdr:colOff>31749</xdr:colOff>
      <xdr:row>20</xdr:row>
      <xdr:rowOff>31751</xdr:rowOff>
    </xdr:from>
    <xdr:to>
      <xdr:col>6</xdr:col>
      <xdr:colOff>0</xdr:colOff>
      <xdr:row>20</xdr:row>
      <xdr:rowOff>254000</xdr:rowOff>
    </xdr:to>
    <xdr:sp macro="" textlink="">
      <xdr:nvSpPr>
        <xdr:cNvPr id="7" name="CheckBox2" hidden="1">
          <a:extLst>
            <a:ext uri="{63B3BB69-23CF-44E3-9099-C40C66FF867C}">
              <a14:compatExt xmlns:a14="http://schemas.microsoft.com/office/drawing/2010/main" spid="_x0000_s1026"/>
            </a:ext>
          </a:extLst>
        </xdr:cNvPr>
        <xdr:cNvSpPr/>
      </xdr:nvSpPr>
      <xdr:spPr>
        <a:xfrm>
          <a:off x="0" y="0"/>
          <a:ext cx="0" cy="0"/>
        </a:xfrm>
        <a:prstGeom prst="rect">
          <a:avLst/>
        </a:prstGeom>
      </xdr:spPr>
    </xdr:sp>
    <xdr:clientData/>
  </xdr:twoCellAnchor>
  <xdr:twoCellAnchor>
    <xdr:from>
      <xdr:col>2</xdr:col>
      <xdr:colOff>25400</xdr:colOff>
      <xdr:row>21</xdr:row>
      <xdr:rowOff>17992</xdr:rowOff>
    </xdr:from>
    <xdr:to>
      <xdr:col>5</xdr:col>
      <xdr:colOff>1549400</xdr:colOff>
      <xdr:row>21</xdr:row>
      <xdr:rowOff>253999</xdr:rowOff>
    </xdr:to>
    <xdr:sp macro="" textlink="">
      <xdr:nvSpPr>
        <xdr:cNvPr id="8" name="CheckBox3" hidden="1">
          <a:extLst>
            <a:ext uri="{63B3BB69-23CF-44E3-9099-C40C66FF867C}">
              <a14:compatExt xmlns:a14="http://schemas.microsoft.com/office/drawing/2010/main" spid="_x0000_s1027"/>
            </a:ext>
          </a:extLst>
        </xdr:cNvPr>
        <xdr:cNvSpPr/>
      </xdr:nvSpPr>
      <xdr:spPr>
        <a:xfrm>
          <a:off x="0" y="0"/>
          <a:ext cx="0" cy="0"/>
        </a:xfrm>
        <a:prstGeom prst="rect">
          <a:avLst/>
        </a:prstGeom>
      </xdr:spPr>
    </xdr:sp>
    <xdr:clientData/>
  </xdr:twoCellAnchor>
  <xdr:twoCellAnchor>
    <xdr:from>
      <xdr:col>2</xdr:col>
      <xdr:colOff>27520</xdr:colOff>
      <xdr:row>21</xdr:row>
      <xdr:rowOff>270934</xdr:rowOff>
    </xdr:from>
    <xdr:to>
      <xdr:col>5</xdr:col>
      <xdr:colOff>1551520</xdr:colOff>
      <xdr:row>22</xdr:row>
      <xdr:rowOff>232833</xdr:rowOff>
    </xdr:to>
    <xdr:sp macro="" textlink="">
      <xdr:nvSpPr>
        <xdr:cNvPr id="9" name="CheckBox4" hidden="1">
          <a:extLst>
            <a:ext uri="{63B3BB69-23CF-44E3-9099-C40C66FF867C}">
              <a14:compatExt xmlns:a14="http://schemas.microsoft.com/office/drawing/2010/main" spid="_x0000_s1028"/>
            </a:ext>
          </a:extLst>
        </xdr:cNvPr>
        <xdr:cNvSpPr/>
      </xdr:nvSpPr>
      <xdr:spPr>
        <a:xfrm>
          <a:off x="0" y="0"/>
          <a:ext cx="0" cy="0"/>
        </a:xfrm>
        <a:prstGeom prst="rect">
          <a:avLst/>
        </a:prstGeom>
      </xdr:spPr>
    </xdr:sp>
    <xdr:clientData/>
  </xdr:twoCellAnchor>
  <xdr:twoCellAnchor>
    <xdr:from>
      <xdr:col>2</xdr:col>
      <xdr:colOff>28575</xdr:colOff>
      <xdr:row>22</xdr:row>
      <xdr:rowOff>254000</xdr:rowOff>
    </xdr:from>
    <xdr:to>
      <xdr:col>6</xdr:col>
      <xdr:colOff>0</xdr:colOff>
      <xdr:row>23</xdr:row>
      <xdr:rowOff>218017</xdr:rowOff>
    </xdr:to>
    <xdr:sp macro="" textlink="">
      <xdr:nvSpPr>
        <xdr:cNvPr id="10" name="CheckBox5" hidden="1">
          <a:extLst>
            <a:ext uri="{63B3BB69-23CF-44E3-9099-C40C66FF867C}">
              <a14:compatExt xmlns:a14="http://schemas.microsoft.com/office/drawing/2010/main" spid="_x0000_s1029"/>
            </a:ext>
          </a:extLst>
        </xdr:cNvPr>
        <xdr:cNvSpPr/>
      </xdr:nvSpPr>
      <xdr:spPr>
        <a:xfrm>
          <a:off x="0" y="0"/>
          <a:ext cx="0" cy="0"/>
        </a:xfrm>
        <a:prstGeom prst="rect">
          <a:avLst/>
        </a:prstGeom>
      </xdr:spPr>
    </xdr:sp>
    <xdr:clientData/>
  </xdr:twoCellAnchor>
  <xdr:twoCellAnchor>
    <xdr:from>
      <xdr:col>2</xdr:col>
      <xdr:colOff>28575</xdr:colOff>
      <xdr:row>23</xdr:row>
      <xdr:rowOff>213784</xdr:rowOff>
    </xdr:from>
    <xdr:to>
      <xdr:col>5</xdr:col>
      <xdr:colOff>1547283</xdr:colOff>
      <xdr:row>24</xdr:row>
      <xdr:rowOff>185209</xdr:rowOff>
    </xdr:to>
    <xdr:sp macro="" textlink="">
      <xdr:nvSpPr>
        <xdr:cNvPr id="11" name="CheckBox6" hidden="1">
          <a:extLst>
            <a:ext uri="{63B3BB69-23CF-44E3-9099-C40C66FF867C}">
              <a14:compatExt xmlns:a14="http://schemas.microsoft.com/office/drawing/2010/main" spid="_x0000_s1030"/>
            </a:ext>
          </a:extLst>
        </xdr:cNvPr>
        <xdr:cNvSpPr/>
      </xdr:nvSpPr>
      <xdr:spPr>
        <a:xfrm>
          <a:off x="0" y="0"/>
          <a:ext cx="0" cy="0"/>
        </a:xfrm>
        <a:prstGeom prst="rect">
          <a:avLst/>
        </a:prstGeom>
      </xdr:spPr>
    </xdr:sp>
    <xdr:clientData/>
  </xdr:twoCellAnchor>
  <xdr:twoCellAnchor>
    <xdr:from>
      <xdr:col>2</xdr:col>
      <xdr:colOff>28575</xdr:colOff>
      <xdr:row>24</xdr:row>
      <xdr:rowOff>169334</xdr:rowOff>
    </xdr:from>
    <xdr:to>
      <xdr:col>5</xdr:col>
      <xdr:colOff>1547283</xdr:colOff>
      <xdr:row>25</xdr:row>
      <xdr:rowOff>216959</xdr:rowOff>
    </xdr:to>
    <xdr:sp macro="" textlink="">
      <xdr:nvSpPr>
        <xdr:cNvPr id="12" name="CheckBox7" hidden="1">
          <a:extLst>
            <a:ext uri="{63B3BB69-23CF-44E3-9099-C40C66FF867C}">
              <a14:compatExt xmlns:a14="http://schemas.microsoft.com/office/drawing/2010/main" spid="_x0000_s1031"/>
            </a:ext>
          </a:extLst>
        </xdr:cNvPr>
        <xdr:cNvSpPr/>
      </xdr:nvSpPr>
      <xdr:spPr>
        <a:xfrm>
          <a:off x="0" y="0"/>
          <a:ext cx="0" cy="0"/>
        </a:xfrm>
        <a:prstGeom prst="rect">
          <a:avLst/>
        </a:prstGeom>
      </xdr:spPr>
    </xdr:sp>
    <xdr:clientData/>
  </xdr:twoCellAnchor>
  <xdr:twoCellAnchor>
    <xdr:from>
      <xdr:col>2</xdr:col>
      <xdr:colOff>28575</xdr:colOff>
      <xdr:row>19</xdr:row>
      <xdr:rowOff>0</xdr:rowOff>
    </xdr:from>
    <xdr:to>
      <xdr:col>6</xdr:col>
      <xdr:colOff>0</xdr:colOff>
      <xdr:row>19</xdr:row>
      <xdr:rowOff>0</xdr:rowOff>
    </xdr:to>
    <xdr:pic>
      <xdr:nvPicPr>
        <xdr:cNvPr id="1025" name="CheckBox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24600" y="4286250"/>
          <a:ext cx="5543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19</xdr:row>
      <xdr:rowOff>0</xdr:rowOff>
    </xdr:from>
    <xdr:to>
      <xdr:col>6</xdr:col>
      <xdr:colOff>0</xdr:colOff>
      <xdr:row>19</xdr:row>
      <xdr:rowOff>0</xdr:rowOff>
    </xdr:to>
    <xdr:pic>
      <xdr:nvPicPr>
        <xdr:cNvPr id="1026" name="CheckBox2"/>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24600" y="4286250"/>
          <a:ext cx="5543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19</xdr:row>
      <xdr:rowOff>0</xdr:rowOff>
    </xdr:from>
    <xdr:to>
      <xdr:col>5</xdr:col>
      <xdr:colOff>1552575</xdr:colOff>
      <xdr:row>19</xdr:row>
      <xdr:rowOff>0</xdr:rowOff>
    </xdr:to>
    <xdr:pic>
      <xdr:nvPicPr>
        <xdr:cNvPr id="1027" name="CheckBox3"/>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24600" y="4286250"/>
          <a:ext cx="5534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19</xdr:row>
      <xdr:rowOff>0</xdr:rowOff>
    </xdr:from>
    <xdr:to>
      <xdr:col>5</xdr:col>
      <xdr:colOff>1552575</xdr:colOff>
      <xdr:row>19</xdr:row>
      <xdr:rowOff>0</xdr:rowOff>
    </xdr:to>
    <xdr:pic>
      <xdr:nvPicPr>
        <xdr:cNvPr id="1028" name="CheckBox4"/>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324600" y="4286250"/>
          <a:ext cx="55340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19</xdr:row>
      <xdr:rowOff>0</xdr:rowOff>
    </xdr:from>
    <xdr:to>
      <xdr:col>6</xdr:col>
      <xdr:colOff>0</xdr:colOff>
      <xdr:row>19</xdr:row>
      <xdr:rowOff>0</xdr:rowOff>
    </xdr:to>
    <xdr:pic>
      <xdr:nvPicPr>
        <xdr:cNvPr id="1029" name="CheckBox5"/>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324600" y="4286250"/>
          <a:ext cx="55435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19</xdr:row>
      <xdr:rowOff>0</xdr:rowOff>
    </xdr:from>
    <xdr:to>
      <xdr:col>5</xdr:col>
      <xdr:colOff>1543050</xdr:colOff>
      <xdr:row>19</xdr:row>
      <xdr:rowOff>0</xdr:rowOff>
    </xdr:to>
    <xdr:pic>
      <xdr:nvPicPr>
        <xdr:cNvPr id="1030" name="CheckBox6"/>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324600" y="4286250"/>
          <a:ext cx="5524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19</xdr:row>
      <xdr:rowOff>0</xdr:rowOff>
    </xdr:from>
    <xdr:to>
      <xdr:col>5</xdr:col>
      <xdr:colOff>1543050</xdr:colOff>
      <xdr:row>19</xdr:row>
      <xdr:rowOff>0</xdr:rowOff>
    </xdr:to>
    <xdr:pic>
      <xdr:nvPicPr>
        <xdr:cNvPr id="1031" name="CheckBox7"/>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324600" y="4286250"/>
          <a:ext cx="5524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Y259"/>
  <sheetViews>
    <sheetView tabSelected="1" topLeftCell="A19" workbookViewId="0">
      <selection activeCell="B148" sqref="B148"/>
    </sheetView>
  </sheetViews>
  <sheetFormatPr defaultColWidth="9.140625" defaultRowHeight="14.25" x14ac:dyDescent="0.2"/>
  <cols>
    <col min="1" max="1" width="10.42578125" style="3" customWidth="1"/>
    <col min="2" max="2" width="84" style="3" customWidth="1"/>
    <col min="3" max="3" width="13.5703125" style="3" customWidth="1"/>
    <col min="4" max="4" width="23.140625" style="3" customWidth="1"/>
    <col min="5" max="7" width="23.42578125" style="3" customWidth="1"/>
    <col min="8" max="8" width="22.5703125" style="3" bestFit="1" customWidth="1"/>
    <col min="9" max="9" width="21.42578125" style="3" customWidth="1"/>
    <col min="10" max="10" width="22.5703125" style="3" bestFit="1" customWidth="1"/>
    <col min="11" max="11" width="20.140625" style="3" customWidth="1"/>
    <col min="12" max="12" width="19.140625" style="3" bestFit="1" customWidth="1"/>
    <col min="13" max="13" width="19.140625" style="3" customWidth="1"/>
    <col min="14" max="14" width="15" style="3" bestFit="1" customWidth="1"/>
    <col min="15" max="15" width="11.85546875" style="3" customWidth="1"/>
    <col min="16" max="16" width="10.5703125" style="3" customWidth="1"/>
    <col min="17" max="17" width="10.42578125" style="3" customWidth="1"/>
    <col min="18" max="19" width="10.5703125" style="3" customWidth="1"/>
    <col min="20" max="20" width="11" style="3" customWidth="1"/>
    <col min="21" max="21" width="13" style="3" customWidth="1"/>
    <col min="22" max="22" width="10.85546875" style="3" customWidth="1"/>
    <col min="23" max="23" width="11.42578125" style="3" customWidth="1"/>
    <col min="24" max="16384" width="9.140625" style="3"/>
  </cols>
  <sheetData>
    <row r="10" spans="1:13" ht="15" x14ac:dyDescent="0.25">
      <c r="B10" s="48" t="s">
        <v>55</v>
      </c>
    </row>
    <row r="11" spans="1:13" ht="15" x14ac:dyDescent="0.2">
      <c r="A11" s="1"/>
      <c r="B11" s="2"/>
      <c r="C11" s="2"/>
      <c r="D11" s="1"/>
      <c r="E11" s="1"/>
      <c r="F11" s="1"/>
    </row>
    <row r="12" spans="1:13" ht="90" x14ac:dyDescent="0.2">
      <c r="A12" s="4" t="s">
        <v>0</v>
      </c>
      <c r="B12" s="5" t="s">
        <v>1</v>
      </c>
      <c r="C12" s="6"/>
      <c r="D12" s="7" t="s">
        <v>2</v>
      </c>
      <c r="E12" s="7" t="s">
        <v>3</v>
      </c>
      <c r="F12" s="8" t="s">
        <v>4</v>
      </c>
      <c r="G12" s="7" t="s">
        <v>5</v>
      </c>
      <c r="H12" s="7" t="s">
        <v>6</v>
      </c>
      <c r="I12" s="9" t="s">
        <v>7</v>
      </c>
      <c r="J12" s="8" t="s">
        <v>8</v>
      </c>
      <c r="K12" s="7" t="s">
        <v>9</v>
      </c>
    </row>
    <row r="13" spans="1:13" ht="15" x14ac:dyDescent="0.25">
      <c r="A13" s="1"/>
      <c r="B13" s="10" t="s">
        <v>10</v>
      </c>
      <c r="C13" s="10"/>
      <c r="D13" s="11">
        <v>-4274991</v>
      </c>
      <c r="E13" s="11">
        <v>-53732</v>
      </c>
      <c r="F13" s="12">
        <f>SUM(D13:E13)</f>
        <v>-4328723</v>
      </c>
      <c r="G13" s="13">
        <v>-4447212</v>
      </c>
      <c r="H13" s="14">
        <f>F13-G13</f>
        <v>118489</v>
      </c>
      <c r="I13" s="13">
        <v>-69804</v>
      </c>
      <c r="J13" s="15">
        <f>H13+I13</f>
        <v>48685</v>
      </c>
      <c r="K13" s="16">
        <f>IF(AND(D13&lt;&gt;"",E13&lt;&gt;"",G13&lt;&gt;""),IFERROR(H13/F13,""),"")</f>
        <v>-2.7372737872116096E-2</v>
      </c>
      <c r="L13" s="17" t="str">
        <f>IF(LEN(K13) = 0,"",IF(AND(K13&lt;0.1,K13&gt;-0.1),"","Calculated differences of greater than + or - 10% require further analysis"))</f>
        <v/>
      </c>
      <c r="M13" s="17"/>
    </row>
    <row r="14" spans="1:13" ht="15" x14ac:dyDescent="0.25">
      <c r="A14" s="1"/>
      <c r="B14" s="10" t="s">
        <v>11</v>
      </c>
      <c r="C14" s="10"/>
      <c r="D14" s="11">
        <v>1675232</v>
      </c>
      <c r="E14" s="11">
        <v>35393</v>
      </c>
      <c r="F14" s="12">
        <f>SUM(D14:E14)</f>
        <v>1710625</v>
      </c>
      <c r="G14" s="13">
        <v>1659001</v>
      </c>
      <c r="H14" s="14">
        <f>F14-G14</f>
        <v>51624</v>
      </c>
      <c r="I14" s="13">
        <v>-3905.15</v>
      </c>
      <c r="J14" s="15">
        <f>H14+I14</f>
        <v>47718.85</v>
      </c>
      <c r="K14" s="16">
        <f>IF(AND(D14&lt;&gt;"",E14&lt;&gt;"",G14&lt;&gt;""),IFERROR(H14/F14,""),"")</f>
        <v>3.0178443551333575E-2</v>
      </c>
      <c r="L14" s="17" t="str">
        <f>IF(LEN(K14) = 0,"",IF(AND(K14&lt;0.1,K14&gt;-0.1),"","Calculated differences of greater than + or - 10% require further analysis"))</f>
        <v/>
      </c>
      <c r="M14" s="17"/>
    </row>
    <row r="15" spans="1:13" ht="15" x14ac:dyDescent="0.25">
      <c r="A15" s="1"/>
      <c r="B15" s="10" t="s">
        <v>54</v>
      </c>
      <c r="C15" s="10"/>
      <c r="D15" s="11">
        <v>-334256.57</v>
      </c>
      <c r="E15" s="11">
        <v>-68143.48</v>
      </c>
      <c r="F15" s="12">
        <f>SUM(D15:E15)</f>
        <v>-402400.05</v>
      </c>
      <c r="G15" s="13">
        <v>-336898.49</v>
      </c>
      <c r="H15" s="14">
        <f>F15-G15</f>
        <v>-65501.56</v>
      </c>
      <c r="I15" s="13">
        <v>68143.48</v>
      </c>
      <c r="J15" s="15">
        <f>H15+I15</f>
        <v>2641.9199999999983</v>
      </c>
      <c r="K15" s="16">
        <f>IF(AND(D15&lt;&gt;"",E15&lt;&gt;"",G15&lt;&gt;""),IFERROR(H15/F15,""),"")</f>
        <v>0.16277721635471964</v>
      </c>
      <c r="L15" s="17"/>
      <c r="M15" s="17"/>
    </row>
    <row r="16" spans="1:13" ht="15" x14ac:dyDescent="0.25">
      <c r="A16" s="1"/>
      <c r="B16" s="10" t="s">
        <v>12</v>
      </c>
      <c r="C16" s="10"/>
      <c r="D16" s="18">
        <f t="shared" ref="D16:J16" si="0">SUM(D13:D15)</f>
        <v>-2934015.57</v>
      </c>
      <c r="E16" s="18">
        <f t="shared" si="0"/>
        <v>-86482.48</v>
      </c>
      <c r="F16" s="12">
        <f t="shared" si="0"/>
        <v>-3020498.05</v>
      </c>
      <c r="G16" s="18">
        <f t="shared" si="0"/>
        <v>-3125109.49</v>
      </c>
      <c r="H16" s="18">
        <f t="shared" si="0"/>
        <v>104611.44</v>
      </c>
      <c r="I16" s="19">
        <f t="shared" si="0"/>
        <v>-5565.6699999999983</v>
      </c>
      <c r="J16" s="15">
        <f t="shared" si="0"/>
        <v>99045.77</v>
      </c>
      <c r="K16" s="16">
        <f>IFERROR(H16/F16,"")</f>
        <v>-3.4633837952651556E-2</v>
      </c>
      <c r="L16" s="17" t="str">
        <f>IF(LEN(K16) = 0,"",IF(AND(K16&lt;0.1,K16&gt;-0.1),"","Calculated differences of greater than + or - 10% require further analysis"))</f>
        <v/>
      </c>
      <c r="M16" s="17"/>
    </row>
    <row r="17" spans="1:6" ht="15" x14ac:dyDescent="0.2">
      <c r="A17" s="1"/>
      <c r="B17" s="2"/>
      <c r="C17" s="2"/>
      <c r="D17" s="1"/>
      <c r="E17" s="1"/>
      <c r="F17" s="1"/>
    </row>
    <row r="18" spans="1:6" ht="15" x14ac:dyDescent="0.2">
      <c r="A18" s="1"/>
      <c r="B18" s="20" t="s">
        <v>13</v>
      </c>
      <c r="C18" s="2"/>
      <c r="D18" s="1"/>
      <c r="E18" s="1"/>
      <c r="F18" s="1"/>
    </row>
    <row r="19" spans="1:6" ht="15" x14ac:dyDescent="0.2">
      <c r="A19" s="1"/>
      <c r="B19" s="2"/>
      <c r="C19" s="2"/>
      <c r="D19" s="1"/>
      <c r="E19" s="1"/>
      <c r="F19" s="1"/>
    </row>
    <row r="20" spans="1:6" ht="22.5" hidden="1" customHeight="1" x14ac:dyDescent="0.25">
      <c r="A20" s="1" t="s">
        <v>14</v>
      </c>
      <c r="B20" s="2" t="s">
        <v>15</v>
      </c>
      <c r="C20"/>
      <c r="D20" s="1"/>
      <c r="E20" s="1"/>
      <c r="F20" s="1"/>
    </row>
    <row r="21" spans="1:6" ht="21.75" hidden="1" customHeight="1" x14ac:dyDescent="0.2">
      <c r="A21" s="1"/>
      <c r="B21" s="2"/>
      <c r="C21" s="2"/>
      <c r="D21" s="1"/>
      <c r="E21" s="1"/>
      <c r="F21" s="1"/>
    </row>
    <row r="22" spans="1:6" ht="21.75" hidden="1" customHeight="1" x14ac:dyDescent="0.2">
      <c r="A22" s="1"/>
      <c r="B22" s="2"/>
      <c r="C22" s="2"/>
      <c r="D22" s="1"/>
      <c r="E22" s="1"/>
      <c r="F22" s="1"/>
    </row>
    <row r="23" spans="1:6" ht="21.75" hidden="1" customHeight="1" x14ac:dyDescent="0.2">
      <c r="A23" s="1"/>
      <c r="B23" s="2"/>
      <c r="C23" s="2"/>
      <c r="D23" s="1"/>
      <c r="E23" s="1"/>
      <c r="F23" s="1"/>
    </row>
    <row r="24" spans="1:6" ht="21" hidden="1" customHeight="1" x14ac:dyDescent="0.2">
      <c r="A24" s="1"/>
      <c r="B24" s="2"/>
      <c r="C24" s="2"/>
      <c r="D24" s="1"/>
      <c r="E24" s="1"/>
      <c r="F24" s="1"/>
    </row>
    <row r="25" spans="1:6" ht="15" hidden="1" x14ac:dyDescent="0.2">
      <c r="A25" s="1"/>
      <c r="B25" s="2"/>
      <c r="C25" s="2"/>
      <c r="D25" s="1"/>
      <c r="E25" s="1"/>
      <c r="F25" s="1"/>
    </row>
    <row r="26" spans="1:6" ht="23.25" hidden="1" customHeight="1" x14ac:dyDescent="0.2">
      <c r="A26" s="1"/>
      <c r="B26" s="2"/>
      <c r="C26" s="2"/>
      <c r="D26" s="1"/>
      <c r="E26" s="1"/>
      <c r="F26" s="1"/>
    </row>
    <row r="27" spans="1:6" ht="15" hidden="1" x14ac:dyDescent="0.2">
      <c r="A27" s="1"/>
      <c r="B27" s="2"/>
      <c r="C27" s="2"/>
      <c r="D27" s="1"/>
      <c r="E27" s="1"/>
      <c r="F27" s="1"/>
    </row>
    <row r="28" spans="1:6" ht="15" hidden="1" x14ac:dyDescent="0.2">
      <c r="A28" s="1"/>
      <c r="B28" s="2"/>
      <c r="C28" s="2"/>
      <c r="D28" s="1"/>
      <c r="E28" s="1"/>
      <c r="F28" s="1"/>
    </row>
    <row r="29" spans="1:6" ht="15" hidden="1" x14ac:dyDescent="0.2">
      <c r="A29" s="1"/>
      <c r="B29" s="2"/>
      <c r="C29" s="2"/>
      <c r="D29" s="1"/>
      <c r="E29" s="1"/>
      <c r="F29" s="1"/>
    </row>
    <row r="30" spans="1:6" ht="15" hidden="1" x14ac:dyDescent="0.2">
      <c r="A30" s="1"/>
      <c r="B30" s="2"/>
      <c r="C30" s="2"/>
      <c r="D30" s="1"/>
      <c r="E30" s="1"/>
      <c r="F30" s="1"/>
    </row>
    <row r="31" spans="1:6" ht="15" x14ac:dyDescent="0.2">
      <c r="A31" s="1"/>
      <c r="B31" s="2"/>
      <c r="C31" s="2"/>
      <c r="D31" s="1"/>
      <c r="E31" s="1"/>
      <c r="F31" s="1"/>
    </row>
    <row r="32" spans="1:6" ht="15" hidden="1" x14ac:dyDescent="0.2">
      <c r="A32" s="1" t="s">
        <v>16</v>
      </c>
      <c r="B32" s="2"/>
      <c r="C32" s="2"/>
      <c r="D32" s="1"/>
      <c r="E32" s="1"/>
      <c r="F32" s="1"/>
    </row>
    <row r="33" spans="1:22" ht="15" hidden="1" x14ac:dyDescent="0.25">
      <c r="A33" s="21"/>
      <c r="B33" s="2" t="s">
        <v>17</v>
      </c>
      <c r="C33" s="2"/>
      <c r="D33" s="1"/>
      <c r="E33" s="1"/>
      <c r="F33" s="1"/>
    </row>
    <row r="34" spans="1:22" ht="15" hidden="1" x14ac:dyDescent="0.2">
      <c r="A34" s="1"/>
      <c r="B34" s="2" t="s">
        <v>18</v>
      </c>
      <c r="C34" s="22"/>
      <c r="D34" s="1"/>
      <c r="E34" s="1"/>
      <c r="F34" s="1"/>
      <c r="G34" s="17"/>
    </row>
    <row r="35" spans="1:22" ht="15" hidden="1" x14ac:dyDescent="0.2">
      <c r="A35" s="1"/>
      <c r="B35" s="2"/>
      <c r="C35" s="2"/>
      <c r="D35" s="1"/>
      <c r="E35" s="1"/>
      <c r="F35" s="1"/>
      <c r="G35" s="17"/>
    </row>
    <row r="36" spans="1:22" ht="15" hidden="1" x14ac:dyDescent="0.2">
      <c r="B36" s="23" t="s">
        <v>19</v>
      </c>
      <c r="C36" s="24"/>
      <c r="D36" s="24"/>
      <c r="E36" s="24"/>
      <c r="F36" s="24"/>
      <c r="I36" s="25"/>
      <c r="J36" s="25"/>
      <c r="K36" s="25"/>
      <c r="L36" s="25"/>
      <c r="M36" s="25"/>
      <c r="N36" s="25"/>
      <c r="O36" s="25"/>
      <c r="P36" s="25"/>
      <c r="Q36" s="25"/>
      <c r="R36" s="25"/>
      <c r="S36" s="25"/>
      <c r="T36" s="25"/>
    </row>
    <row r="37" spans="1:22" ht="75" hidden="1" x14ac:dyDescent="0.2">
      <c r="A37" s="1"/>
      <c r="B37" s="26" t="s">
        <v>20</v>
      </c>
      <c r="C37" s="26" t="s">
        <v>21</v>
      </c>
      <c r="D37" s="8" t="s">
        <v>22</v>
      </c>
      <c r="E37" s="7" t="s">
        <v>23</v>
      </c>
      <c r="F37" s="27" t="s">
        <v>24</v>
      </c>
      <c r="G37" s="27" t="s">
        <v>25</v>
      </c>
      <c r="H37" s="27" t="s">
        <v>26</v>
      </c>
      <c r="I37" s="27" t="s">
        <v>27</v>
      </c>
      <c r="J37" s="27" t="s">
        <v>28</v>
      </c>
      <c r="K37" s="27" t="s">
        <v>29</v>
      </c>
      <c r="L37" s="27" t="s">
        <v>30</v>
      </c>
      <c r="M37" s="27" t="s">
        <v>31</v>
      </c>
      <c r="N37" s="27" t="s">
        <v>32</v>
      </c>
      <c r="O37" s="27" t="s">
        <v>33</v>
      </c>
      <c r="P37" s="25"/>
      <c r="Q37" s="25"/>
      <c r="R37" s="25"/>
      <c r="S37" s="25"/>
      <c r="T37" s="25"/>
      <c r="U37" s="25"/>
      <c r="V37" s="25"/>
    </row>
    <row r="38" spans="1:22" hidden="1" x14ac:dyDescent="0.2">
      <c r="A38" s="1"/>
      <c r="B38" s="28" t="s">
        <v>34</v>
      </c>
      <c r="C38" s="29"/>
      <c r="D38" s="30"/>
      <c r="E38" s="31"/>
      <c r="F38" s="32" t="str">
        <f>IFERROR(ROUND(D38/E38,4),"")</f>
        <v/>
      </c>
      <c r="G38" s="33" t="str">
        <f>IF(E38="","",E38)</f>
        <v/>
      </c>
      <c r="H38" s="31"/>
      <c r="I38" s="33" t="str">
        <f>IFERROR(G38-H38,"")</f>
        <v/>
      </c>
      <c r="J38" s="34" t="str">
        <f>IFERROR(F38*I38,"")</f>
        <v/>
      </c>
      <c r="K38" s="35" t="str">
        <f>IFERROR(J38/D38,"")</f>
        <v/>
      </c>
      <c r="L38" s="31"/>
      <c r="M38" s="33" t="str">
        <f>IF(L38="","",L38)</f>
        <v/>
      </c>
      <c r="N38" s="33" t="str">
        <f>IFERROR(M38-H38,"")</f>
        <v/>
      </c>
      <c r="O38" s="35" t="str">
        <f>IFERROR(N38/H38,"")</f>
        <v/>
      </c>
      <c r="P38" s="25"/>
      <c r="Q38" s="25"/>
      <c r="R38" s="25"/>
      <c r="S38" s="25"/>
      <c r="T38" s="25"/>
      <c r="U38" s="25"/>
      <c r="V38" s="25"/>
    </row>
    <row r="39" spans="1:22" hidden="1" x14ac:dyDescent="0.2">
      <c r="A39" s="1"/>
      <c r="B39" s="28" t="s">
        <v>35</v>
      </c>
      <c r="C39" s="29"/>
      <c r="D39" s="30"/>
      <c r="E39" s="31"/>
      <c r="F39" s="32" t="str">
        <f t="shared" ref="F39:F57" si="1">IFERROR(ROUND(D39/E39,4),"")</f>
        <v/>
      </c>
      <c r="G39" s="33" t="str">
        <f t="shared" ref="G39:G57" si="2">IF(E39="","",E39)</f>
        <v/>
      </c>
      <c r="H39" s="31"/>
      <c r="I39" s="33" t="str">
        <f t="shared" ref="I39:I57" si="3">IFERROR(G39-H39,"")</f>
        <v/>
      </c>
      <c r="J39" s="34" t="str">
        <f t="shared" ref="J39:J57" si="4">IFERROR(F39*I39,"")</f>
        <v/>
      </c>
      <c r="K39" s="35" t="str">
        <f t="shared" ref="K39:K57" si="5">IFERROR(J39/D39,"")</f>
        <v/>
      </c>
      <c r="L39" s="31"/>
      <c r="M39" s="33" t="str">
        <f t="shared" ref="M39:M57" si="6">IF(L39="","",L39)</f>
        <v/>
      </c>
      <c r="N39" s="33" t="str">
        <f t="shared" ref="N39:N57" si="7">IFERROR(M39-H39,"")</f>
        <v/>
      </c>
      <c r="O39" s="35" t="str">
        <f t="shared" ref="O39:O57" si="8">IFERROR(N39/H39,"")</f>
        <v/>
      </c>
      <c r="P39" s="25"/>
      <c r="Q39" s="25"/>
      <c r="R39" s="25"/>
      <c r="S39" s="25"/>
      <c r="T39" s="25"/>
      <c r="U39" s="25"/>
      <c r="V39" s="25"/>
    </row>
    <row r="40" spans="1:22" hidden="1" x14ac:dyDescent="0.2">
      <c r="A40" s="1"/>
      <c r="B40" s="28" t="s">
        <v>36</v>
      </c>
      <c r="C40" s="29"/>
      <c r="D40" s="30"/>
      <c r="E40" s="31"/>
      <c r="F40" s="32" t="str">
        <f t="shared" si="1"/>
        <v/>
      </c>
      <c r="G40" s="33" t="str">
        <f t="shared" si="2"/>
        <v/>
      </c>
      <c r="H40" s="31"/>
      <c r="I40" s="33" t="str">
        <f t="shared" si="3"/>
        <v/>
      </c>
      <c r="J40" s="34" t="str">
        <f t="shared" si="4"/>
        <v/>
      </c>
      <c r="K40" s="35" t="str">
        <f t="shared" si="5"/>
        <v/>
      </c>
      <c r="L40" s="31"/>
      <c r="M40" s="33" t="str">
        <f t="shared" si="6"/>
        <v/>
      </c>
      <c r="N40" s="33" t="str">
        <f t="shared" si="7"/>
        <v/>
      </c>
      <c r="O40" s="35" t="str">
        <f t="shared" si="8"/>
        <v/>
      </c>
      <c r="P40" s="25"/>
      <c r="Q40" s="25"/>
      <c r="R40" s="25"/>
      <c r="S40" s="25"/>
      <c r="T40" s="25"/>
      <c r="U40" s="25"/>
      <c r="V40" s="25"/>
    </row>
    <row r="41" spans="1:22" hidden="1" x14ac:dyDescent="0.2">
      <c r="A41" s="1"/>
      <c r="B41" s="28" t="s">
        <v>37</v>
      </c>
      <c r="C41" s="29"/>
      <c r="D41" s="30"/>
      <c r="E41" s="31"/>
      <c r="F41" s="32" t="str">
        <f t="shared" si="1"/>
        <v/>
      </c>
      <c r="G41" s="33" t="str">
        <f t="shared" si="2"/>
        <v/>
      </c>
      <c r="H41" s="31"/>
      <c r="I41" s="33" t="str">
        <f t="shared" si="3"/>
        <v/>
      </c>
      <c r="J41" s="34" t="str">
        <f t="shared" si="4"/>
        <v/>
      </c>
      <c r="K41" s="35" t="str">
        <f t="shared" si="5"/>
        <v/>
      </c>
      <c r="L41" s="31"/>
      <c r="M41" s="33" t="str">
        <f t="shared" si="6"/>
        <v/>
      </c>
      <c r="N41" s="33" t="str">
        <f t="shared" si="7"/>
        <v/>
      </c>
      <c r="O41" s="35" t="str">
        <f t="shared" si="8"/>
        <v/>
      </c>
      <c r="P41" s="25"/>
      <c r="Q41" s="25"/>
      <c r="R41" s="25"/>
      <c r="S41" s="25"/>
      <c r="T41" s="25"/>
      <c r="U41" s="25"/>
      <c r="V41" s="25"/>
    </row>
    <row r="42" spans="1:22" hidden="1" x14ac:dyDescent="0.2">
      <c r="A42" s="1"/>
      <c r="B42" s="28" t="s">
        <v>38</v>
      </c>
      <c r="C42" s="29"/>
      <c r="D42" s="30"/>
      <c r="E42" s="31"/>
      <c r="F42" s="32" t="str">
        <f t="shared" si="1"/>
        <v/>
      </c>
      <c r="G42" s="33" t="str">
        <f t="shared" si="2"/>
        <v/>
      </c>
      <c r="H42" s="31"/>
      <c r="I42" s="33" t="str">
        <f t="shared" si="3"/>
        <v/>
      </c>
      <c r="J42" s="34" t="str">
        <f t="shared" si="4"/>
        <v/>
      </c>
      <c r="K42" s="35" t="str">
        <f t="shared" si="5"/>
        <v/>
      </c>
      <c r="L42" s="31"/>
      <c r="M42" s="33" t="str">
        <f t="shared" si="6"/>
        <v/>
      </c>
      <c r="N42" s="33" t="str">
        <f t="shared" si="7"/>
        <v/>
      </c>
      <c r="O42" s="35" t="str">
        <f t="shared" si="8"/>
        <v/>
      </c>
      <c r="P42" s="25"/>
      <c r="Q42" s="25"/>
      <c r="R42" s="25"/>
      <c r="S42" s="25"/>
      <c r="T42" s="25"/>
      <c r="U42" s="25"/>
      <c r="V42" s="25"/>
    </row>
    <row r="43" spans="1:22" hidden="1" x14ac:dyDescent="0.2">
      <c r="A43" s="1"/>
      <c r="B43" s="28" t="s">
        <v>39</v>
      </c>
      <c r="C43" s="29"/>
      <c r="D43" s="30"/>
      <c r="E43" s="31"/>
      <c r="F43" s="32" t="str">
        <f t="shared" si="1"/>
        <v/>
      </c>
      <c r="G43" s="33" t="str">
        <f t="shared" si="2"/>
        <v/>
      </c>
      <c r="H43" s="31"/>
      <c r="I43" s="33" t="str">
        <f t="shared" si="3"/>
        <v/>
      </c>
      <c r="J43" s="34" t="str">
        <f t="shared" si="4"/>
        <v/>
      </c>
      <c r="K43" s="35" t="str">
        <f t="shared" si="5"/>
        <v/>
      </c>
      <c r="L43" s="31"/>
      <c r="M43" s="33" t="str">
        <f t="shared" si="6"/>
        <v/>
      </c>
      <c r="N43" s="33" t="str">
        <f t="shared" si="7"/>
        <v/>
      </c>
      <c r="O43" s="35" t="str">
        <f t="shared" si="8"/>
        <v/>
      </c>
      <c r="P43" s="25"/>
      <c r="Q43" s="25"/>
      <c r="R43" s="25"/>
      <c r="S43" s="25"/>
      <c r="T43" s="25"/>
      <c r="U43" s="25"/>
      <c r="V43" s="25"/>
    </row>
    <row r="44" spans="1:22" hidden="1" x14ac:dyDescent="0.2">
      <c r="B44" s="28"/>
      <c r="C44" s="29"/>
      <c r="D44" s="30"/>
      <c r="E44" s="31"/>
      <c r="F44" s="32" t="str">
        <f t="shared" si="1"/>
        <v/>
      </c>
      <c r="G44" s="33" t="str">
        <f t="shared" si="2"/>
        <v/>
      </c>
      <c r="H44" s="31"/>
      <c r="I44" s="33" t="str">
        <f t="shared" si="3"/>
        <v/>
      </c>
      <c r="J44" s="34" t="str">
        <f t="shared" si="4"/>
        <v/>
      </c>
      <c r="K44" s="35" t="str">
        <f t="shared" si="5"/>
        <v/>
      </c>
      <c r="L44" s="31"/>
      <c r="M44" s="33" t="str">
        <f t="shared" si="6"/>
        <v/>
      </c>
      <c r="N44" s="33" t="str">
        <f t="shared" si="7"/>
        <v/>
      </c>
      <c r="O44" s="35" t="str">
        <f t="shared" si="8"/>
        <v/>
      </c>
    </row>
    <row r="45" spans="1:22" hidden="1" x14ac:dyDescent="0.2">
      <c r="B45" s="28"/>
      <c r="C45" s="29"/>
      <c r="D45" s="30"/>
      <c r="E45" s="31"/>
      <c r="F45" s="32" t="str">
        <f t="shared" si="1"/>
        <v/>
      </c>
      <c r="G45" s="33" t="str">
        <f t="shared" si="2"/>
        <v/>
      </c>
      <c r="H45" s="31"/>
      <c r="I45" s="33" t="str">
        <f t="shared" si="3"/>
        <v/>
      </c>
      <c r="J45" s="34" t="str">
        <f t="shared" si="4"/>
        <v/>
      </c>
      <c r="K45" s="35" t="str">
        <f t="shared" si="5"/>
        <v/>
      </c>
      <c r="L45" s="31"/>
      <c r="M45" s="33" t="str">
        <f t="shared" si="6"/>
        <v/>
      </c>
      <c r="N45" s="33" t="str">
        <f t="shared" si="7"/>
        <v/>
      </c>
      <c r="O45" s="35" t="str">
        <f t="shared" si="8"/>
        <v/>
      </c>
    </row>
    <row r="46" spans="1:22" ht="17.25" hidden="1" customHeight="1" x14ac:dyDescent="0.2">
      <c r="B46" s="28"/>
      <c r="C46" s="29"/>
      <c r="D46" s="30"/>
      <c r="E46" s="31"/>
      <c r="F46" s="32" t="str">
        <f t="shared" si="1"/>
        <v/>
      </c>
      <c r="G46" s="33" t="str">
        <f t="shared" si="2"/>
        <v/>
      </c>
      <c r="H46" s="31"/>
      <c r="I46" s="33" t="str">
        <f t="shared" si="3"/>
        <v/>
      </c>
      <c r="J46" s="34" t="str">
        <f t="shared" si="4"/>
        <v/>
      </c>
      <c r="K46" s="35" t="str">
        <f t="shared" si="5"/>
        <v/>
      </c>
      <c r="L46" s="31"/>
      <c r="M46" s="33" t="str">
        <f t="shared" si="6"/>
        <v/>
      </c>
      <c r="N46" s="33" t="str">
        <f t="shared" si="7"/>
        <v/>
      </c>
      <c r="O46" s="35" t="str">
        <f t="shared" si="8"/>
        <v/>
      </c>
    </row>
    <row r="47" spans="1:22" ht="17.25" hidden="1" customHeight="1" x14ac:dyDescent="0.2">
      <c r="B47" s="28"/>
      <c r="C47" s="29"/>
      <c r="D47" s="30"/>
      <c r="E47" s="31"/>
      <c r="F47" s="32" t="str">
        <f t="shared" si="1"/>
        <v/>
      </c>
      <c r="G47" s="33" t="str">
        <f t="shared" si="2"/>
        <v/>
      </c>
      <c r="H47" s="31"/>
      <c r="I47" s="33" t="str">
        <f t="shared" si="3"/>
        <v/>
      </c>
      <c r="J47" s="34" t="str">
        <f t="shared" si="4"/>
        <v/>
      </c>
      <c r="K47" s="35" t="str">
        <f t="shared" si="5"/>
        <v/>
      </c>
      <c r="L47" s="31"/>
      <c r="M47" s="33" t="str">
        <f t="shared" si="6"/>
        <v/>
      </c>
      <c r="N47" s="33" t="str">
        <f t="shared" si="7"/>
        <v/>
      </c>
      <c r="O47" s="35" t="str">
        <f t="shared" si="8"/>
        <v/>
      </c>
    </row>
    <row r="48" spans="1:22" ht="17.25" hidden="1" customHeight="1" x14ac:dyDescent="0.2">
      <c r="B48" s="28"/>
      <c r="C48" s="29"/>
      <c r="D48" s="30"/>
      <c r="E48" s="31"/>
      <c r="F48" s="32" t="str">
        <f t="shared" si="1"/>
        <v/>
      </c>
      <c r="G48" s="33" t="str">
        <f t="shared" si="2"/>
        <v/>
      </c>
      <c r="H48" s="31"/>
      <c r="I48" s="33" t="str">
        <f t="shared" si="3"/>
        <v/>
      </c>
      <c r="J48" s="34" t="str">
        <f t="shared" si="4"/>
        <v/>
      </c>
      <c r="K48" s="35" t="str">
        <f t="shared" si="5"/>
        <v/>
      </c>
      <c r="L48" s="31"/>
      <c r="M48" s="33" t="str">
        <f t="shared" si="6"/>
        <v/>
      </c>
      <c r="N48" s="33" t="str">
        <f t="shared" si="7"/>
        <v/>
      </c>
      <c r="O48" s="35" t="str">
        <f t="shared" si="8"/>
        <v/>
      </c>
    </row>
    <row r="49" spans="1:25" ht="17.25" hidden="1" customHeight="1" x14ac:dyDescent="0.2">
      <c r="B49" s="28"/>
      <c r="C49" s="29"/>
      <c r="D49" s="30"/>
      <c r="E49" s="31"/>
      <c r="F49" s="32" t="str">
        <f t="shared" si="1"/>
        <v/>
      </c>
      <c r="G49" s="33" t="str">
        <f t="shared" si="2"/>
        <v/>
      </c>
      <c r="H49" s="31"/>
      <c r="I49" s="33" t="str">
        <f t="shared" si="3"/>
        <v/>
      </c>
      <c r="J49" s="34" t="str">
        <f t="shared" si="4"/>
        <v/>
      </c>
      <c r="K49" s="35" t="str">
        <f t="shared" si="5"/>
        <v/>
      </c>
      <c r="L49" s="31"/>
      <c r="M49" s="33" t="str">
        <f t="shared" si="6"/>
        <v/>
      </c>
      <c r="N49" s="33" t="str">
        <f t="shared" si="7"/>
        <v/>
      </c>
      <c r="O49" s="35" t="str">
        <f t="shared" si="8"/>
        <v/>
      </c>
    </row>
    <row r="50" spans="1:25" ht="17.25" hidden="1" customHeight="1" x14ac:dyDescent="0.2">
      <c r="B50" s="28"/>
      <c r="C50" s="29"/>
      <c r="D50" s="30"/>
      <c r="E50" s="31"/>
      <c r="F50" s="32" t="str">
        <f t="shared" si="1"/>
        <v/>
      </c>
      <c r="G50" s="33" t="str">
        <f t="shared" si="2"/>
        <v/>
      </c>
      <c r="H50" s="31"/>
      <c r="I50" s="33" t="str">
        <f t="shared" si="3"/>
        <v/>
      </c>
      <c r="J50" s="34" t="str">
        <f t="shared" si="4"/>
        <v/>
      </c>
      <c r="K50" s="35" t="str">
        <f t="shared" si="5"/>
        <v/>
      </c>
      <c r="L50" s="31"/>
      <c r="M50" s="33" t="str">
        <f t="shared" si="6"/>
        <v/>
      </c>
      <c r="N50" s="33" t="str">
        <f t="shared" si="7"/>
        <v/>
      </c>
      <c r="O50" s="35" t="str">
        <f t="shared" si="8"/>
        <v/>
      </c>
    </row>
    <row r="51" spans="1:25" ht="17.25" hidden="1" customHeight="1" x14ac:dyDescent="0.2">
      <c r="B51" s="28"/>
      <c r="C51" s="29"/>
      <c r="D51" s="30"/>
      <c r="E51" s="31"/>
      <c r="F51" s="32" t="str">
        <f t="shared" si="1"/>
        <v/>
      </c>
      <c r="G51" s="33" t="str">
        <f t="shared" si="2"/>
        <v/>
      </c>
      <c r="H51" s="31"/>
      <c r="I51" s="33" t="str">
        <f t="shared" si="3"/>
        <v/>
      </c>
      <c r="J51" s="34" t="str">
        <f t="shared" si="4"/>
        <v/>
      </c>
      <c r="K51" s="35" t="str">
        <f t="shared" si="5"/>
        <v/>
      </c>
      <c r="L51" s="31"/>
      <c r="M51" s="33" t="str">
        <f t="shared" si="6"/>
        <v/>
      </c>
      <c r="N51" s="33" t="str">
        <f t="shared" si="7"/>
        <v/>
      </c>
      <c r="O51" s="35" t="str">
        <f t="shared" si="8"/>
        <v/>
      </c>
    </row>
    <row r="52" spans="1:25" ht="17.25" hidden="1" customHeight="1" x14ac:dyDescent="0.2">
      <c r="B52" s="28"/>
      <c r="C52" s="29"/>
      <c r="D52" s="30"/>
      <c r="E52" s="31"/>
      <c r="F52" s="32" t="str">
        <f t="shared" si="1"/>
        <v/>
      </c>
      <c r="G52" s="33" t="str">
        <f t="shared" si="2"/>
        <v/>
      </c>
      <c r="H52" s="31"/>
      <c r="I52" s="33" t="str">
        <f t="shared" si="3"/>
        <v/>
      </c>
      <c r="J52" s="34" t="str">
        <f t="shared" si="4"/>
        <v/>
      </c>
      <c r="K52" s="35" t="str">
        <f t="shared" si="5"/>
        <v/>
      </c>
      <c r="L52" s="31"/>
      <c r="M52" s="33" t="str">
        <f t="shared" si="6"/>
        <v/>
      </c>
      <c r="N52" s="33" t="str">
        <f t="shared" si="7"/>
        <v/>
      </c>
      <c r="O52" s="35" t="str">
        <f t="shared" si="8"/>
        <v/>
      </c>
    </row>
    <row r="53" spans="1:25" ht="17.25" hidden="1" customHeight="1" x14ac:dyDescent="0.2">
      <c r="B53" s="28"/>
      <c r="C53" s="29"/>
      <c r="D53" s="30"/>
      <c r="E53" s="31"/>
      <c r="F53" s="32" t="str">
        <f t="shared" si="1"/>
        <v/>
      </c>
      <c r="G53" s="33" t="str">
        <f t="shared" si="2"/>
        <v/>
      </c>
      <c r="H53" s="31"/>
      <c r="I53" s="33" t="str">
        <f t="shared" si="3"/>
        <v/>
      </c>
      <c r="J53" s="34" t="str">
        <f t="shared" si="4"/>
        <v/>
      </c>
      <c r="K53" s="35" t="str">
        <f t="shared" si="5"/>
        <v/>
      </c>
      <c r="L53" s="31"/>
      <c r="M53" s="33" t="str">
        <f t="shared" si="6"/>
        <v/>
      </c>
      <c r="N53" s="33" t="str">
        <f t="shared" si="7"/>
        <v/>
      </c>
      <c r="O53" s="35" t="str">
        <f t="shared" si="8"/>
        <v/>
      </c>
    </row>
    <row r="54" spans="1:25" ht="17.25" hidden="1" customHeight="1" x14ac:dyDescent="0.2">
      <c r="B54" s="28"/>
      <c r="C54" s="29"/>
      <c r="D54" s="30"/>
      <c r="E54" s="31"/>
      <c r="F54" s="32" t="str">
        <f t="shared" si="1"/>
        <v/>
      </c>
      <c r="G54" s="33" t="str">
        <f t="shared" si="2"/>
        <v/>
      </c>
      <c r="H54" s="31"/>
      <c r="I54" s="33" t="str">
        <f t="shared" si="3"/>
        <v/>
      </c>
      <c r="J54" s="34" t="str">
        <f t="shared" si="4"/>
        <v/>
      </c>
      <c r="K54" s="35" t="str">
        <f t="shared" si="5"/>
        <v/>
      </c>
      <c r="L54" s="31"/>
      <c r="M54" s="33" t="str">
        <f t="shared" si="6"/>
        <v/>
      </c>
      <c r="N54" s="33" t="str">
        <f t="shared" si="7"/>
        <v/>
      </c>
      <c r="O54" s="35" t="str">
        <f t="shared" si="8"/>
        <v/>
      </c>
    </row>
    <row r="55" spans="1:25" ht="17.25" hidden="1" customHeight="1" x14ac:dyDescent="0.2">
      <c r="B55" s="28"/>
      <c r="C55" s="29"/>
      <c r="D55" s="30"/>
      <c r="E55" s="31"/>
      <c r="F55" s="32" t="str">
        <f t="shared" si="1"/>
        <v/>
      </c>
      <c r="G55" s="33" t="str">
        <f t="shared" si="2"/>
        <v/>
      </c>
      <c r="H55" s="31"/>
      <c r="I55" s="33" t="str">
        <f t="shared" si="3"/>
        <v/>
      </c>
      <c r="J55" s="34" t="str">
        <f t="shared" si="4"/>
        <v/>
      </c>
      <c r="K55" s="35" t="str">
        <f t="shared" si="5"/>
        <v/>
      </c>
      <c r="L55" s="31"/>
      <c r="M55" s="33" t="str">
        <f t="shared" si="6"/>
        <v/>
      </c>
      <c r="N55" s="33" t="str">
        <f t="shared" si="7"/>
        <v/>
      </c>
      <c r="O55" s="35" t="str">
        <f t="shared" si="8"/>
        <v/>
      </c>
    </row>
    <row r="56" spans="1:25" ht="17.25" hidden="1" customHeight="1" x14ac:dyDescent="0.2">
      <c r="B56" s="28"/>
      <c r="C56" s="29"/>
      <c r="D56" s="30"/>
      <c r="E56" s="31"/>
      <c r="F56" s="32" t="str">
        <f t="shared" si="1"/>
        <v/>
      </c>
      <c r="G56" s="33" t="str">
        <f t="shared" si="2"/>
        <v/>
      </c>
      <c r="H56" s="31"/>
      <c r="I56" s="33" t="str">
        <f t="shared" si="3"/>
        <v/>
      </c>
      <c r="J56" s="34" t="str">
        <f t="shared" si="4"/>
        <v/>
      </c>
      <c r="K56" s="35" t="str">
        <f t="shared" si="5"/>
        <v/>
      </c>
      <c r="L56" s="31"/>
      <c r="M56" s="33" t="str">
        <f t="shared" si="6"/>
        <v/>
      </c>
      <c r="N56" s="33" t="str">
        <f t="shared" si="7"/>
        <v/>
      </c>
      <c r="O56" s="35" t="str">
        <f t="shared" si="8"/>
        <v/>
      </c>
    </row>
    <row r="57" spans="1:25" ht="17.25" hidden="1" customHeight="1" x14ac:dyDescent="0.2">
      <c r="B57" s="28"/>
      <c r="C57" s="29"/>
      <c r="D57" s="30"/>
      <c r="E57" s="31"/>
      <c r="F57" s="32" t="str">
        <f t="shared" si="1"/>
        <v/>
      </c>
      <c r="G57" s="33" t="str">
        <f t="shared" si="2"/>
        <v/>
      </c>
      <c r="H57" s="31"/>
      <c r="I57" s="33" t="str">
        <f t="shared" si="3"/>
        <v/>
      </c>
      <c r="J57" s="34" t="str">
        <f t="shared" si="4"/>
        <v/>
      </c>
      <c r="K57" s="35" t="str">
        <f t="shared" si="5"/>
        <v/>
      </c>
      <c r="L57" s="31"/>
      <c r="M57" s="33" t="str">
        <f t="shared" si="6"/>
        <v/>
      </c>
      <c r="N57" s="33" t="str">
        <f t="shared" si="7"/>
        <v/>
      </c>
      <c r="O57" s="35" t="str">
        <f t="shared" si="8"/>
        <v/>
      </c>
    </row>
    <row r="58" spans="1:25" ht="15" hidden="1" x14ac:dyDescent="0.25">
      <c r="B58" s="36" t="s">
        <v>40</v>
      </c>
      <c r="C58" s="36"/>
      <c r="D58" s="37">
        <f>IFERROR(SUM(D38:D46),"")</f>
        <v>0</v>
      </c>
      <c r="E58" s="38"/>
      <c r="F58" s="39"/>
      <c r="G58" s="36"/>
      <c r="H58" s="40"/>
      <c r="I58" s="36"/>
      <c r="J58" s="41">
        <f>SUM(J38:J46)</f>
        <v>0</v>
      </c>
      <c r="K58" s="42" t="str">
        <f>IFERROR(J58/D58,"")</f>
        <v/>
      </c>
      <c r="L58" s="36"/>
      <c r="M58" s="36"/>
      <c r="N58" s="42"/>
      <c r="O58" s="42"/>
      <c r="P58" s="43"/>
      <c r="Q58" s="44"/>
      <c r="R58" s="44"/>
      <c r="S58" s="44"/>
      <c r="T58" s="44"/>
      <c r="U58" s="44"/>
      <c r="V58" s="44"/>
      <c r="W58" s="44"/>
      <c r="X58" s="44"/>
      <c r="Y58" s="44"/>
    </row>
    <row r="59" spans="1:25" hidden="1" x14ac:dyDescent="0.2">
      <c r="B59" s="45"/>
      <c r="C59" s="45"/>
      <c r="D59" s="45"/>
      <c r="E59" s="45"/>
      <c r="F59" s="45"/>
      <c r="G59" s="46"/>
      <c r="H59" s="45"/>
      <c r="K59" s="47"/>
      <c r="O59" s="43"/>
      <c r="P59" s="44"/>
      <c r="Q59" s="44"/>
      <c r="R59" s="44"/>
      <c r="S59" s="44"/>
      <c r="T59" s="44"/>
      <c r="U59" s="44"/>
      <c r="V59" s="44"/>
      <c r="W59" s="44"/>
      <c r="X59" s="44"/>
    </row>
    <row r="60" spans="1:25" ht="63.75" hidden="1" customHeight="1" x14ac:dyDescent="0.2">
      <c r="B60" s="69" t="s">
        <v>41</v>
      </c>
      <c r="C60" s="69"/>
      <c r="D60" s="69"/>
      <c r="E60" s="69"/>
      <c r="F60" s="69"/>
      <c r="G60" s="69"/>
      <c r="H60" s="69"/>
      <c r="K60" s="47"/>
      <c r="O60" s="43"/>
      <c r="P60" s="44"/>
      <c r="Q60" s="44"/>
      <c r="R60" s="44"/>
      <c r="S60" s="44"/>
      <c r="T60" s="44"/>
      <c r="U60" s="44"/>
      <c r="V60" s="44"/>
      <c r="W60" s="44"/>
      <c r="X60" s="44"/>
    </row>
    <row r="61" spans="1:25" x14ac:dyDescent="0.2">
      <c r="B61" s="45"/>
      <c r="C61" s="45"/>
      <c r="D61" s="45"/>
      <c r="E61" s="45"/>
      <c r="F61" s="45"/>
      <c r="G61" s="46"/>
      <c r="H61" s="45"/>
      <c r="K61" s="47"/>
      <c r="O61" s="43"/>
      <c r="P61" s="44"/>
      <c r="Q61" s="44"/>
      <c r="R61" s="44"/>
      <c r="S61" s="44"/>
      <c r="T61" s="44"/>
      <c r="U61" s="44"/>
      <c r="V61" s="44"/>
      <c r="W61" s="44"/>
      <c r="X61" s="44"/>
    </row>
    <row r="62" spans="1:25" ht="15" hidden="1" x14ac:dyDescent="0.25">
      <c r="A62" s="48"/>
      <c r="B62" s="2" t="s">
        <v>42</v>
      </c>
      <c r="C62" s="45"/>
      <c r="D62" s="45"/>
      <c r="E62" s="45"/>
      <c r="F62" s="45"/>
      <c r="G62" s="46"/>
      <c r="H62" s="45"/>
      <c r="K62" s="47"/>
      <c r="O62" s="43"/>
      <c r="P62" s="44"/>
      <c r="Q62" s="44"/>
      <c r="R62" s="44"/>
      <c r="S62" s="44"/>
      <c r="T62" s="44"/>
      <c r="U62" s="44"/>
      <c r="V62" s="44"/>
      <c r="W62" s="44"/>
      <c r="X62" s="44"/>
    </row>
    <row r="63" spans="1:25" ht="15" hidden="1" x14ac:dyDescent="0.2">
      <c r="A63" s="1"/>
      <c r="B63" s="2" t="s">
        <v>18</v>
      </c>
      <c r="C63" s="22"/>
      <c r="D63" s="1"/>
      <c r="E63" s="1"/>
      <c r="F63" s="1"/>
    </row>
    <row r="64" spans="1:25" ht="15" hidden="1" x14ac:dyDescent="0.2">
      <c r="A64" s="1"/>
      <c r="B64" s="2"/>
      <c r="C64" s="2"/>
      <c r="D64" s="1"/>
      <c r="E64" s="1"/>
      <c r="F64" s="1"/>
    </row>
    <row r="65" spans="1:25" ht="15" hidden="1" x14ac:dyDescent="0.2">
      <c r="B65" s="23" t="s">
        <v>19</v>
      </c>
      <c r="C65" s="24"/>
      <c r="D65" s="24"/>
      <c r="E65" s="24"/>
      <c r="F65" s="24"/>
      <c r="I65" s="25"/>
      <c r="J65" s="25"/>
      <c r="K65" s="25"/>
      <c r="L65" s="25"/>
      <c r="M65" s="25"/>
      <c r="N65" s="25"/>
      <c r="O65" s="25"/>
      <c r="P65" s="44"/>
      <c r="Q65" s="44"/>
      <c r="R65" s="44"/>
      <c r="S65" s="44"/>
      <c r="T65" s="44"/>
      <c r="U65" s="44"/>
      <c r="V65" s="44"/>
      <c r="W65" s="44"/>
      <c r="X65" s="44"/>
    </row>
    <row r="66" spans="1:25" ht="75" hidden="1" x14ac:dyDescent="0.2">
      <c r="A66" s="1"/>
      <c r="B66" s="26" t="s">
        <v>20</v>
      </c>
      <c r="C66" s="26" t="s">
        <v>21</v>
      </c>
      <c r="D66" s="8" t="s">
        <v>22</v>
      </c>
      <c r="E66" s="7" t="s">
        <v>23</v>
      </c>
      <c r="F66" s="27" t="s">
        <v>24</v>
      </c>
      <c r="G66" s="27" t="s">
        <v>25</v>
      </c>
      <c r="H66" s="27" t="s">
        <v>26</v>
      </c>
      <c r="I66" s="27" t="s">
        <v>27</v>
      </c>
      <c r="J66" s="27" t="s">
        <v>28</v>
      </c>
      <c r="K66" s="27" t="s">
        <v>29</v>
      </c>
      <c r="L66" s="27" t="s">
        <v>30</v>
      </c>
      <c r="M66" s="27" t="s">
        <v>31</v>
      </c>
      <c r="N66" s="27" t="s">
        <v>32</v>
      </c>
      <c r="O66" s="27" t="s">
        <v>33</v>
      </c>
      <c r="P66" s="43"/>
      <c r="Q66" s="43"/>
      <c r="R66" s="43"/>
      <c r="S66" s="43"/>
      <c r="T66" s="43"/>
      <c r="U66" s="43"/>
      <c r="V66" s="43"/>
      <c r="W66" s="43"/>
      <c r="X66" s="43"/>
    </row>
    <row r="67" spans="1:25" hidden="1" x14ac:dyDescent="0.2">
      <c r="A67" s="1"/>
      <c r="B67" s="28" t="s">
        <v>34</v>
      </c>
      <c r="C67" s="29"/>
      <c r="D67" s="30"/>
      <c r="E67" s="31"/>
      <c r="F67" s="32" t="str">
        <f>IFERROR(ROUND(D67/E67,4),"")</f>
        <v/>
      </c>
      <c r="G67" s="33" t="str">
        <f>IF(E67="","",E67)</f>
        <v/>
      </c>
      <c r="H67" s="31"/>
      <c r="I67" s="33" t="str">
        <f>IFERROR(G67-H67,"")</f>
        <v/>
      </c>
      <c r="J67" s="34" t="str">
        <f>IFERROR(F67*I67,"")</f>
        <v/>
      </c>
      <c r="K67" s="35" t="str">
        <f>IFERROR(J67/D67,"")</f>
        <v/>
      </c>
      <c r="L67" s="31"/>
      <c r="M67" s="33" t="str">
        <f>IF(L67="","",L67)</f>
        <v/>
      </c>
      <c r="N67" s="33" t="str">
        <f>IFERROR(M67-H67,"")</f>
        <v/>
      </c>
      <c r="O67" s="35" t="str">
        <f>IFERROR(N67/H67,"")</f>
        <v/>
      </c>
      <c r="P67" s="43"/>
      <c r="Q67" s="43"/>
      <c r="R67" s="43"/>
      <c r="S67" s="43"/>
      <c r="T67" s="43"/>
      <c r="U67" s="43"/>
      <c r="V67" s="43"/>
      <c r="W67" s="43"/>
      <c r="X67" s="43"/>
      <c r="Y67" s="43"/>
    </row>
    <row r="68" spans="1:25" hidden="1" x14ac:dyDescent="0.2">
      <c r="A68" s="1"/>
      <c r="B68" s="28" t="s">
        <v>35</v>
      </c>
      <c r="C68" s="29"/>
      <c r="D68" s="30"/>
      <c r="E68" s="31"/>
      <c r="F68" s="32" t="str">
        <f t="shared" ref="F68:F86" si="9">IFERROR(ROUND(D68/E68,4),"")</f>
        <v/>
      </c>
      <c r="G68" s="33" t="str">
        <f t="shared" ref="G68:G86" si="10">IF(E68="","",E68)</f>
        <v/>
      </c>
      <c r="H68" s="31"/>
      <c r="I68" s="33" t="str">
        <f t="shared" ref="I68:I86" si="11">IFERROR(G68-H68,"")</f>
        <v/>
      </c>
      <c r="J68" s="34" t="str">
        <f t="shared" ref="J68:J86" si="12">IFERROR(F68*I68,"")</f>
        <v/>
      </c>
      <c r="K68" s="35" t="str">
        <f t="shared" ref="K68:K86" si="13">IFERROR(J68/D68,"")</f>
        <v/>
      </c>
      <c r="L68" s="31"/>
      <c r="M68" s="33" t="str">
        <f t="shared" ref="M68:M86" si="14">IF(L68="","",L68)</f>
        <v/>
      </c>
      <c r="N68" s="33" t="str">
        <f t="shared" ref="N68:N86" si="15">IFERROR(M68-H68,"")</f>
        <v/>
      </c>
      <c r="O68" s="35" t="str">
        <f t="shared" ref="O68:O86" si="16">IFERROR(N68/H68,"")</f>
        <v/>
      </c>
      <c r="P68" s="43"/>
      <c r="Q68" s="43"/>
      <c r="R68" s="43"/>
      <c r="S68" s="43"/>
      <c r="T68" s="43"/>
      <c r="U68" s="43"/>
      <c r="V68" s="43"/>
      <c r="W68" s="43"/>
      <c r="X68" s="43"/>
      <c r="Y68" s="43"/>
    </row>
    <row r="69" spans="1:25" hidden="1" x14ac:dyDescent="0.2">
      <c r="A69" s="1"/>
      <c r="B69" s="28" t="s">
        <v>36</v>
      </c>
      <c r="C69" s="29"/>
      <c r="D69" s="30"/>
      <c r="E69" s="31"/>
      <c r="F69" s="32" t="str">
        <f t="shared" si="9"/>
        <v/>
      </c>
      <c r="G69" s="33" t="str">
        <f t="shared" si="10"/>
        <v/>
      </c>
      <c r="H69" s="31"/>
      <c r="I69" s="33" t="str">
        <f t="shared" si="11"/>
        <v/>
      </c>
      <c r="J69" s="34" t="str">
        <f t="shared" si="12"/>
        <v/>
      </c>
      <c r="K69" s="35" t="str">
        <f t="shared" si="13"/>
        <v/>
      </c>
      <c r="L69" s="31"/>
      <c r="M69" s="33" t="str">
        <f t="shared" si="14"/>
        <v/>
      </c>
      <c r="N69" s="33" t="str">
        <f t="shared" si="15"/>
        <v/>
      </c>
      <c r="O69" s="35" t="str">
        <f t="shared" si="16"/>
        <v/>
      </c>
      <c r="P69" s="43"/>
      <c r="Q69" s="43"/>
      <c r="R69" s="43"/>
      <c r="S69" s="43"/>
      <c r="T69" s="43"/>
      <c r="U69" s="43"/>
      <c r="V69" s="43"/>
      <c r="W69" s="43"/>
      <c r="X69" s="43"/>
      <c r="Y69" s="43"/>
    </row>
    <row r="70" spans="1:25" hidden="1" x14ac:dyDescent="0.2">
      <c r="A70" s="1"/>
      <c r="B70" s="28" t="s">
        <v>37</v>
      </c>
      <c r="C70" s="29"/>
      <c r="D70" s="30"/>
      <c r="E70" s="31"/>
      <c r="F70" s="32" t="str">
        <f t="shared" si="9"/>
        <v/>
      </c>
      <c r="G70" s="33" t="str">
        <f t="shared" si="10"/>
        <v/>
      </c>
      <c r="H70" s="31"/>
      <c r="I70" s="33" t="str">
        <f t="shared" si="11"/>
        <v/>
      </c>
      <c r="J70" s="34" t="str">
        <f t="shared" si="12"/>
        <v/>
      </c>
      <c r="K70" s="35" t="str">
        <f t="shared" si="13"/>
        <v/>
      </c>
      <c r="L70" s="31"/>
      <c r="M70" s="33" t="str">
        <f t="shared" si="14"/>
        <v/>
      </c>
      <c r="N70" s="33" t="str">
        <f t="shared" si="15"/>
        <v/>
      </c>
      <c r="O70" s="35" t="str">
        <f t="shared" si="16"/>
        <v/>
      </c>
      <c r="P70" s="25"/>
      <c r="Q70" s="25"/>
      <c r="R70" s="25"/>
    </row>
    <row r="71" spans="1:25" hidden="1" x14ac:dyDescent="0.2">
      <c r="A71" s="1"/>
      <c r="B71" s="28" t="s">
        <v>38</v>
      </c>
      <c r="C71" s="29"/>
      <c r="D71" s="30"/>
      <c r="E71" s="31"/>
      <c r="F71" s="32" t="str">
        <f t="shared" si="9"/>
        <v/>
      </c>
      <c r="G71" s="33" t="str">
        <f t="shared" si="10"/>
        <v/>
      </c>
      <c r="H71" s="31"/>
      <c r="I71" s="33" t="str">
        <f t="shared" si="11"/>
        <v/>
      </c>
      <c r="J71" s="34" t="str">
        <f t="shared" si="12"/>
        <v/>
      </c>
      <c r="K71" s="35" t="str">
        <f t="shared" si="13"/>
        <v/>
      </c>
      <c r="L71" s="31"/>
      <c r="M71" s="33" t="str">
        <f t="shared" si="14"/>
        <v/>
      </c>
      <c r="N71" s="33" t="str">
        <f t="shared" si="15"/>
        <v/>
      </c>
      <c r="O71" s="35" t="str">
        <f t="shared" si="16"/>
        <v/>
      </c>
      <c r="P71" s="25"/>
      <c r="Q71" s="25"/>
      <c r="R71" s="25"/>
    </row>
    <row r="72" spans="1:25" hidden="1" x14ac:dyDescent="0.2">
      <c r="A72" s="1"/>
      <c r="B72" s="28" t="s">
        <v>39</v>
      </c>
      <c r="C72" s="29"/>
      <c r="D72" s="30"/>
      <c r="E72" s="31"/>
      <c r="F72" s="32" t="str">
        <f t="shared" si="9"/>
        <v/>
      </c>
      <c r="G72" s="33" t="str">
        <f t="shared" si="10"/>
        <v/>
      </c>
      <c r="H72" s="31"/>
      <c r="I72" s="33" t="str">
        <f t="shared" si="11"/>
        <v/>
      </c>
      <c r="J72" s="34" t="str">
        <f t="shared" si="12"/>
        <v/>
      </c>
      <c r="K72" s="35" t="str">
        <f t="shared" si="13"/>
        <v/>
      </c>
      <c r="L72" s="31"/>
      <c r="M72" s="33" t="str">
        <f t="shared" si="14"/>
        <v/>
      </c>
      <c r="N72" s="33" t="str">
        <f t="shared" si="15"/>
        <v/>
      </c>
      <c r="O72" s="35" t="str">
        <f t="shared" si="16"/>
        <v/>
      </c>
      <c r="P72" s="25"/>
      <c r="Q72" s="25"/>
      <c r="R72" s="25"/>
    </row>
    <row r="73" spans="1:25" hidden="1" x14ac:dyDescent="0.2">
      <c r="B73" s="28"/>
      <c r="C73" s="29"/>
      <c r="D73" s="30"/>
      <c r="E73" s="31"/>
      <c r="F73" s="32" t="str">
        <f t="shared" si="9"/>
        <v/>
      </c>
      <c r="G73" s="33" t="str">
        <f t="shared" si="10"/>
        <v/>
      </c>
      <c r="H73" s="31"/>
      <c r="I73" s="33" t="str">
        <f t="shared" si="11"/>
        <v/>
      </c>
      <c r="J73" s="34" t="str">
        <f t="shared" si="12"/>
        <v/>
      </c>
      <c r="K73" s="35" t="str">
        <f t="shared" si="13"/>
        <v/>
      </c>
      <c r="L73" s="31"/>
      <c r="M73" s="33" t="str">
        <f t="shared" si="14"/>
        <v/>
      </c>
      <c r="N73" s="33" t="str">
        <f t="shared" si="15"/>
        <v/>
      </c>
      <c r="O73" s="35" t="str">
        <f t="shared" si="16"/>
        <v/>
      </c>
      <c r="P73" s="25"/>
      <c r="Q73" s="25"/>
      <c r="R73" s="25"/>
    </row>
    <row r="74" spans="1:25" hidden="1" x14ac:dyDescent="0.2">
      <c r="B74" s="28"/>
      <c r="C74" s="29"/>
      <c r="D74" s="30"/>
      <c r="E74" s="31"/>
      <c r="F74" s="32" t="str">
        <f t="shared" si="9"/>
        <v/>
      </c>
      <c r="G74" s="33" t="str">
        <f t="shared" si="10"/>
        <v/>
      </c>
      <c r="H74" s="31"/>
      <c r="I74" s="33" t="str">
        <f t="shared" si="11"/>
        <v/>
      </c>
      <c r="J74" s="34" t="str">
        <f t="shared" si="12"/>
        <v/>
      </c>
      <c r="K74" s="35" t="str">
        <f t="shared" si="13"/>
        <v/>
      </c>
      <c r="L74" s="31"/>
      <c r="M74" s="33" t="str">
        <f t="shared" si="14"/>
        <v/>
      </c>
      <c r="N74" s="33" t="str">
        <f t="shared" si="15"/>
        <v/>
      </c>
      <c r="O74" s="35" t="str">
        <f t="shared" si="16"/>
        <v/>
      </c>
      <c r="P74" s="25"/>
      <c r="Q74" s="25"/>
      <c r="R74" s="25"/>
    </row>
    <row r="75" spans="1:25" hidden="1" x14ac:dyDescent="0.2">
      <c r="B75" s="28"/>
      <c r="C75" s="29"/>
      <c r="D75" s="30"/>
      <c r="E75" s="31"/>
      <c r="F75" s="32" t="str">
        <f t="shared" si="9"/>
        <v/>
      </c>
      <c r="G75" s="33" t="str">
        <f t="shared" si="10"/>
        <v/>
      </c>
      <c r="H75" s="31"/>
      <c r="I75" s="33" t="str">
        <f t="shared" si="11"/>
        <v/>
      </c>
      <c r="J75" s="34" t="str">
        <f t="shared" si="12"/>
        <v/>
      </c>
      <c r="K75" s="35" t="str">
        <f t="shared" si="13"/>
        <v/>
      </c>
      <c r="L75" s="31"/>
      <c r="M75" s="33" t="str">
        <f t="shared" si="14"/>
        <v/>
      </c>
      <c r="N75" s="33" t="str">
        <f t="shared" si="15"/>
        <v/>
      </c>
      <c r="O75" s="35" t="str">
        <f t="shared" si="16"/>
        <v/>
      </c>
      <c r="P75" s="25"/>
      <c r="Q75" s="25"/>
      <c r="R75" s="25"/>
    </row>
    <row r="76" spans="1:25" hidden="1" x14ac:dyDescent="0.2">
      <c r="B76" s="28"/>
      <c r="C76" s="29"/>
      <c r="D76" s="30"/>
      <c r="E76" s="31"/>
      <c r="F76" s="32" t="str">
        <f t="shared" si="9"/>
        <v/>
      </c>
      <c r="G76" s="33" t="str">
        <f t="shared" si="10"/>
        <v/>
      </c>
      <c r="H76" s="31"/>
      <c r="I76" s="33" t="str">
        <f t="shared" si="11"/>
        <v/>
      </c>
      <c r="J76" s="34" t="str">
        <f t="shared" si="12"/>
        <v/>
      </c>
      <c r="K76" s="35" t="str">
        <f t="shared" si="13"/>
        <v/>
      </c>
      <c r="L76" s="31"/>
      <c r="M76" s="33" t="str">
        <f t="shared" si="14"/>
        <v/>
      </c>
      <c r="N76" s="33" t="str">
        <f t="shared" si="15"/>
        <v/>
      </c>
      <c r="O76" s="35" t="str">
        <f t="shared" si="16"/>
        <v/>
      </c>
      <c r="P76" s="25"/>
      <c r="Q76" s="25"/>
      <c r="R76" s="25"/>
    </row>
    <row r="77" spans="1:25" hidden="1" x14ac:dyDescent="0.2">
      <c r="B77" s="28"/>
      <c r="C77" s="29"/>
      <c r="D77" s="30"/>
      <c r="E77" s="31"/>
      <c r="F77" s="32" t="str">
        <f t="shared" si="9"/>
        <v/>
      </c>
      <c r="G77" s="33" t="str">
        <f t="shared" si="10"/>
        <v/>
      </c>
      <c r="H77" s="31"/>
      <c r="I77" s="33" t="str">
        <f t="shared" si="11"/>
        <v/>
      </c>
      <c r="J77" s="34" t="str">
        <f t="shared" si="12"/>
        <v/>
      </c>
      <c r="K77" s="35" t="str">
        <f t="shared" si="13"/>
        <v/>
      </c>
      <c r="L77" s="31"/>
      <c r="M77" s="33" t="str">
        <f t="shared" si="14"/>
        <v/>
      </c>
      <c r="N77" s="33" t="str">
        <f t="shared" si="15"/>
        <v/>
      </c>
      <c r="O77" s="35" t="str">
        <f t="shared" si="16"/>
        <v/>
      </c>
      <c r="P77" s="25"/>
      <c r="Q77" s="25"/>
      <c r="R77" s="25"/>
    </row>
    <row r="78" spans="1:25" hidden="1" x14ac:dyDescent="0.2">
      <c r="B78" s="28"/>
      <c r="C78" s="29"/>
      <c r="D78" s="30"/>
      <c r="E78" s="31"/>
      <c r="F78" s="32" t="str">
        <f t="shared" si="9"/>
        <v/>
      </c>
      <c r="G78" s="33" t="str">
        <f t="shared" si="10"/>
        <v/>
      </c>
      <c r="H78" s="31"/>
      <c r="I78" s="33" t="str">
        <f t="shared" si="11"/>
        <v/>
      </c>
      <c r="J78" s="34" t="str">
        <f t="shared" si="12"/>
        <v/>
      </c>
      <c r="K78" s="35" t="str">
        <f t="shared" si="13"/>
        <v/>
      </c>
      <c r="L78" s="31"/>
      <c r="M78" s="33" t="str">
        <f t="shared" si="14"/>
        <v/>
      </c>
      <c r="N78" s="33" t="str">
        <f t="shared" si="15"/>
        <v/>
      </c>
      <c r="O78" s="35" t="str">
        <f t="shared" si="16"/>
        <v/>
      </c>
      <c r="P78" s="25"/>
      <c r="Q78" s="25"/>
      <c r="R78" s="25"/>
    </row>
    <row r="79" spans="1:25" hidden="1" x14ac:dyDescent="0.2">
      <c r="B79" s="28"/>
      <c r="C79" s="29"/>
      <c r="D79" s="30"/>
      <c r="E79" s="31"/>
      <c r="F79" s="32" t="str">
        <f t="shared" si="9"/>
        <v/>
      </c>
      <c r="G79" s="33" t="str">
        <f t="shared" si="10"/>
        <v/>
      </c>
      <c r="H79" s="31"/>
      <c r="I79" s="33" t="str">
        <f t="shared" si="11"/>
        <v/>
      </c>
      <c r="J79" s="34" t="str">
        <f t="shared" si="12"/>
        <v/>
      </c>
      <c r="K79" s="35" t="str">
        <f t="shared" si="13"/>
        <v/>
      </c>
      <c r="L79" s="31"/>
      <c r="M79" s="33" t="str">
        <f t="shared" si="14"/>
        <v/>
      </c>
      <c r="N79" s="33" t="str">
        <f t="shared" si="15"/>
        <v/>
      </c>
      <c r="O79" s="35" t="str">
        <f t="shared" si="16"/>
        <v/>
      </c>
      <c r="P79" s="25"/>
      <c r="Q79" s="25"/>
      <c r="R79" s="25"/>
    </row>
    <row r="80" spans="1:25" hidden="1" x14ac:dyDescent="0.2">
      <c r="B80" s="28"/>
      <c r="C80" s="29"/>
      <c r="D80" s="30"/>
      <c r="E80" s="31"/>
      <c r="F80" s="32" t="str">
        <f t="shared" si="9"/>
        <v/>
      </c>
      <c r="G80" s="33" t="str">
        <f t="shared" si="10"/>
        <v/>
      </c>
      <c r="H80" s="31"/>
      <c r="I80" s="33" t="str">
        <f t="shared" si="11"/>
        <v/>
      </c>
      <c r="J80" s="34" t="str">
        <f t="shared" si="12"/>
        <v/>
      </c>
      <c r="K80" s="35" t="str">
        <f t="shared" si="13"/>
        <v/>
      </c>
      <c r="L80" s="31"/>
      <c r="M80" s="33" t="str">
        <f t="shared" si="14"/>
        <v/>
      </c>
      <c r="N80" s="33" t="str">
        <f t="shared" si="15"/>
        <v/>
      </c>
      <c r="O80" s="35" t="str">
        <f t="shared" si="16"/>
        <v/>
      </c>
      <c r="P80" s="25"/>
      <c r="Q80" s="25"/>
      <c r="R80" s="25"/>
    </row>
    <row r="81" spans="1:18" hidden="1" x14ac:dyDescent="0.2">
      <c r="B81" s="28"/>
      <c r="C81" s="29"/>
      <c r="D81" s="30"/>
      <c r="E81" s="31"/>
      <c r="F81" s="32" t="str">
        <f t="shared" si="9"/>
        <v/>
      </c>
      <c r="G81" s="33" t="str">
        <f t="shared" si="10"/>
        <v/>
      </c>
      <c r="H81" s="31"/>
      <c r="I81" s="33" t="str">
        <f t="shared" si="11"/>
        <v/>
      </c>
      <c r="J81" s="34" t="str">
        <f t="shared" si="12"/>
        <v/>
      </c>
      <c r="K81" s="35" t="str">
        <f t="shared" si="13"/>
        <v/>
      </c>
      <c r="L81" s="31"/>
      <c r="M81" s="33" t="str">
        <f t="shared" si="14"/>
        <v/>
      </c>
      <c r="N81" s="33" t="str">
        <f t="shared" si="15"/>
        <v/>
      </c>
      <c r="O81" s="35" t="str">
        <f t="shared" si="16"/>
        <v/>
      </c>
      <c r="P81" s="25"/>
      <c r="Q81" s="25"/>
      <c r="R81" s="25"/>
    </row>
    <row r="82" spans="1:18" hidden="1" x14ac:dyDescent="0.2">
      <c r="B82" s="28"/>
      <c r="C82" s="29"/>
      <c r="D82" s="30"/>
      <c r="E82" s="31"/>
      <c r="F82" s="32" t="str">
        <f t="shared" si="9"/>
        <v/>
      </c>
      <c r="G82" s="33" t="str">
        <f t="shared" si="10"/>
        <v/>
      </c>
      <c r="H82" s="31"/>
      <c r="I82" s="33" t="str">
        <f t="shared" si="11"/>
        <v/>
      </c>
      <c r="J82" s="34" t="str">
        <f t="shared" si="12"/>
        <v/>
      </c>
      <c r="K82" s="35" t="str">
        <f t="shared" si="13"/>
        <v/>
      </c>
      <c r="L82" s="31"/>
      <c r="M82" s="33" t="str">
        <f t="shared" si="14"/>
        <v/>
      </c>
      <c r="N82" s="33" t="str">
        <f t="shared" si="15"/>
        <v/>
      </c>
      <c r="O82" s="35" t="str">
        <f t="shared" si="16"/>
        <v/>
      </c>
      <c r="P82" s="25"/>
      <c r="Q82" s="25"/>
      <c r="R82" s="25"/>
    </row>
    <row r="83" spans="1:18" hidden="1" x14ac:dyDescent="0.2">
      <c r="B83" s="28"/>
      <c r="C83" s="29"/>
      <c r="D83" s="30"/>
      <c r="E83" s="31"/>
      <c r="F83" s="32" t="str">
        <f t="shared" si="9"/>
        <v/>
      </c>
      <c r="G83" s="33" t="str">
        <f t="shared" si="10"/>
        <v/>
      </c>
      <c r="H83" s="31"/>
      <c r="I83" s="33" t="str">
        <f t="shared" si="11"/>
        <v/>
      </c>
      <c r="J83" s="34" t="str">
        <f t="shared" si="12"/>
        <v/>
      </c>
      <c r="K83" s="35" t="str">
        <f t="shared" si="13"/>
        <v/>
      </c>
      <c r="L83" s="31"/>
      <c r="M83" s="33" t="str">
        <f t="shared" si="14"/>
        <v/>
      </c>
      <c r="N83" s="33" t="str">
        <f t="shared" si="15"/>
        <v/>
      </c>
      <c r="O83" s="35" t="str">
        <f t="shared" si="16"/>
        <v/>
      </c>
      <c r="P83" s="25"/>
      <c r="Q83" s="25"/>
      <c r="R83" s="25"/>
    </row>
    <row r="84" spans="1:18" hidden="1" x14ac:dyDescent="0.2">
      <c r="B84" s="28"/>
      <c r="C84" s="29"/>
      <c r="D84" s="30"/>
      <c r="E84" s="31"/>
      <c r="F84" s="32" t="str">
        <f t="shared" si="9"/>
        <v/>
      </c>
      <c r="G84" s="33" t="str">
        <f t="shared" si="10"/>
        <v/>
      </c>
      <c r="H84" s="31"/>
      <c r="I84" s="33" t="str">
        <f t="shared" si="11"/>
        <v/>
      </c>
      <c r="J84" s="34" t="str">
        <f t="shared" si="12"/>
        <v/>
      </c>
      <c r="K84" s="35" t="str">
        <f t="shared" si="13"/>
        <v/>
      </c>
      <c r="L84" s="31"/>
      <c r="M84" s="33" t="str">
        <f t="shared" si="14"/>
        <v/>
      </c>
      <c r="N84" s="33" t="str">
        <f t="shared" si="15"/>
        <v/>
      </c>
      <c r="O84" s="35" t="str">
        <f t="shared" si="16"/>
        <v/>
      </c>
      <c r="P84" s="25"/>
      <c r="Q84" s="25"/>
      <c r="R84" s="25"/>
    </row>
    <row r="85" spans="1:18" hidden="1" x14ac:dyDescent="0.2">
      <c r="B85" s="28"/>
      <c r="C85" s="29"/>
      <c r="D85" s="30"/>
      <c r="E85" s="31"/>
      <c r="F85" s="32" t="str">
        <f t="shared" si="9"/>
        <v/>
      </c>
      <c r="G85" s="33" t="str">
        <f t="shared" si="10"/>
        <v/>
      </c>
      <c r="H85" s="31"/>
      <c r="I85" s="33" t="str">
        <f t="shared" si="11"/>
        <v/>
      </c>
      <c r="J85" s="34" t="str">
        <f t="shared" si="12"/>
        <v/>
      </c>
      <c r="K85" s="35" t="str">
        <f t="shared" si="13"/>
        <v/>
      </c>
      <c r="L85" s="31"/>
      <c r="M85" s="33" t="str">
        <f t="shared" si="14"/>
        <v/>
      </c>
      <c r="N85" s="33" t="str">
        <f t="shared" si="15"/>
        <v/>
      </c>
      <c r="O85" s="35" t="str">
        <f t="shared" si="16"/>
        <v/>
      </c>
      <c r="P85" s="25"/>
      <c r="Q85" s="25"/>
      <c r="R85" s="25"/>
    </row>
    <row r="86" spans="1:18" hidden="1" x14ac:dyDescent="0.2">
      <c r="B86" s="28"/>
      <c r="C86" s="29"/>
      <c r="D86" s="30"/>
      <c r="E86" s="31"/>
      <c r="F86" s="32" t="str">
        <f t="shared" si="9"/>
        <v/>
      </c>
      <c r="G86" s="33" t="str">
        <f t="shared" si="10"/>
        <v/>
      </c>
      <c r="H86" s="31"/>
      <c r="I86" s="33" t="str">
        <f t="shared" si="11"/>
        <v/>
      </c>
      <c r="J86" s="34" t="str">
        <f t="shared" si="12"/>
        <v/>
      </c>
      <c r="K86" s="35" t="str">
        <f t="shared" si="13"/>
        <v/>
      </c>
      <c r="L86" s="31"/>
      <c r="M86" s="33" t="str">
        <f t="shared" si="14"/>
        <v/>
      </c>
      <c r="N86" s="33" t="str">
        <f t="shared" si="15"/>
        <v/>
      </c>
      <c r="O86" s="35" t="str">
        <f t="shared" si="16"/>
        <v/>
      </c>
      <c r="P86" s="25"/>
      <c r="Q86" s="25"/>
      <c r="R86" s="25"/>
    </row>
    <row r="87" spans="1:18" ht="15" hidden="1" x14ac:dyDescent="0.25">
      <c r="B87" s="36" t="s">
        <v>40</v>
      </c>
      <c r="C87" s="36"/>
      <c r="D87" s="37">
        <f>IFERROR(SUM(D67:D75),"")</f>
        <v>0</v>
      </c>
      <c r="E87" s="38"/>
      <c r="F87" s="39"/>
      <c r="G87" s="36"/>
      <c r="H87" s="40"/>
      <c r="I87" s="36"/>
      <c r="J87" s="41">
        <f>SUM(J67:J75)</f>
        <v>0</v>
      </c>
      <c r="K87" s="42" t="str">
        <f>IFERROR(J87/D87,"")</f>
        <v/>
      </c>
      <c r="L87" s="36"/>
      <c r="M87" s="36"/>
      <c r="N87" s="42"/>
      <c r="O87" s="42"/>
    </row>
    <row r="88" spans="1:18" hidden="1" x14ac:dyDescent="0.2">
      <c r="B88" s="45"/>
      <c r="C88" s="45"/>
      <c r="D88" s="45"/>
      <c r="E88" s="45"/>
      <c r="F88" s="45"/>
      <c r="G88" s="46"/>
      <c r="H88" s="45"/>
      <c r="K88" s="47"/>
      <c r="O88" s="43"/>
    </row>
    <row r="89" spans="1:18" ht="86.25" hidden="1" customHeight="1" x14ac:dyDescent="0.2">
      <c r="B89" s="69" t="s">
        <v>41</v>
      </c>
      <c r="C89" s="69"/>
      <c r="D89" s="69"/>
      <c r="E89" s="69"/>
      <c r="F89" s="69"/>
      <c r="G89" s="69"/>
      <c r="H89" s="69"/>
      <c r="K89" s="47"/>
      <c r="O89" s="43"/>
    </row>
    <row r="90" spans="1:18" x14ac:dyDescent="0.2">
      <c r="B90" s="45"/>
      <c r="C90" s="45"/>
      <c r="D90" s="45"/>
      <c r="E90" s="45"/>
      <c r="F90" s="45"/>
      <c r="G90" s="46"/>
      <c r="H90" s="45"/>
      <c r="K90" s="47"/>
      <c r="O90" s="43"/>
    </row>
    <row r="91" spans="1:18" ht="15" hidden="1" x14ac:dyDescent="0.25">
      <c r="A91" s="48"/>
      <c r="B91" s="2" t="s">
        <v>43</v>
      </c>
      <c r="C91" s="45"/>
      <c r="D91" s="45"/>
      <c r="E91" s="45"/>
      <c r="F91" s="45"/>
      <c r="G91" s="46"/>
      <c r="H91" s="45"/>
      <c r="K91" s="47"/>
      <c r="O91" s="43"/>
    </row>
    <row r="92" spans="1:18" ht="15" hidden="1" x14ac:dyDescent="0.2">
      <c r="A92" s="1"/>
      <c r="B92" s="2" t="s">
        <v>18</v>
      </c>
      <c r="C92" s="22"/>
      <c r="D92" s="1"/>
      <c r="E92" s="1"/>
      <c r="F92" s="1"/>
    </row>
    <row r="93" spans="1:18" ht="15" hidden="1" x14ac:dyDescent="0.2">
      <c r="A93" s="1"/>
      <c r="B93" s="2"/>
      <c r="C93" s="2"/>
      <c r="D93" s="1"/>
      <c r="E93" s="1"/>
      <c r="F93" s="1"/>
    </row>
    <row r="94" spans="1:18" ht="15" hidden="1" x14ac:dyDescent="0.2">
      <c r="B94" s="23" t="s">
        <v>19</v>
      </c>
      <c r="C94" s="24"/>
      <c r="D94" s="24"/>
      <c r="E94" s="24"/>
      <c r="F94" s="24"/>
      <c r="I94" s="25"/>
      <c r="J94" s="25"/>
      <c r="K94" s="25"/>
      <c r="L94" s="25"/>
      <c r="M94" s="25"/>
      <c r="N94" s="25"/>
      <c r="O94" s="25"/>
    </row>
    <row r="95" spans="1:18" ht="75" hidden="1" x14ac:dyDescent="0.2">
      <c r="A95" s="1"/>
      <c r="B95" s="26" t="s">
        <v>20</v>
      </c>
      <c r="C95" s="26" t="s">
        <v>21</v>
      </c>
      <c r="D95" s="8" t="s">
        <v>22</v>
      </c>
      <c r="E95" s="7" t="s">
        <v>23</v>
      </c>
      <c r="F95" s="27" t="s">
        <v>24</v>
      </c>
      <c r="G95" s="27" t="s">
        <v>25</v>
      </c>
      <c r="H95" s="27" t="s">
        <v>26</v>
      </c>
      <c r="I95" s="27" t="s">
        <v>27</v>
      </c>
      <c r="J95" s="27" t="s">
        <v>28</v>
      </c>
      <c r="K95" s="27" t="s">
        <v>29</v>
      </c>
      <c r="L95" s="27" t="s">
        <v>30</v>
      </c>
      <c r="M95" s="27" t="s">
        <v>31</v>
      </c>
      <c r="N95" s="27" t="s">
        <v>32</v>
      </c>
      <c r="O95" s="27" t="s">
        <v>33</v>
      </c>
    </row>
    <row r="96" spans="1:18" hidden="1" x14ac:dyDescent="0.2">
      <c r="A96" s="1"/>
      <c r="B96" s="28" t="s">
        <v>34</v>
      </c>
      <c r="C96" s="29"/>
      <c r="D96" s="30"/>
      <c r="E96" s="31"/>
      <c r="F96" s="32" t="str">
        <f>IFERROR(ROUND(D96/E96,4),"")</f>
        <v/>
      </c>
      <c r="G96" s="33" t="str">
        <f>IF(E96="","",E96)</f>
        <v/>
      </c>
      <c r="H96" s="31"/>
      <c r="I96" s="33" t="str">
        <f>IFERROR(G96-H96,"")</f>
        <v/>
      </c>
      <c r="J96" s="34" t="str">
        <f>IFERROR(F96*I96,"")</f>
        <v/>
      </c>
      <c r="K96" s="35" t="str">
        <f>IFERROR(J96/D96,"")</f>
        <v/>
      </c>
      <c r="L96" s="31"/>
      <c r="M96" s="33" t="str">
        <f>IF(L96="","",L96)</f>
        <v/>
      </c>
      <c r="N96" s="33" t="str">
        <f>IFERROR(M96-H96,"")</f>
        <v/>
      </c>
      <c r="O96" s="35" t="str">
        <f>IFERROR(N96/H96,"")</f>
        <v/>
      </c>
    </row>
    <row r="97" spans="1:15" hidden="1" x14ac:dyDescent="0.2">
      <c r="A97" s="1"/>
      <c r="B97" s="28" t="s">
        <v>35</v>
      </c>
      <c r="C97" s="29"/>
      <c r="D97" s="30"/>
      <c r="E97" s="31"/>
      <c r="F97" s="32" t="str">
        <f t="shared" ref="F97:F115" si="17">IFERROR(ROUND(D97/E97,4),"")</f>
        <v/>
      </c>
      <c r="G97" s="33" t="str">
        <f t="shared" ref="G97:G115" si="18">IF(E97="","",E97)</f>
        <v/>
      </c>
      <c r="H97" s="31"/>
      <c r="I97" s="33" t="str">
        <f t="shared" ref="I97:I115" si="19">IFERROR(G97-H97,"")</f>
        <v/>
      </c>
      <c r="J97" s="34" t="str">
        <f t="shared" ref="J97:J115" si="20">IFERROR(F97*I97,"")</f>
        <v/>
      </c>
      <c r="K97" s="35" t="str">
        <f t="shared" ref="K97:K115" si="21">IFERROR(J97/D97,"")</f>
        <v/>
      </c>
      <c r="L97" s="31"/>
      <c r="M97" s="33" t="str">
        <f t="shared" ref="M97:M115" si="22">IF(L97="","",L97)</f>
        <v/>
      </c>
      <c r="N97" s="33" t="str">
        <f t="shared" ref="N97:N115" si="23">IFERROR(M97-H97,"")</f>
        <v/>
      </c>
      <c r="O97" s="35" t="str">
        <f t="shared" ref="O97:O115" si="24">IFERROR(N97/H97,"")</f>
        <v/>
      </c>
    </row>
    <row r="98" spans="1:15" hidden="1" x14ac:dyDescent="0.2">
      <c r="A98" s="1"/>
      <c r="B98" s="28" t="s">
        <v>36</v>
      </c>
      <c r="C98" s="29"/>
      <c r="D98" s="30"/>
      <c r="E98" s="31"/>
      <c r="F98" s="32" t="str">
        <f t="shared" si="17"/>
        <v/>
      </c>
      <c r="G98" s="33" t="str">
        <f t="shared" si="18"/>
        <v/>
      </c>
      <c r="H98" s="31"/>
      <c r="I98" s="33" t="str">
        <f t="shared" si="19"/>
        <v/>
      </c>
      <c r="J98" s="34" t="str">
        <f t="shared" si="20"/>
        <v/>
      </c>
      <c r="K98" s="35" t="str">
        <f t="shared" si="21"/>
        <v/>
      </c>
      <c r="L98" s="31"/>
      <c r="M98" s="33" t="str">
        <f t="shared" si="22"/>
        <v/>
      </c>
      <c r="N98" s="33" t="str">
        <f t="shared" si="23"/>
        <v/>
      </c>
      <c r="O98" s="35" t="str">
        <f t="shared" si="24"/>
        <v/>
      </c>
    </row>
    <row r="99" spans="1:15" hidden="1" x14ac:dyDescent="0.2">
      <c r="A99" s="1"/>
      <c r="B99" s="28" t="s">
        <v>37</v>
      </c>
      <c r="C99" s="29"/>
      <c r="D99" s="30"/>
      <c r="E99" s="31"/>
      <c r="F99" s="32" t="str">
        <f t="shared" si="17"/>
        <v/>
      </c>
      <c r="G99" s="33" t="str">
        <f t="shared" si="18"/>
        <v/>
      </c>
      <c r="H99" s="31"/>
      <c r="I99" s="33" t="str">
        <f t="shared" si="19"/>
        <v/>
      </c>
      <c r="J99" s="34" t="str">
        <f t="shared" si="20"/>
        <v/>
      </c>
      <c r="K99" s="35" t="str">
        <f t="shared" si="21"/>
        <v/>
      </c>
      <c r="L99" s="31"/>
      <c r="M99" s="33" t="str">
        <f t="shared" si="22"/>
        <v/>
      </c>
      <c r="N99" s="33" t="str">
        <f t="shared" si="23"/>
        <v/>
      </c>
      <c r="O99" s="35" t="str">
        <f t="shared" si="24"/>
        <v/>
      </c>
    </row>
    <row r="100" spans="1:15" hidden="1" x14ac:dyDescent="0.2">
      <c r="A100" s="1"/>
      <c r="B100" s="28" t="s">
        <v>38</v>
      </c>
      <c r="C100" s="29"/>
      <c r="D100" s="30"/>
      <c r="E100" s="31"/>
      <c r="F100" s="32" t="str">
        <f t="shared" si="17"/>
        <v/>
      </c>
      <c r="G100" s="33" t="str">
        <f t="shared" si="18"/>
        <v/>
      </c>
      <c r="H100" s="31"/>
      <c r="I100" s="33" t="str">
        <f t="shared" si="19"/>
        <v/>
      </c>
      <c r="J100" s="34" t="str">
        <f t="shared" si="20"/>
        <v/>
      </c>
      <c r="K100" s="35" t="str">
        <f t="shared" si="21"/>
        <v/>
      </c>
      <c r="L100" s="31"/>
      <c r="M100" s="33" t="str">
        <f t="shared" si="22"/>
        <v/>
      </c>
      <c r="N100" s="33" t="str">
        <f t="shared" si="23"/>
        <v/>
      </c>
      <c r="O100" s="35" t="str">
        <f t="shared" si="24"/>
        <v/>
      </c>
    </row>
    <row r="101" spans="1:15" hidden="1" x14ac:dyDescent="0.2">
      <c r="A101" s="1"/>
      <c r="B101" s="28" t="s">
        <v>39</v>
      </c>
      <c r="C101" s="29"/>
      <c r="D101" s="30"/>
      <c r="E101" s="31"/>
      <c r="F101" s="32" t="str">
        <f t="shared" si="17"/>
        <v/>
      </c>
      <c r="G101" s="33" t="str">
        <f t="shared" si="18"/>
        <v/>
      </c>
      <c r="H101" s="31"/>
      <c r="I101" s="33" t="str">
        <f t="shared" si="19"/>
        <v/>
      </c>
      <c r="J101" s="34" t="str">
        <f t="shared" si="20"/>
        <v/>
      </c>
      <c r="K101" s="35" t="str">
        <f t="shared" si="21"/>
        <v/>
      </c>
      <c r="L101" s="31"/>
      <c r="M101" s="33" t="str">
        <f t="shared" si="22"/>
        <v/>
      </c>
      <c r="N101" s="33" t="str">
        <f t="shared" si="23"/>
        <v/>
      </c>
      <c r="O101" s="35" t="str">
        <f t="shared" si="24"/>
        <v/>
      </c>
    </row>
    <row r="102" spans="1:15" hidden="1" x14ac:dyDescent="0.2">
      <c r="B102" s="28"/>
      <c r="C102" s="29"/>
      <c r="D102" s="30"/>
      <c r="E102" s="31"/>
      <c r="F102" s="32" t="str">
        <f t="shared" si="17"/>
        <v/>
      </c>
      <c r="G102" s="33" t="str">
        <f t="shared" si="18"/>
        <v/>
      </c>
      <c r="H102" s="31"/>
      <c r="I102" s="33" t="str">
        <f t="shared" si="19"/>
        <v/>
      </c>
      <c r="J102" s="34" t="str">
        <f t="shared" si="20"/>
        <v/>
      </c>
      <c r="K102" s="35" t="str">
        <f t="shared" si="21"/>
        <v/>
      </c>
      <c r="L102" s="31"/>
      <c r="M102" s="33" t="str">
        <f t="shared" si="22"/>
        <v/>
      </c>
      <c r="N102" s="33" t="str">
        <f t="shared" si="23"/>
        <v/>
      </c>
      <c r="O102" s="35" t="str">
        <f t="shared" si="24"/>
        <v/>
      </c>
    </row>
    <row r="103" spans="1:15" hidden="1" x14ac:dyDescent="0.2">
      <c r="B103" s="28"/>
      <c r="C103" s="29"/>
      <c r="D103" s="30"/>
      <c r="E103" s="31"/>
      <c r="F103" s="32" t="str">
        <f t="shared" si="17"/>
        <v/>
      </c>
      <c r="G103" s="33" t="str">
        <f t="shared" si="18"/>
        <v/>
      </c>
      <c r="H103" s="31"/>
      <c r="I103" s="33" t="str">
        <f t="shared" si="19"/>
        <v/>
      </c>
      <c r="J103" s="34" t="str">
        <f t="shared" si="20"/>
        <v/>
      </c>
      <c r="K103" s="35" t="str">
        <f t="shared" si="21"/>
        <v/>
      </c>
      <c r="L103" s="31"/>
      <c r="M103" s="33" t="str">
        <f t="shared" si="22"/>
        <v/>
      </c>
      <c r="N103" s="33" t="str">
        <f t="shared" si="23"/>
        <v/>
      </c>
      <c r="O103" s="35" t="str">
        <f t="shared" si="24"/>
        <v/>
      </c>
    </row>
    <row r="104" spans="1:15" hidden="1" x14ac:dyDescent="0.2">
      <c r="B104" s="28"/>
      <c r="C104" s="29"/>
      <c r="D104" s="30"/>
      <c r="E104" s="31"/>
      <c r="F104" s="32" t="str">
        <f t="shared" si="17"/>
        <v/>
      </c>
      <c r="G104" s="33" t="str">
        <f t="shared" si="18"/>
        <v/>
      </c>
      <c r="H104" s="31"/>
      <c r="I104" s="33" t="str">
        <f t="shared" si="19"/>
        <v/>
      </c>
      <c r="J104" s="34" t="str">
        <f t="shared" si="20"/>
        <v/>
      </c>
      <c r="K104" s="35" t="str">
        <f t="shared" si="21"/>
        <v/>
      </c>
      <c r="L104" s="31"/>
      <c r="M104" s="33" t="str">
        <f t="shared" si="22"/>
        <v/>
      </c>
      <c r="N104" s="33" t="str">
        <f t="shared" si="23"/>
        <v/>
      </c>
      <c r="O104" s="35" t="str">
        <f t="shared" si="24"/>
        <v/>
      </c>
    </row>
    <row r="105" spans="1:15" hidden="1" x14ac:dyDescent="0.2">
      <c r="B105" s="28"/>
      <c r="C105" s="29"/>
      <c r="D105" s="30"/>
      <c r="E105" s="31"/>
      <c r="F105" s="32" t="str">
        <f t="shared" si="17"/>
        <v/>
      </c>
      <c r="G105" s="33" t="str">
        <f t="shared" si="18"/>
        <v/>
      </c>
      <c r="H105" s="31"/>
      <c r="I105" s="33" t="str">
        <f t="shared" si="19"/>
        <v/>
      </c>
      <c r="J105" s="34" t="str">
        <f t="shared" si="20"/>
        <v/>
      </c>
      <c r="K105" s="35" t="str">
        <f t="shared" si="21"/>
        <v/>
      </c>
      <c r="L105" s="31"/>
      <c r="M105" s="33" t="str">
        <f t="shared" si="22"/>
        <v/>
      </c>
      <c r="N105" s="33" t="str">
        <f t="shared" si="23"/>
        <v/>
      </c>
      <c r="O105" s="35" t="str">
        <f t="shared" si="24"/>
        <v/>
      </c>
    </row>
    <row r="106" spans="1:15" hidden="1" x14ac:dyDescent="0.2">
      <c r="B106" s="28"/>
      <c r="C106" s="29"/>
      <c r="D106" s="30"/>
      <c r="E106" s="31"/>
      <c r="F106" s="32" t="str">
        <f t="shared" si="17"/>
        <v/>
      </c>
      <c r="G106" s="33" t="str">
        <f t="shared" si="18"/>
        <v/>
      </c>
      <c r="H106" s="31"/>
      <c r="I106" s="33" t="str">
        <f t="shared" si="19"/>
        <v/>
      </c>
      <c r="J106" s="34" t="str">
        <f t="shared" si="20"/>
        <v/>
      </c>
      <c r="K106" s="35" t="str">
        <f t="shared" si="21"/>
        <v/>
      </c>
      <c r="L106" s="31"/>
      <c r="M106" s="33" t="str">
        <f t="shared" si="22"/>
        <v/>
      </c>
      <c r="N106" s="33" t="str">
        <f t="shared" si="23"/>
        <v/>
      </c>
      <c r="O106" s="35" t="str">
        <f t="shared" si="24"/>
        <v/>
      </c>
    </row>
    <row r="107" spans="1:15" hidden="1" x14ac:dyDescent="0.2">
      <c r="B107" s="28"/>
      <c r="C107" s="29"/>
      <c r="D107" s="30"/>
      <c r="E107" s="31"/>
      <c r="F107" s="32" t="str">
        <f t="shared" si="17"/>
        <v/>
      </c>
      <c r="G107" s="33" t="str">
        <f t="shared" si="18"/>
        <v/>
      </c>
      <c r="H107" s="31"/>
      <c r="I107" s="33" t="str">
        <f t="shared" si="19"/>
        <v/>
      </c>
      <c r="J107" s="34" t="str">
        <f t="shared" si="20"/>
        <v/>
      </c>
      <c r="K107" s="35" t="str">
        <f t="shared" si="21"/>
        <v/>
      </c>
      <c r="L107" s="31"/>
      <c r="M107" s="33" t="str">
        <f t="shared" si="22"/>
        <v/>
      </c>
      <c r="N107" s="33" t="str">
        <f t="shared" si="23"/>
        <v/>
      </c>
      <c r="O107" s="35" t="str">
        <f t="shared" si="24"/>
        <v/>
      </c>
    </row>
    <row r="108" spans="1:15" hidden="1" x14ac:dyDescent="0.2">
      <c r="B108" s="28"/>
      <c r="C108" s="29"/>
      <c r="D108" s="30"/>
      <c r="E108" s="31"/>
      <c r="F108" s="32" t="str">
        <f t="shared" si="17"/>
        <v/>
      </c>
      <c r="G108" s="33" t="str">
        <f t="shared" si="18"/>
        <v/>
      </c>
      <c r="H108" s="31"/>
      <c r="I108" s="33" t="str">
        <f t="shared" si="19"/>
        <v/>
      </c>
      <c r="J108" s="34" t="str">
        <f t="shared" si="20"/>
        <v/>
      </c>
      <c r="K108" s="35" t="str">
        <f t="shared" si="21"/>
        <v/>
      </c>
      <c r="L108" s="31"/>
      <c r="M108" s="33" t="str">
        <f t="shared" si="22"/>
        <v/>
      </c>
      <c r="N108" s="33" t="str">
        <f t="shared" si="23"/>
        <v/>
      </c>
      <c r="O108" s="35" t="str">
        <f t="shared" si="24"/>
        <v/>
      </c>
    </row>
    <row r="109" spans="1:15" hidden="1" x14ac:dyDescent="0.2">
      <c r="B109" s="28"/>
      <c r="C109" s="29"/>
      <c r="D109" s="30"/>
      <c r="E109" s="31"/>
      <c r="F109" s="32" t="str">
        <f t="shared" si="17"/>
        <v/>
      </c>
      <c r="G109" s="33" t="str">
        <f t="shared" si="18"/>
        <v/>
      </c>
      <c r="H109" s="31"/>
      <c r="I109" s="33" t="str">
        <f t="shared" si="19"/>
        <v/>
      </c>
      <c r="J109" s="34" t="str">
        <f t="shared" si="20"/>
        <v/>
      </c>
      <c r="K109" s="35" t="str">
        <f t="shared" si="21"/>
        <v/>
      </c>
      <c r="L109" s="31"/>
      <c r="M109" s="33" t="str">
        <f t="shared" si="22"/>
        <v/>
      </c>
      <c r="N109" s="33" t="str">
        <f t="shared" si="23"/>
        <v/>
      </c>
      <c r="O109" s="35" t="str">
        <f t="shared" si="24"/>
        <v/>
      </c>
    </row>
    <row r="110" spans="1:15" hidden="1" x14ac:dyDescent="0.2">
      <c r="B110" s="28"/>
      <c r="C110" s="29"/>
      <c r="D110" s="30"/>
      <c r="E110" s="31"/>
      <c r="F110" s="32" t="str">
        <f t="shared" si="17"/>
        <v/>
      </c>
      <c r="G110" s="33" t="str">
        <f t="shared" si="18"/>
        <v/>
      </c>
      <c r="H110" s="31"/>
      <c r="I110" s="33" t="str">
        <f t="shared" si="19"/>
        <v/>
      </c>
      <c r="J110" s="34" t="str">
        <f t="shared" si="20"/>
        <v/>
      </c>
      <c r="K110" s="35" t="str">
        <f t="shared" si="21"/>
        <v/>
      </c>
      <c r="L110" s="31"/>
      <c r="M110" s="33" t="str">
        <f t="shared" si="22"/>
        <v/>
      </c>
      <c r="N110" s="33" t="str">
        <f t="shared" si="23"/>
        <v/>
      </c>
      <c r="O110" s="35" t="str">
        <f t="shared" si="24"/>
        <v/>
      </c>
    </row>
    <row r="111" spans="1:15" hidden="1" x14ac:dyDescent="0.2">
      <c r="B111" s="28"/>
      <c r="C111" s="29"/>
      <c r="D111" s="30"/>
      <c r="E111" s="31"/>
      <c r="F111" s="32" t="str">
        <f t="shared" si="17"/>
        <v/>
      </c>
      <c r="G111" s="33" t="str">
        <f t="shared" si="18"/>
        <v/>
      </c>
      <c r="H111" s="31"/>
      <c r="I111" s="33" t="str">
        <f t="shared" si="19"/>
        <v/>
      </c>
      <c r="J111" s="34" t="str">
        <f t="shared" si="20"/>
        <v/>
      </c>
      <c r="K111" s="35" t="str">
        <f t="shared" si="21"/>
        <v/>
      </c>
      <c r="L111" s="31"/>
      <c r="M111" s="33" t="str">
        <f t="shared" si="22"/>
        <v/>
      </c>
      <c r="N111" s="33" t="str">
        <f t="shared" si="23"/>
        <v/>
      </c>
      <c r="O111" s="35" t="str">
        <f t="shared" si="24"/>
        <v/>
      </c>
    </row>
    <row r="112" spans="1:15" hidden="1" x14ac:dyDescent="0.2">
      <c r="B112" s="28"/>
      <c r="C112" s="29"/>
      <c r="D112" s="30"/>
      <c r="E112" s="31"/>
      <c r="F112" s="32" t="str">
        <f t="shared" si="17"/>
        <v/>
      </c>
      <c r="G112" s="33" t="str">
        <f t="shared" si="18"/>
        <v/>
      </c>
      <c r="H112" s="31"/>
      <c r="I112" s="33" t="str">
        <f t="shared" si="19"/>
        <v/>
      </c>
      <c r="J112" s="34" t="str">
        <f t="shared" si="20"/>
        <v/>
      </c>
      <c r="K112" s="35" t="str">
        <f t="shared" si="21"/>
        <v/>
      </c>
      <c r="L112" s="31"/>
      <c r="M112" s="33" t="str">
        <f t="shared" si="22"/>
        <v/>
      </c>
      <c r="N112" s="33" t="str">
        <f t="shared" si="23"/>
        <v/>
      </c>
      <c r="O112" s="35" t="str">
        <f t="shared" si="24"/>
        <v/>
      </c>
    </row>
    <row r="113" spans="1:15" hidden="1" x14ac:dyDescent="0.2">
      <c r="B113" s="28"/>
      <c r="C113" s="29"/>
      <c r="D113" s="30"/>
      <c r="E113" s="31"/>
      <c r="F113" s="32" t="str">
        <f t="shared" si="17"/>
        <v/>
      </c>
      <c r="G113" s="33" t="str">
        <f t="shared" si="18"/>
        <v/>
      </c>
      <c r="H113" s="31"/>
      <c r="I113" s="33" t="str">
        <f t="shared" si="19"/>
        <v/>
      </c>
      <c r="J113" s="34" t="str">
        <f t="shared" si="20"/>
        <v/>
      </c>
      <c r="K113" s="35" t="str">
        <f t="shared" si="21"/>
        <v/>
      </c>
      <c r="L113" s="31"/>
      <c r="M113" s="33" t="str">
        <f t="shared" si="22"/>
        <v/>
      </c>
      <c r="N113" s="33" t="str">
        <f t="shared" si="23"/>
        <v/>
      </c>
      <c r="O113" s="35" t="str">
        <f t="shared" si="24"/>
        <v/>
      </c>
    </row>
    <row r="114" spans="1:15" hidden="1" x14ac:dyDescent="0.2">
      <c r="B114" s="28"/>
      <c r="C114" s="29"/>
      <c r="D114" s="30"/>
      <c r="E114" s="31"/>
      <c r="F114" s="32" t="str">
        <f t="shared" si="17"/>
        <v/>
      </c>
      <c r="G114" s="33" t="str">
        <f t="shared" si="18"/>
        <v/>
      </c>
      <c r="H114" s="31"/>
      <c r="I114" s="33" t="str">
        <f t="shared" si="19"/>
        <v/>
      </c>
      <c r="J114" s="34" t="str">
        <f t="shared" si="20"/>
        <v/>
      </c>
      <c r="K114" s="35" t="str">
        <f t="shared" si="21"/>
        <v/>
      </c>
      <c r="L114" s="31"/>
      <c r="M114" s="33" t="str">
        <f t="shared" si="22"/>
        <v/>
      </c>
      <c r="N114" s="33" t="str">
        <f t="shared" si="23"/>
        <v/>
      </c>
      <c r="O114" s="35" t="str">
        <f t="shared" si="24"/>
        <v/>
      </c>
    </row>
    <row r="115" spans="1:15" hidden="1" x14ac:dyDescent="0.2">
      <c r="B115" s="28"/>
      <c r="C115" s="29"/>
      <c r="D115" s="30"/>
      <c r="E115" s="31"/>
      <c r="F115" s="32" t="str">
        <f t="shared" si="17"/>
        <v/>
      </c>
      <c r="G115" s="33" t="str">
        <f t="shared" si="18"/>
        <v/>
      </c>
      <c r="H115" s="31"/>
      <c r="I115" s="33" t="str">
        <f t="shared" si="19"/>
        <v/>
      </c>
      <c r="J115" s="34" t="str">
        <f t="shared" si="20"/>
        <v/>
      </c>
      <c r="K115" s="35" t="str">
        <f t="shared" si="21"/>
        <v/>
      </c>
      <c r="L115" s="31"/>
      <c r="M115" s="33" t="str">
        <f t="shared" si="22"/>
        <v/>
      </c>
      <c r="N115" s="33" t="str">
        <f t="shared" si="23"/>
        <v/>
      </c>
      <c r="O115" s="35" t="str">
        <f t="shared" si="24"/>
        <v/>
      </c>
    </row>
    <row r="116" spans="1:15" ht="15" hidden="1" x14ac:dyDescent="0.25">
      <c r="B116" s="36" t="s">
        <v>40</v>
      </c>
      <c r="C116" s="36"/>
      <c r="D116" s="37">
        <f>IFERROR(SUM(D96:D104),"")</f>
        <v>0</v>
      </c>
      <c r="E116" s="38"/>
      <c r="F116" s="39"/>
      <c r="G116" s="36"/>
      <c r="H116" s="40"/>
      <c r="I116" s="36"/>
      <c r="J116" s="41">
        <f>SUM(J96:J104)</f>
        <v>0</v>
      </c>
      <c r="K116" s="42" t="str">
        <f>IFERROR(J116/D116,"")</f>
        <v/>
      </c>
      <c r="L116" s="36"/>
      <c r="M116" s="36"/>
      <c r="N116" s="42"/>
      <c r="O116" s="42"/>
    </row>
    <row r="117" spans="1:15" hidden="1" x14ac:dyDescent="0.2">
      <c r="B117" s="45"/>
      <c r="C117" s="45"/>
      <c r="D117" s="45"/>
      <c r="E117" s="45"/>
      <c r="F117" s="45"/>
      <c r="G117" s="46"/>
      <c r="H117" s="45"/>
      <c r="K117" s="47"/>
      <c r="O117" s="43"/>
    </row>
    <row r="118" spans="1:15" ht="91.5" hidden="1" customHeight="1" x14ac:dyDescent="0.2">
      <c r="B118" s="69" t="s">
        <v>41</v>
      </c>
      <c r="C118" s="69"/>
      <c r="D118" s="69"/>
      <c r="E118" s="69"/>
      <c r="F118" s="69"/>
      <c r="G118" s="69"/>
      <c r="H118" s="69"/>
      <c r="K118" s="47"/>
      <c r="O118" s="43"/>
    </row>
    <row r="119" spans="1:15" x14ac:dyDescent="0.2">
      <c r="B119" s="45"/>
      <c r="C119" s="45"/>
      <c r="D119" s="45"/>
      <c r="E119" s="45"/>
      <c r="F119" s="45"/>
      <c r="G119" s="46"/>
      <c r="H119" s="45"/>
      <c r="K119" s="47"/>
      <c r="O119" s="43"/>
    </row>
    <row r="120" spans="1:15" ht="15" hidden="1" x14ac:dyDescent="0.25">
      <c r="A120" s="48"/>
      <c r="B120" s="2" t="s">
        <v>44</v>
      </c>
      <c r="C120" s="45"/>
      <c r="D120" s="45"/>
      <c r="E120" s="45"/>
      <c r="F120" s="45"/>
      <c r="G120" s="46"/>
      <c r="H120" s="45"/>
      <c r="K120" s="47"/>
      <c r="O120" s="43"/>
    </row>
    <row r="121" spans="1:15" ht="15" hidden="1" x14ac:dyDescent="0.2">
      <c r="A121" s="1"/>
      <c r="B121" s="2" t="s">
        <v>18</v>
      </c>
      <c r="C121" s="22"/>
      <c r="D121" s="1"/>
      <c r="E121" s="1"/>
      <c r="F121" s="1"/>
    </row>
    <row r="122" spans="1:15" ht="15" hidden="1" x14ac:dyDescent="0.2">
      <c r="A122" s="1"/>
      <c r="B122" s="2"/>
      <c r="C122" s="2"/>
      <c r="D122" s="1"/>
      <c r="E122" s="1"/>
      <c r="F122" s="1"/>
    </row>
    <row r="123" spans="1:15" ht="15" hidden="1" x14ac:dyDescent="0.2">
      <c r="B123" s="23" t="s">
        <v>19</v>
      </c>
      <c r="C123" s="24"/>
      <c r="D123" s="24"/>
      <c r="E123" s="24"/>
      <c r="F123" s="24"/>
      <c r="I123" s="25"/>
      <c r="J123" s="25"/>
      <c r="K123" s="25"/>
      <c r="L123" s="25"/>
      <c r="M123" s="25"/>
      <c r="N123" s="25"/>
      <c r="O123" s="25"/>
    </row>
    <row r="124" spans="1:15" ht="75" hidden="1" x14ac:dyDescent="0.2">
      <c r="A124" s="1"/>
      <c r="B124" s="26" t="s">
        <v>20</v>
      </c>
      <c r="C124" s="26" t="s">
        <v>21</v>
      </c>
      <c r="D124" s="8" t="s">
        <v>22</v>
      </c>
      <c r="E124" s="7" t="s">
        <v>23</v>
      </c>
      <c r="F124" s="27" t="s">
        <v>24</v>
      </c>
      <c r="G124" s="27" t="s">
        <v>25</v>
      </c>
      <c r="H124" s="27" t="s">
        <v>26</v>
      </c>
      <c r="I124" s="27" t="s">
        <v>27</v>
      </c>
      <c r="J124" s="27" t="s">
        <v>28</v>
      </c>
      <c r="K124" s="27" t="s">
        <v>29</v>
      </c>
      <c r="L124" s="27" t="s">
        <v>30</v>
      </c>
      <c r="M124" s="27" t="s">
        <v>31</v>
      </c>
      <c r="N124" s="27" t="s">
        <v>32</v>
      </c>
      <c r="O124" s="27" t="s">
        <v>33</v>
      </c>
    </row>
    <row r="125" spans="1:15" hidden="1" x14ac:dyDescent="0.2">
      <c r="A125" s="1"/>
      <c r="B125" s="28" t="s">
        <v>34</v>
      </c>
      <c r="C125" s="29"/>
      <c r="D125" s="30"/>
      <c r="E125" s="31"/>
      <c r="F125" s="32" t="str">
        <f>IFERROR(ROUND(D125/E125,4),"")</f>
        <v/>
      </c>
      <c r="G125" s="33" t="str">
        <f>IF(E125="","",E125)</f>
        <v/>
      </c>
      <c r="H125" s="31"/>
      <c r="I125" s="33" t="str">
        <f>IFERROR(G125-H125,"")</f>
        <v/>
      </c>
      <c r="J125" s="34" t="str">
        <f>IFERROR(F125*I125,"")</f>
        <v/>
      </c>
      <c r="K125" s="35" t="str">
        <f>IFERROR(J125/D125,"")</f>
        <v/>
      </c>
      <c r="L125" s="31"/>
      <c r="M125" s="33" t="str">
        <f>IF(L125="","",L125)</f>
        <v/>
      </c>
      <c r="N125" s="33" t="str">
        <f>IFERROR(M125-H125,"")</f>
        <v/>
      </c>
      <c r="O125" s="35" t="str">
        <f>IFERROR(N125/H125,"")</f>
        <v/>
      </c>
    </row>
    <row r="126" spans="1:15" hidden="1" x14ac:dyDescent="0.2">
      <c r="A126" s="1"/>
      <c r="B126" s="28" t="s">
        <v>35</v>
      </c>
      <c r="C126" s="29"/>
      <c r="D126" s="30"/>
      <c r="E126" s="31"/>
      <c r="F126" s="32" t="str">
        <f t="shared" ref="F126:F144" si="25">IFERROR(ROUND(D126/E126,4),"")</f>
        <v/>
      </c>
      <c r="G126" s="33" t="str">
        <f t="shared" ref="G126:G144" si="26">IF(E126="","",E126)</f>
        <v/>
      </c>
      <c r="H126" s="31"/>
      <c r="I126" s="33" t="str">
        <f t="shared" ref="I126:I144" si="27">IFERROR(G126-H126,"")</f>
        <v/>
      </c>
      <c r="J126" s="34" t="str">
        <f t="shared" ref="J126:J144" si="28">IFERROR(F126*I126,"")</f>
        <v/>
      </c>
      <c r="K126" s="35" t="str">
        <f t="shared" ref="K126:K144" si="29">IFERROR(J126/D126,"")</f>
        <v/>
      </c>
      <c r="L126" s="31"/>
      <c r="M126" s="33" t="str">
        <f t="shared" ref="M126:M144" si="30">IF(L126="","",L126)</f>
        <v/>
      </c>
      <c r="N126" s="33" t="str">
        <f t="shared" ref="N126:N144" si="31">IFERROR(M126-H126,"")</f>
        <v/>
      </c>
      <c r="O126" s="35" t="str">
        <f t="shared" ref="O126:O144" si="32">IFERROR(N126/H126,"")</f>
        <v/>
      </c>
    </row>
    <row r="127" spans="1:15" hidden="1" x14ac:dyDescent="0.2">
      <c r="A127" s="1"/>
      <c r="B127" s="28" t="s">
        <v>36</v>
      </c>
      <c r="C127" s="29"/>
      <c r="D127" s="30"/>
      <c r="E127" s="31"/>
      <c r="F127" s="32" t="str">
        <f t="shared" si="25"/>
        <v/>
      </c>
      <c r="G127" s="33" t="str">
        <f t="shared" si="26"/>
        <v/>
      </c>
      <c r="H127" s="31"/>
      <c r="I127" s="33" t="str">
        <f t="shared" si="27"/>
        <v/>
      </c>
      <c r="J127" s="34" t="str">
        <f t="shared" si="28"/>
        <v/>
      </c>
      <c r="K127" s="35" t="str">
        <f t="shared" si="29"/>
        <v/>
      </c>
      <c r="L127" s="31"/>
      <c r="M127" s="33" t="str">
        <f t="shared" si="30"/>
        <v/>
      </c>
      <c r="N127" s="33" t="str">
        <f t="shared" si="31"/>
        <v/>
      </c>
      <c r="O127" s="35" t="str">
        <f t="shared" si="32"/>
        <v/>
      </c>
    </row>
    <row r="128" spans="1:15" hidden="1" x14ac:dyDescent="0.2">
      <c r="A128" s="1"/>
      <c r="B128" s="28" t="s">
        <v>37</v>
      </c>
      <c r="C128" s="29"/>
      <c r="D128" s="30"/>
      <c r="E128" s="31"/>
      <c r="F128" s="32" t="str">
        <f t="shared" si="25"/>
        <v/>
      </c>
      <c r="G128" s="33" t="str">
        <f t="shared" si="26"/>
        <v/>
      </c>
      <c r="H128" s="31"/>
      <c r="I128" s="33" t="str">
        <f t="shared" si="27"/>
        <v/>
      </c>
      <c r="J128" s="34" t="str">
        <f t="shared" si="28"/>
        <v/>
      </c>
      <c r="K128" s="35" t="str">
        <f t="shared" si="29"/>
        <v/>
      </c>
      <c r="L128" s="31"/>
      <c r="M128" s="33" t="str">
        <f t="shared" si="30"/>
        <v/>
      </c>
      <c r="N128" s="33" t="str">
        <f t="shared" si="31"/>
        <v/>
      </c>
      <c r="O128" s="35" t="str">
        <f t="shared" si="32"/>
        <v/>
      </c>
    </row>
    <row r="129" spans="1:15" hidden="1" x14ac:dyDescent="0.2">
      <c r="A129" s="1"/>
      <c r="B129" s="28" t="s">
        <v>38</v>
      </c>
      <c r="C129" s="29"/>
      <c r="D129" s="30"/>
      <c r="E129" s="31"/>
      <c r="F129" s="32" t="str">
        <f t="shared" si="25"/>
        <v/>
      </c>
      <c r="G129" s="33" t="str">
        <f t="shared" si="26"/>
        <v/>
      </c>
      <c r="H129" s="31"/>
      <c r="I129" s="33" t="str">
        <f t="shared" si="27"/>
        <v/>
      </c>
      <c r="J129" s="34" t="str">
        <f t="shared" si="28"/>
        <v/>
      </c>
      <c r="K129" s="35" t="str">
        <f t="shared" si="29"/>
        <v/>
      </c>
      <c r="L129" s="31"/>
      <c r="M129" s="33" t="str">
        <f t="shared" si="30"/>
        <v/>
      </c>
      <c r="N129" s="33" t="str">
        <f t="shared" si="31"/>
        <v/>
      </c>
      <c r="O129" s="35" t="str">
        <f t="shared" si="32"/>
        <v/>
      </c>
    </row>
    <row r="130" spans="1:15" hidden="1" x14ac:dyDescent="0.2">
      <c r="A130" s="1"/>
      <c r="B130" s="28" t="s">
        <v>39</v>
      </c>
      <c r="C130" s="29"/>
      <c r="D130" s="30"/>
      <c r="E130" s="31"/>
      <c r="F130" s="32" t="str">
        <f t="shared" si="25"/>
        <v/>
      </c>
      <c r="G130" s="33" t="str">
        <f t="shared" si="26"/>
        <v/>
      </c>
      <c r="H130" s="31"/>
      <c r="I130" s="33" t="str">
        <f t="shared" si="27"/>
        <v/>
      </c>
      <c r="J130" s="34" t="str">
        <f t="shared" si="28"/>
        <v/>
      </c>
      <c r="K130" s="35" t="str">
        <f t="shared" si="29"/>
        <v/>
      </c>
      <c r="L130" s="31"/>
      <c r="M130" s="33" t="str">
        <f t="shared" si="30"/>
        <v/>
      </c>
      <c r="N130" s="33" t="str">
        <f t="shared" si="31"/>
        <v/>
      </c>
      <c r="O130" s="35" t="str">
        <f t="shared" si="32"/>
        <v/>
      </c>
    </row>
    <row r="131" spans="1:15" hidden="1" x14ac:dyDescent="0.2">
      <c r="B131" s="28"/>
      <c r="C131" s="29"/>
      <c r="D131" s="30"/>
      <c r="E131" s="31"/>
      <c r="F131" s="32" t="str">
        <f t="shared" si="25"/>
        <v/>
      </c>
      <c r="G131" s="33" t="str">
        <f t="shared" si="26"/>
        <v/>
      </c>
      <c r="H131" s="31"/>
      <c r="I131" s="33" t="str">
        <f t="shared" si="27"/>
        <v/>
      </c>
      <c r="J131" s="34" t="str">
        <f t="shared" si="28"/>
        <v/>
      </c>
      <c r="K131" s="35" t="str">
        <f t="shared" si="29"/>
        <v/>
      </c>
      <c r="L131" s="31"/>
      <c r="M131" s="33" t="str">
        <f t="shared" si="30"/>
        <v/>
      </c>
      <c r="N131" s="33" t="str">
        <f t="shared" si="31"/>
        <v/>
      </c>
      <c r="O131" s="35" t="str">
        <f t="shared" si="32"/>
        <v/>
      </c>
    </row>
    <row r="132" spans="1:15" hidden="1" x14ac:dyDescent="0.2">
      <c r="B132" s="28"/>
      <c r="C132" s="29"/>
      <c r="D132" s="30"/>
      <c r="E132" s="31"/>
      <c r="F132" s="32" t="str">
        <f t="shared" si="25"/>
        <v/>
      </c>
      <c r="G132" s="33" t="str">
        <f t="shared" si="26"/>
        <v/>
      </c>
      <c r="H132" s="31"/>
      <c r="I132" s="33" t="str">
        <f t="shared" si="27"/>
        <v/>
      </c>
      <c r="J132" s="34" t="str">
        <f t="shared" si="28"/>
        <v/>
      </c>
      <c r="K132" s="35" t="str">
        <f t="shared" si="29"/>
        <v/>
      </c>
      <c r="L132" s="31"/>
      <c r="M132" s="33" t="str">
        <f t="shared" si="30"/>
        <v/>
      </c>
      <c r="N132" s="33" t="str">
        <f t="shared" si="31"/>
        <v/>
      </c>
      <c r="O132" s="35" t="str">
        <f t="shared" si="32"/>
        <v/>
      </c>
    </row>
    <row r="133" spans="1:15" hidden="1" x14ac:dyDescent="0.2">
      <c r="B133" s="28"/>
      <c r="C133" s="29"/>
      <c r="D133" s="30"/>
      <c r="E133" s="31"/>
      <c r="F133" s="32" t="str">
        <f t="shared" si="25"/>
        <v/>
      </c>
      <c r="G133" s="33" t="str">
        <f t="shared" si="26"/>
        <v/>
      </c>
      <c r="H133" s="31"/>
      <c r="I133" s="33" t="str">
        <f t="shared" si="27"/>
        <v/>
      </c>
      <c r="J133" s="34" t="str">
        <f t="shared" si="28"/>
        <v/>
      </c>
      <c r="K133" s="35" t="str">
        <f t="shared" si="29"/>
        <v/>
      </c>
      <c r="L133" s="31"/>
      <c r="M133" s="33" t="str">
        <f t="shared" si="30"/>
        <v/>
      </c>
      <c r="N133" s="33" t="str">
        <f t="shared" si="31"/>
        <v/>
      </c>
      <c r="O133" s="35" t="str">
        <f t="shared" si="32"/>
        <v/>
      </c>
    </row>
    <row r="134" spans="1:15" hidden="1" x14ac:dyDescent="0.2">
      <c r="B134" s="28"/>
      <c r="C134" s="29"/>
      <c r="D134" s="30"/>
      <c r="E134" s="31"/>
      <c r="F134" s="32" t="str">
        <f t="shared" si="25"/>
        <v/>
      </c>
      <c r="G134" s="33" t="str">
        <f t="shared" si="26"/>
        <v/>
      </c>
      <c r="H134" s="31"/>
      <c r="I134" s="33" t="str">
        <f t="shared" si="27"/>
        <v/>
      </c>
      <c r="J134" s="34" t="str">
        <f t="shared" si="28"/>
        <v/>
      </c>
      <c r="K134" s="35" t="str">
        <f t="shared" si="29"/>
        <v/>
      </c>
      <c r="L134" s="31"/>
      <c r="M134" s="33" t="str">
        <f t="shared" si="30"/>
        <v/>
      </c>
      <c r="N134" s="33" t="str">
        <f t="shared" si="31"/>
        <v/>
      </c>
      <c r="O134" s="35" t="str">
        <f t="shared" si="32"/>
        <v/>
      </c>
    </row>
    <row r="135" spans="1:15" hidden="1" x14ac:dyDescent="0.2">
      <c r="B135" s="28"/>
      <c r="C135" s="29"/>
      <c r="D135" s="30"/>
      <c r="E135" s="31"/>
      <c r="F135" s="32" t="str">
        <f t="shared" si="25"/>
        <v/>
      </c>
      <c r="G135" s="33" t="str">
        <f t="shared" si="26"/>
        <v/>
      </c>
      <c r="H135" s="31"/>
      <c r="I135" s="33" t="str">
        <f t="shared" si="27"/>
        <v/>
      </c>
      <c r="J135" s="34" t="str">
        <f t="shared" si="28"/>
        <v/>
      </c>
      <c r="K135" s="35" t="str">
        <f t="shared" si="29"/>
        <v/>
      </c>
      <c r="L135" s="31"/>
      <c r="M135" s="33" t="str">
        <f t="shared" si="30"/>
        <v/>
      </c>
      <c r="N135" s="33" t="str">
        <f t="shared" si="31"/>
        <v/>
      </c>
      <c r="O135" s="35" t="str">
        <f t="shared" si="32"/>
        <v/>
      </c>
    </row>
    <row r="136" spans="1:15" hidden="1" x14ac:dyDescent="0.2">
      <c r="B136" s="28"/>
      <c r="C136" s="29"/>
      <c r="D136" s="30"/>
      <c r="E136" s="31"/>
      <c r="F136" s="32" t="str">
        <f t="shared" si="25"/>
        <v/>
      </c>
      <c r="G136" s="33" t="str">
        <f t="shared" si="26"/>
        <v/>
      </c>
      <c r="H136" s="31"/>
      <c r="I136" s="33" t="str">
        <f t="shared" si="27"/>
        <v/>
      </c>
      <c r="J136" s="34" t="str">
        <f t="shared" si="28"/>
        <v/>
      </c>
      <c r="K136" s="35" t="str">
        <f t="shared" si="29"/>
        <v/>
      </c>
      <c r="L136" s="31"/>
      <c r="M136" s="33" t="str">
        <f t="shared" si="30"/>
        <v/>
      </c>
      <c r="N136" s="33" t="str">
        <f t="shared" si="31"/>
        <v/>
      </c>
      <c r="O136" s="35" t="str">
        <f t="shared" si="32"/>
        <v/>
      </c>
    </row>
    <row r="137" spans="1:15" hidden="1" x14ac:dyDescent="0.2">
      <c r="B137" s="28"/>
      <c r="C137" s="29"/>
      <c r="D137" s="30"/>
      <c r="E137" s="31"/>
      <c r="F137" s="32" t="str">
        <f t="shared" si="25"/>
        <v/>
      </c>
      <c r="G137" s="33" t="str">
        <f t="shared" si="26"/>
        <v/>
      </c>
      <c r="H137" s="31"/>
      <c r="I137" s="33" t="str">
        <f t="shared" si="27"/>
        <v/>
      </c>
      <c r="J137" s="34" t="str">
        <f t="shared" si="28"/>
        <v/>
      </c>
      <c r="K137" s="35" t="str">
        <f t="shared" si="29"/>
        <v/>
      </c>
      <c r="L137" s="31"/>
      <c r="M137" s="33" t="str">
        <f t="shared" si="30"/>
        <v/>
      </c>
      <c r="N137" s="33" t="str">
        <f t="shared" si="31"/>
        <v/>
      </c>
      <c r="O137" s="35" t="str">
        <f t="shared" si="32"/>
        <v/>
      </c>
    </row>
    <row r="138" spans="1:15" hidden="1" x14ac:dyDescent="0.2">
      <c r="B138" s="28"/>
      <c r="C138" s="29"/>
      <c r="D138" s="30"/>
      <c r="E138" s="31"/>
      <c r="F138" s="32" t="str">
        <f t="shared" si="25"/>
        <v/>
      </c>
      <c r="G138" s="33" t="str">
        <f t="shared" si="26"/>
        <v/>
      </c>
      <c r="H138" s="31"/>
      <c r="I138" s="33" t="str">
        <f t="shared" si="27"/>
        <v/>
      </c>
      <c r="J138" s="34" t="str">
        <f t="shared" si="28"/>
        <v/>
      </c>
      <c r="K138" s="35" t="str">
        <f t="shared" si="29"/>
        <v/>
      </c>
      <c r="L138" s="31"/>
      <c r="M138" s="33" t="str">
        <f t="shared" si="30"/>
        <v/>
      </c>
      <c r="N138" s="33" t="str">
        <f t="shared" si="31"/>
        <v/>
      </c>
      <c r="O138" s="35" t="str">
        <f t="shared" si="32"/>
        <v/>
      </c>
    </row>
    <row r="139" spans="1:15" hidden="1" x14ac:dyDescent="0.2">
      <c r="B139" s="28"/>
      <c r="C139" s="29"/>
      <c r="D139" s="30"/>
      <c r="E139" s="31"/>
      <c r="F139" s="32" t="str">
        <f t="shared" si="25"/>
        <v/>
      </c>
      <c r="G139" s="33" t="str">
        <f t="shared" si="26"/>
        <v/>
      </c>
      <c r="H139" s="31"/>
      <c r="I139" s="33" t="str">
        <f t="shared" si="27"/>
        <v/>
      </c>
      <c r="J139" s="34" t="str">
        <f t="shared" si="28"/>
        <v/>
      </c>
      <c r="K139" s="35" t="str">
        <f t="shared" si="29"/>
        <v/>
      </c>
      <c r="L139" s="31"/>
      <c r="M139" s="33" t="str">
        <f t="shared" si="30"/>
        <v/>
      </c>
      <c r="N139" s="33" t="str">
        <f t="shared" si="31"/>
        <v/>
      </c>
      <c r="O139" s="35" t="str">
        <f t="shared" si="32"/>
        <v/>
      </c>
    </row>
    <row r="140" spans="1:15" hidden="1" x14ac:dyDescent="0.2">
      <c r="B140" s="28"/>
      <c r="C140" s="29"/>
      <c r="D140" s="30"/>
      <c r="E140" s="31"/>
      <c r="F140" s="32" t="str">
        <f t="shared" si="25"/>
        <v/>
      </c>
      <c r="G140" s="33" t="str">
        <f t="shared" si="26"/>
        <v/>
      </c>
      <c r="H140" s="31"/>
      <c r="I140" s="33" t="str">
        <f t="shared" si="27"/>
        <v/>
      </c>
      <c r="J140" s="34" t="str">
        <f t="shared" si="28"/>
        <v/>
      </c>
      <c r="K140" s="35" t="str">
        <f t="shared" si="29"/>
        <v/>
      </c>
      <c r="L140" s="31"/>
      <c r="M140" s="33" t="str">
        <f t="shared" si="30"/>
        <v/>
      </c>
      <c r="N140" s="33" t="str">
        <f t="shared" si="31"/>
        <v/>
      </c>
      <c r="O140" s="35" t="str">
        <f t="shared" si="32"/>
        <v/>
      </c>
    </row>
    <row r="141" spans="1:15" hidden="1" x14ac:dyDescent="0.2">
      <c r="B141" s="28"/>
      <c r="C141" s="29"/>
      <c r="D141" s="30"/>
      <c r="E141" s="31"/>
      <c r="F141" s="32" t="str">
        <f t="shared" si="25"/>
        <v/>
      </c>
      <c r="G141" s="33" t="str">
        <f t="shared" si="26"/>
        <v/>
      </c>
      <c r="H141" s="31"/>
      <c r="I141" s="33" t="str">
        <f t="shared" si="27"/>
        <v/>
      </c>
      <c r="J141" s="34" t="str">
        <f t="shared" si="28"/>
        <v/>
      </c>
      <c r="K141" s="35" t="str">
        <f t="shared" si="29"/>
        <v/>
      </c>
      <c r="L141" s="31"/>
      <c r="M141" s="33" t="str">
        <f t="shared" si="30"/>
        <v/>
      </c>
      <c r="N141" s="33" t="str">
        <f t="shared" si="31"/>
        <v/>
      </c>
      <c r="O141" s="35" t="str">
        <f t="shared" si="32"/>
        <v/>
      </c>
    </row>
    <row r="142" spans="1:15" hidden="1" x14ac:dyDescent="0.2">
      <c r="B142" s="28"/>
      <c r="C142" s="29"/>
      <c r="D142" s="30"/>
      <c r="E142" s="31"/>
      <c r="F142" s="32" t="str">
        <f t="shared" si="25"/>
        <v/>
      </c>
      <c r="G142" s="33" t="str">
        <f t="shared" si="26"/>
        <v/>
      </c>
      <c r="H142" s="31"/>
      <c r="I142" s="33" t="str">
        <f t="shared" si="27"/>
        <v/>
      </c>
      <c r="J142" s="34" t="str">
        <f t="shared" si="28"/>
        <v/>
      </c>
      <c r="K142" s="35" t="str">
        <f t="shared" si="29"/>
        <v/>
      </c>
      <c r="L142" s="31"/>
      <c r="M142" s="33" t="str">
        <f t="shared" si="30"/>
        <v/>
      </c>
      <c r="N142" s="33" t="str">
        <f t="shared" si="31"/>
        <v/>
      </c>
      <c r="O142" s="35" t="str">
        <f t="shared" si="32"/>
        <v/>
      </c>
    </row>
    <row r="143" spans="1:15" hidden="1" x14ac:dyDescent="0.2">
      <c r="B143" s="28"/>
      <c r="C143" s="29"/>
      <c r="D143" s="30"/>
      <c r="E143" s="31"/>
      <c r="F143" s="32" t="str">
        <f t="shared" si="25"/>
        <v/>
      </c>
      <c r="G143" s="33" t="str">
        <f t="shared" si="26"/>
        <v/>
      </c>
      <c r="H143" s="31"/>
      <c r="I143" s="33" t="str">
        <f t="shared" si="27"/>
        <v/>
      </c>
      <c r="J143" s="34" t="str">
        <f t="shared" si="28"/>
        <v/>
      </c>
      <c r="K143" s="35" t="str">
        <f t="shared" si="29"/>
        <v/>
      </c>
      <c r="L143" s="31"/>
      <c r="M143" s="33" t="str">
        <f t="shared" si="30"/>
        <v/>
      </c>
      <c r="N143" s="33" t="str">
        <f t="shared" si="31"/>
        <v/>
      </c>
      <c r="O143" s="35" t="str">
        <f t="shared" si="32"/>
        <v/>
      </c>
    </row>
    <row r="144" spans="1:15" hidden="1" x14ac:dyDescent="0.2">
      <c r="B144" s="28"/>
      <c r="C144" s="29"/>
      <c r="D144" s="30"/>
      <c r="E144" s="31"/>
      <c r="F144" s="32" t="str">
        <f t="shared" si="25"/>
        <v/>
      </c>
      <c r="G144" s="33" t="str">
        <f t="shared" si="26"/>
        <v/>
      </c>
      <c r="H144" s="31"/>
      <c r="I144" s="33" t="str">
        <f t="shared" si="27"/>
        <v/>
      </c>
      <c r="J144" s="34" t="str">
        <f t="shared" si="28"/>
        <v/>
      </c>
      <c r="K144" s="35" t="str">
        <f t="shared" si="29"/>
        <v/>
      </c>
      <c r="L144" s="31"/>
      <c r="M144" s="33" t="str">
        <f t="shared" si="30"/>
        <v/>
      </c>
      <c r="N144" s="33" t="str">
        <f t="shared" si="31"/>
        <v/>
      </c>
      <c r="O144" s="35" t="str">
        <f t="shared" si="32"/>
        <v/>
      </c>
    </row>
    <row r="145" spans="1:15" ht="15" hidden="1" x14ac:dyDescent="0.25">
      <c r="B145" s="36" t="s">
        <v>40</v>
      </c>
      <c r="C145" s="36"/>
      <c r="D145" s="37">
        <f>IFERROR(SUM(D125:D133),"")</f>
        <v>0</v>
      </c>
      <c r="E145" s="38"/>
      <c r="F145" s="39"/>
      <c r="G145" s="36"/>
      <c r="H145" s="40"/>
      <c r="I145" s="36"/>
      <c r="J145" s="41">
        <f>SUM(J125:J133)</f>
        <v>0</v>
      </c>
      <c r="K145" s="42" t="str">
        <f>IFERROR(J145/D145,"")</f>
        <v/>
      </c>
      <c r="L145" s="36"/>
      <c r="M145" s="36"/>
      <c r="N145" s="42"/>
      <c r="O145" s="42"/>
    </row>
    <row r="146" spans="1:15" hidden="1" x14ac:dyDescent="0.2">
      <c r="B146" s="45"/>
      <c r="C146" s="45"/>
      <c r="D146" s="45"/>
      <c r="E146" s="45"/>
      <c r="F146" s="45"/>
      <c r="G146" s="46"/>
      <c r="H146" s="45"/>
      <c r="K146" s="47"/>
      <c r="O146" s="43"/>
    </row>
    <row r="147" spans="1:15" ht="92.25" hidden="1" customHeight="1" x14ac:dyDescent="0.2">
      <c r="B147" s="69" t="s">
        <v>41</v>
      </c>
      <c r="C147" s="69"/>
      <c r="D147" s="69"/>
      <c r="E147" s="69"/>
      <c r="F147" s="69"/>
      <c r="G147" s="69"/>
      <c r="H147" s="69"/>
      <c r="K147" s="47"/>
      <c r="O147" s="43"/>
    </row>
    <row r="148" spans="1:15" x14ac:dyDescent="0.2">
      <c r="B148" s="45"/>
      <c r="C148" s="45"/>
      <c r="D148" s="45"/>
      <c r="E148" s="45"/>
      <c r="F148" s="45"/>
      <c r="G148" s="46"/>
      <c r="H148" s="45"/>
      <c r="K148" s="47"/>
      <c r="O148" s="43"/>
    </row>
    <row r="149" spans="1:15" ht="15" hidden="1" x14ac:dyDescent="0.25">
      <c r="A149" s="48"/>
      <c r="B149" s="49" t="s">
        <v>45</v>
      </c>
      <c r="C149" s="45"/>
      <c r="D149" s="45"/>
      <c r="E149" s="45"/>
      <c r="F149" s="45"/>
      <c r="G149" s="46"/>
      <c r="H149" s="45"/>
      <c r="K149" s="47"/>
      <c r="O149" s="43"/>
    </row>
    <row r="150" spans="1:15" ht="15" hidden="1" x14ac:dyDescent="0.2">
      <c r="A150" s="1"/>
      <c r="B150" s="2" t="s">
        <v>18</v>
      </c>
      <c r="C150" s="22"/>
      <c r="D150" s="1"/>
      <c r="E150" s="1"/>
      <c r="F150" s="1"/>
    </row>
    <row r="151" spans="1:15" ht="15" hidden="1" x14ac:dyDescent="0.2">
      <c r="A151" s="1"/>
      <c r="B151" s="2"/>
      <c r="C151" s="2"/>
      <c r="D151" s="1"/>
      <c r="E151" s="1"/>
      <c r="F151" s="1"/>
    </row>
    <row r="152" spans="1:15" ht="15" hidden="1" x14ac:dyDescent="0.2">
      <c r="B152" s="23" t="s">
        <v>19</v>
      </c>
      <c r="C152" s="24"/>
      <c r="D152" s="24"/>
      <c r="E152" s="24"/>
      <c r="F152" s="24"/>
      <c r="I152" s="25"/>
      <c r="J152" s="25"/>
      <c r="K152" s="25"/>
      <c r="L152" s="25"/>
      <c r="M152" s="25"/>
      <c r="N152" s="25"/>
      <c r="O152" s="25"/>
    </row>
    <row r="153" spans="1:15" ht="75" hidden="1" x14ac:dyDescent="0.2">
      <c r="A153" s="1"/>
      <c r="B153" s="26" t="s">
        <v>20</v>
      </c>
      <c r="C153" s="26" t="s">
        <v>21</v>
      </c>
      <c r="D153" s="8" t="s">
        <v>22</v>
      </c>
      <c r="E153" s="7" t="s">
        <v>23</v>
      </c>
      <c r="F153" s="27" t="s">
        <v>24</v>
      </c>
      <c r="G153" s="27" t="s">
        <v>25</v>
      </c>
      <c r="H153" s="27" t="s">
        <v>26</v>
      </c>
      <c r="I153" s="27" t="s">
        <v>27</v>
      </c>
      <c r="J153" s="27" t="s">
        <v>28</v>
      </c>
      <c r="K153" s="27" t="s">
        <v>29</v>
      </c>
      <c r="L153" s="27" t="s">
        <v>30</v>
      </c>
      <c r="M153" s="27" t="s">
        <v>31</v>
      </c>
      <c r="N153" s="27" t="s">
        <v>32</v>
      </c>
      <c r="O153" s="27" t="s">
        <v>33</v>
      </c>
    </row>
    <row r="154" spans="1:15" hidden="1" x14ac:dyDescent="0.2">
      <c r="A154" s="1"/>
      <c r="B154" s="28" t="s">
        <v>34</v>
      </c>
      <c r="C154" s="29"/>
      <c r="D154" s="30"/>
      <c r="E154" s="31"/>
      <c r="F154" s="32" t="str">
        <f>IFERROR(ROUND(D154/E154,4),"")</f>
        <v/>
      </c>
      <c r="G154" s="33" t="str">
        <f>IF(E154="","",E154)</f>
        <v/>
      </c>
      <c r="H154" s="31"/>
      <c r="I154" s="33" t="str">
        <f>IFERROR(G154-H154,"")</f>
        <v/>
      </c>
      <c r="J154" s="34" t="str">
        <f>IFERROR(F154*I154,"")</f>
        <v/>
      </c>
      <c r="K154" s="35" t="str">
        <f>IFERROR(J154/D154,"")</f>
        <v/>
      </c>
      <c r="L154" s="31"/>
      <c r="M154" s="33" t="str">
        <f>IF(L154="","",L154)</f>
        <v/>
      </c>
      <c r="N154" s="33" t="str">
        <f>IFERROR(M154-H154,"")</f>
        <v/>
      </c>
      <c r="O154" s="35" t="str">
        <f>IFERROR(N154/H154,"")</f>
        <v/>
      </c>
    </row>
    <row r="155" spans="1:15" hidden="1" x14ac:dyDescent="0.2">
      <c r="A155" s="1"/>
      <c r="B155" s="28" t="s">
        <v>35</v>
      </c>
      <c r="C155" s="29"/>
      <c r="D155" s="30"/>
      <c r="E155" s="31"/>
      <c r="F155" s="32" t="str">
        <f t="shared" ref="F155:F173" si="33">IFERROR(ROUND(D155/E155,4),"")</f>
        <v/>
      </c>
      <c r="G155" s="33" t="str">
        <f t="shared" ref="G155:G173" si="34">IF(E155="","",E155)</f>
        <v/>
      </c>
      <c r="H155" s="31"/>
      <c r="I155" s="33" t="str">
        <f t="shared" ref="I155:I173" si="35">IFERROR(G155-H155,"")</f>
        <v/>
      </c>
      <c r="J155" s="34" t="str">
        <f t="shared" ref="J155:J173" si="36">IFERROR(F155*I155,"")</f>
        <v/>
      </c>
      <c r="K155" s="35" t="str">
        <f t="shared" ref="K155:K173" si="37">IFERROR(J155/D155,"")</f>
        <v/>
      </c>
      <c r="L155" s="31"/>
      <c r="M155" s="33" t="str">
        <f t="shared" ref="M155:M173" si="38">IF(L155="","",L155)</f>
        <v/>
      </c>
      <c r="N155" s="33" t="str">
        <f t="shared" ref="N155:N173" si="39">IFERROR(M155-H155,"")</f>
        <v/>
      </c>
      <c r="O155" s="35" t="str">
        <f t="shared" ref="O155:O173" si="40">IFERROR(N155/H155,"")</f>
        <v/>
      </c>
    </row>
    <row r="156" spans="1:15" hidden="1" x14ac:dyDescent="0.2">
      <c r="A156" s="1"/>
      <c r="B156" s="28" t="s">
        <v>36</v>
      </c>
      <c r="C156" s="29"/>
      <c r="D156" s="30"/>
      <c r="E156" s="31"/>
      <c r="F156" s="32" t="str">
        <f t="shared" si="33"/>
        <v/>
      </c>
      <c r="G156" s="33" t="str">
        <f t="shared" si="34"/>
        <v/>
      </c>
      <c r="H156" s="31"/>
      <c r="I156" s="33" t="str">
        <f t="shared" si="35"/>
        <v/>
      </c>
      <c r="J156" s="34" t="str">
        <f t="shared" si="36"/>
        <v/>
      </c>
      <c r="K156" s="35" t="str">
        <f t="shared" si="37"/>
        <v/>
      </c>
      <c r="L156" s="31"/>
      <c r="M156" s="33" t="str">
        <f t="shared" si="38"/>
        <v/>
      </c>
      <c r="N156" s="33" t="str">
        <f t="shared" si="39"/>
        <v/>
      </c>
      <c r="O156" s="35" t="str">
        <f t="shared" si="40"/>
        <v/>
      </c>
    </row>
    <row r="157" spans="1:15" hidden="1" x14ac:dyDescent="0.2">
      <c r="A157" s="1"/>
      <c r="B157" s="28" t="s">
        <v>37</v>
      </c>
      <c r="C157" s="29"/>
      <c r="D157" s="30"/>
      <c r="E157" s="31"/>
      <c r="F157" s="32" t="str">
        <f t="shared" si="33"/>
        <v/>
      </c>
      <c r="G157" s="33" t="str">
        <f t="shared" si="34"/>
        <v/>
      </c>
      <c r="H157" s="31"/>
      <c r="I157" s="33" t="str">
        <f t="shared" si="35"/>
        <v/>
      </c>
      <c r="J157" s="34" t="str">
        <f t="shared" si="36"/>
        <v/>
      </c>
      <c r="K157" s="35" t="str">
        <f t="shared" si="37"/>
        <v/>
      </c>
      <c r="L157" s="31"/>
      <c r="M157" s="33" t="str">
        <f t="shared" si="38"/>
        <v/>
      </c>
      <c r="N157" s="33" t="str">
        <f t="shared" si="39"/>
        <v/>
      </c>
      <c r="O157" s="35" t="str">
        <f t="shared" si="40"/>
        <v/>
      </c>
    </row>
    <row r="158" spans="1:15" hidden="1" x14ac:dyDescent="0.2">
      <c r="A158" s="1"/>
      <c r="B158" s="28" t="s">
        <v>38</v>
      </c>
      <c r="C158" s="29"/>
      <c r="D158" s="30"/>
      <c r="E158" s="31"/>
      <c r="F158" s="32" t="str">
        <f t="shared" si="33"/>
        <v/>
      </c>
      <c r="G158" s="33" t="str">
        <f t="shared" si="34"/>
        <v/>
      </c>
      <c r="H158" s="31"/>
      <c r="I158" s="33" t="str">
        <f t="shared" si="35"/>
        <v/>
      </c>
      <c r="J158" s="34" t="str">
        <f t="shared" si="36"/>
        <v/>
      </c>
      <c r="K158" s="35" t="str">
        <f t="shared" si="37"/>
        <v/>
      </c>
      <c r="L158" s="31"/>
      <c r="M158" s="33" t="str">
        <f t="shared" si="38"/>
        <v/>
      </c>
      <c r="N158" s="33" t="str">
        <f t="shared" si="39"/>
        <v/>
      </c>
      <c r="O158" s="35" t="str">
        <f t="shared" si="40"/>
        <v/>
      </c>
    </row>
    <row r="159" spans="1:15" hidden="1" x14ac:dyDescent="0.2">
      <c r="A159" s="1"/>
      <c r="B159" s="28" t="s">
        <v>39</v>
      </c>
      <c r="C159" s="29"/>
      <c r="D159" s="30"/>
      <c r="E159" s="31"/>
      <c r="F159" s="32" t="str">
        <f t="shared" si="33"/>
        <v/>
      </c>
      <c r="G159" s="33" t="str">
        <f t="shared" si="34"/>
        <v/>
      </c>
      <c r="H159" s="31"/>
      <c r="I159" s="33" t="str">
        <f t="shared" si="35"/>
        <v/>
      </c>
      <c r="J159" s="34" t="str">
        <f t="shared" si="36"/>
        <v/>
      </c>
      <c r="K159" s="35" t="str">
        <f t="shared" si="37"/>
        <v/>
      </c>
      <c r="L159" s="31"/>
      <c r="M159" s="33" t="str">
        <f t="shared" si="38"/>
        <v/>
      </c>
      <c r="N159" s="33" t="str">
        <f t="shared" si="39"/>
        <v/>
      </c>
      <c r="O159" s="35" t="str">
        <f t="shared" si="40"/>
        <v/>
      </c>
    </row>
    <row r="160" spans="1:15" hidden="1" x14ac:dyDescent="0.2">
      <c r="B160" s="28"/>
      <c r="C160" s="29"/>
      <c r="D160" s="30"/>
      <c r="E160" s="31"/>
      <c r="F160" s="32" t="str">
        <f t="shared" si="33"/>
        <v/>
      </c>
      <c r="G160" s="33" t="str">
        <f t="shared" si="34"/>
        <v/>
      </c>
      <c r="H160" s="31"/>
      <c r="I160" s="33" t="str">
        <f t="shared" si="35"/>
        <v/>
      </c>
      <c r="J160" s="34" t="str">
        <f t="shared" si="36"/>
        <v/>
      </c>
      <c r="K160" s="35" t="str">
        <f t="shared" si="37"/>
        <v/>
      </c>
      <c r="L160" s="31"/>
      <c r="M160" s="33" t="str">
        <f t="shared" si="38"/>
        <v/>
      </c>
      <c r="N160" s="33" t="str">
        <f t="shared" si="39"/>
        <v/>
      </c>
      <c r="O160" s="35" t="str">
        <f t="shared" si="40"/>
        <v/>
      </c>
    </row>
    <row r="161" spans="2:15" hidden="1" x14ac:dyDescent="0.2">
      <c r="B161" s="28"/>
      <c r="C161" s="29"/>
      <c r="D161" s="30"/>
      <c r="E161" s="31"/>
      <c r="F161" s="32" t="str">
        <f t="shared" si="33"/>
        <v/>
      </c>
      <c r="G161" s="33" t="str">
        <f t="shared" si="34"/>
        <v/>
      </c>
      <c r="H161" s="31"/>
      <c r="I161" s="33" t="str">
        <f t="shared" si="35"/>
        <v/>
      </c>
      <c r="J161" s="34" t="str">
        <f t="shared" si="36"/>
        <v/>
      </c>
      <c r="K161" s="35" t="str">
        <f t="shared" si="37"/>
        <v/>
      </c>
      <c r="L161" s="31"/>
      <c r="M161" s="33" t="str">
        <f t="shared" si="38"/>
        <v/>
      </c>
      <c r="N161" s="33" t="str">
        <f t="shared" si="39"/>
        <v/>
      </c>
      <c r="O161" s="35" t="str">
        <f t="shared" si="40"/>
        <v/>
      </c>
    </row>
    <row r="162" spans="2:15" hidden="1" x14ac:dyDescent="0.2">
      <c r="B162" s="28"/>
      <c r="C162" s="29"/>
      <c r="D162" s="30"/>
      <c r="E162" s="31"/>
      <c r="F162" s="32" t="str">
        <f t="shared" si="33"/>
        <v/>
      </c>
      <c r="G162" s="33" t="str">
        <f t="shared" si="34"/>
        <v/>
      </c>
      <c r="H162" s="31"/>
      <c r="I162" s="33" t="str">
        <f t="shared" si="35"/>
        <v/>
      </c>
      <c r="J162" s="34" t="str">
        <f t="shared" si="36"/>
        <v/>
      </c>
      <c r="K162" s="35" t="str">
        <f t="shared" si="37"/>
        <v/>
      </c>
      <c r="L162" s="31"/>
      <c r="M162" s="33" t="str">
        <f t="shared" si="38"/>
        <v/>
      </c>
      <c r="N162" s="33" t="str">
        <f t="shared" si="39"/>
        <v/>
      </c>
      <c r="O162" s="35" t="str">
        <f t="shared" si="40"/>
        <v/>
      </c>
    </row>
    <row r="163" spans="2:15" hidden="1" x14ac:dyDescent="0.2">
      <c r="B163" s="28"/>
      <c r="C163" s="29"/>
      <c r="D163" s="30"/>
      <c r="E163" s="31"/>
      <c r="F163" s="32" t="str">
        <f t="shared" si="33"/>
        <v/>
      </c>
      <c r="G163" s="33" t="str">
        <f t="shared" si="34"/>
        <v/>
      </c>
      <c r="H163" s="31"/>
      <c r="I163" s="33" t="str">
        <f t="shared" si="35"/>
        <v/>
      </c>
      <c r="J163" s="34" t="str">
        <f t="shared" si="36"/>
        <v/>
      </c>
      <c r="K163" s="35" t="str">
        <f t="shared" si="37"/>
        <v/>
      </c>
      <c r="L163" s="31"/>
      <c r="M163" s="33" t="str">
        <f t="shared" si="38"/>
        <v/>
      </c>
      <c r="N163" s="33" t="str">
        <f t="shared" si="39"/>
        <v/>
      </c>
      <c r="O163" s="35" t="str">
        <f t="shared" si="40"/>
        <v/>
      </c>
    </row>
    <row r="164" spans="2:15" hidden="1" x14ac:dyDescent="0.2">
      <c r="B164" s="28"/>
      <c r="C164" s="29"/>
      <c r="D164" s="30"/>
      <c r="E164" s="31"/>
      <c r="F164" s="32" t="str">
        <f t="shared" si="33"/>
        <v/>
      </c>
      <c r="G164" s="33" t="str">
        <f t="shared" si="34"/>
        <v/>
      </c>
      <c r="H164" s="31"/>
      <c r="I164" s="33" t="str">
        <f t="shared" si="35"/>
        <v/>
      </c>
      <c r="J164" s="34" t="str">
        <f t="shared" si="36"/>
        <v/>
      </c>
      <c r="K164" s="35" t="str">
        <f t="shared" si="37"/>
        <v/>
      </c>
      <c r="L164" s="31"/>
      <c r="M164" s="33" t="str">
        <f t="shared" si="38"/>
        <v/>
      </c>
      <c r="N164" s="33" t="str">
        <f t="shared" si="39"/>
        <v/>
      </c>
      <c r="O164" s="35" t="str">
        <f t="shared" si="40"/>
        <v/>
      </c>
    </row>
    <row r="165" spans="2:15" hidden="1" x14ac:dyDescent="0.2">
      <c r="B165" s="28"/>
      <c r="C165" s="29"/>
      <c r="D165" s="30"/>
      <c r="E165" s="31"/>
      <c r="F165" s="32" t="str">
        <f t="shared" si="33"/>
        <v/>
      </c>
      <c r="G165" s="33" t="str">
        <f t="shared" si="34"/>
        <v/>
      </c>
      <c r="H165" s="31"/>
      <c r="I165" s="33" t="str">
        <f t="shared" si="35"/>
        <v/>
      </c>
      <c r="J165" s="34" t="str">
        <f t="shared" si="36"/>
        <v/>
      </c>
      <c r="K165" s="35" t="str">
        <f t="shared" si="37"/>
        <v/>
      </c>
      <c r="L165" s="31"/>
      <c r="M165" s="33" t="str">
        <f t="shared" si="38"/>
        <v/>
      </c>
      <c r="N165" s="33" t="str">
        <f t="shared" si="39"/>
        <v/>
      </c>
      <c r="O165" s="35" t="str">
        <f t="shared" si="40"/>
        <v/>
      </c>
    </row>
    <row r="166" spans="2:15" hidden="1" x14ac:dyDescent="0.2">
      <c r="B166" s="28"/>
      <c r="C166" s="29"/>
      <c r="D166" s="30"/>
      <c r="E166" s="31"/>
      <c r="F166" s="32" t="str">
        <f t="shared" si="33"/>
        <v/>
      </c>
      <c r="G166" s="33" t="str">
        <f t="shared" si="34"/>
        <v/>
      </c>
      <c r="H166" s="31"/>
      <c r="I166" s="33" t="str">
        <f t="shared" si="35"/>
        <v/>
      </c>
      <c r="J166" s="34" t="str">
        <f t="shared" si="36"/>
        <v/>
      </c>
      <c r="K166" s="35" t="str">
        <f t="shared" si="37"/>
        <v/>
      </c>
      <c r="L166" s="31"/>
      <c r="M166" s="33" t="str">
        <f t="shared" si="38"/>
        <v/>
      </c>
      <c r="N166" s="33" t="str">
        <f t="shared" si="39"/>
        <v/>
      </c>
      <c r="O166" s="35" t="str">
        <f t="shared" si="40"/>
        <v/>
      </c>
    </row>
    <row r="167" spans="2:15" hidden="1" x14ac:dyDescent="0.2">
      <c r="B167" s="28"/>
      <c r="C167" s="29"/>
      <c r="D167" s="30"/>
      <c r="E167" s="31"/>
      <c r="F167" s="32" t="str">
        <f t="shared" si="33"/>
        <v/>
      </c>
      <c r="G167" s="33" t="str">
        <f t="shared" si="34"/>
        <v/>
      </c>
      <c r="H167" s="31"/>
      <c r="I167" s="33" t="str">
        <f t="shared" si="35"/>
        <v/>
      </c>
      <c r="J167" s="34" t="str">
        <f t="shared" si="36"/>
        <v/>
      </c>
      <c r="K167" s="35" t="str">
        <f t="shared" si="37"/>
        <v/>
      </c>
      <c r="L167" s="31"/>
      <c r="M167" s="33" t="str">
        <f t="shared" si="38"/>
        <v/>
      </c>
      <c r="N167" s="33" t="str">
        <f t="shared" si="39"/>
        <v/>
      </c>
      <c r="O167" s="35" t="str">
        <f t="shared" si="40"/>
        <v/>
      </c>
    </row>
    <row r="168" spans="2:15" hidden="1" x14ac:dyDescent="0.2">
      <c r="B168" s="28"/>
      <c r="C168" s="29"/>
      <c r="D168" s="30"/>
      <c r="E168" s="31"/>
      <c r="F168" s="32" t="str">
        <f t="shared" si="33"/>
        <v/>
      </c>
      <c r="G168" s="33" t="str">
        <f t="shared" si="34"/>
        <v/>
      </c>
      <c r="H168" s="31"/>
      <c r="I168" s="33" t="str">
        <f t="shared" si="35"/>
        <v/>
      </c>
      <c r="J168" s="34" t="str">
        <f t="shared" si="36"/>
        <v/>
      </c>
      <c r="K168" s="35" t="str">
        <f t="shared" si="37"/>
        <v/>
      </c>
      <c r="L168" s="31"/>
      <c r="M168" s="33" t="str">
        <f t="shared" si="38"/>
        <v/>
      </c>
      <c r="N168" s="33" t="str">
        <f t="shared" si="39"/>
        <v/>
      </c>
      <c r="O168" s="35" t="str">
        <f t="shared" si="40"/>
        <v/>
      </c>
    </row>
    <row r="169" spans="2:15" hidden="1" x14ac:dyDescent="0.2">
      <c r="B169" s="28"/>
      <c r="C169" s="29"/>
      <c r="D169" s="30"/>
      <c r="E169" s="31"/>
      <c r="F169" s="32" t="str">
        <f t="shared" si="33"/>
        <v/>
      </c>
      <c r="G169" s="33" t="str">
        <f t="shared" si="34"/>
        <v/>
      </c>
      <c r="H169" s="31"/>
      <c r="I169" s="33" t="str">
        <f t="shared" si="35"/>
        <v/>
      </c>
      <c r="J169" s="34" t="str">
        <f t="shared" si="36"/>
        <v/>
      </c>
      <c r="K169" s="35" t="str">
        <f t="shared" si="37"/>
        <v/>
      </c>
      <c r="L169" s="31"/>
      <c r="M169" s="33" t="str">
        <f t="shared" si="38"/>
        <v/>
      </c>
      <c r="N169" s="33" t="str">
        <f t="shared" si="39"/>
        <v/>
      </c>
      <c r="O169" s="35" t="str">
        <f t="shared" si="40"/>
        <v/>
      </c>
    </row>
    <row r="170" spans="2:15" hidden="1" x14ac:dyDescent="0.2">
      <c r="B170" s="28"/>
      <c r="C170" s="29"/>
      <c r="D170" s="30"/>
      <c r="E170" s="31"/>
      <c r="F170" s="32" t="str">
        <f t="shared" si="33"/>
        <v/>
      </c>
      <c r="G170" s="33" t="str">
        <f t="shared" si="34"/>
        <v/>
      </c>
      <c r="H170" s="31"/>
      <c r="I170" s="33" t="str">
        <f t="shared" si="35"/>
        <v/>
      </c>
      <c r="J170" s="34" t="str">
        <f t="shared" si="36"/>
        <v/>
      </c>
      <c r="K170" s="35" t="str">
        <f t="shared" si="37"/>
        <v/>
      </c>
      <c r="L170" s="31"/>
      <c r="M170" s="33" t="str">
        <f t="shared" si="38"/>
        <v/>
      </c>
      <c r="N170" s="33" t="str">
        <f t="shared" si="39"/>
        <v/>
      </c>
      <c r="O170" s="35" t="str">
        <f t="shared" si="40"/>
        <v/>
      </c>
    </row>
    <row r="171" spans="2:15" hidden="1" x14ac:dyDescent="0.2">
      <c r="B171" s="28"/>
      <c r="C171" s="29"/>
      <c r="D171" s="30"/>
      <c r="E171" s="31"/>
      <c r="F171" s="32" t="str">
        <f t="shared" si="33"/>
        <v/>
      </c>
      <c r="G171" s="33" t="str">
        <f t="shared" si="34"/>
        <v/>
      </c>
      <c r="H171" s="31"/>
      <c r="I171" s="33" t="str">
        <f t="shared" si="35"/>
        <v/>
      </c>
      <c r="J171" s="34" t="str">
        <f t="shared" si="36"/>
        <v/>
      </c>
      <c r="K171" s="35" t="str">
        <f t="shared" si="37"/>
        <v/>
      </c>
      <c r="L171" s="31"/>
      <c r="M171" s="33" t="str">
        <f t="shared" si="38"/>
        <v/>
      </c>
      <c r="N171" s="33" t="str">
        <f t="shared" si="39"/>
        <v/>
      </c>
      <c r="O171" s="35" t="str">
        <f t="shared" si="40"/>
        <v/>
      </c>
    </row>
    <row r="172" spans="2:15" hidden="1" x14ac:dyDescent="0.2">
      <c r="B172" s="28"/>
      <c r="C172" s="29"/>
      <c r="D172" s="30"/>
      <c r="E172" s="31"/>
      <c r="F172" s="32" t="str">
        <f t="shared" si="33"/>
        <v/>
      </c>
      <c r="G172" s="33" t="str">
        <f t="shared" si="34"/>
        <v/>
      </c>
      <c r="H172" s="31"/>
      <c r="I172" s="33" t="str">
        <f t="shared" si="35"/>
        <v/>
      </c>
      <c r="J172" s="34" t="str">
        <f t="shared" si="36"/>
        <v/>
      </c>
      <c r="K172" s="35" t="str">
        <f t="shared" si="37"/>
        <v/>
      </c>
      <c r="L172" s="31"/>
      <c r="M172" s="33" t="str">
        <f t="shared" si="38"/>
        <v/>
      </c>
      <c r="N172" s="33" t="str">
        <f t="shared" si="39"/>
        <v/>
      </c>
      <c r="O172" s="35" t="str">
        <f t="shared" si="40"/>
        <v/>
      </c>
    </row>
    <row r="173" spans="2:15" hidden="1" x14ac:dyDescent="0.2">
      <c r="B173" s="28"/>
      <c r="C173" s="29"/>
      <c r="D173" s="30"/>
      <c r="E173" s="31"/>
      <c r="F173" s="32" t="str">
        <f t="shared" si="33"/>
        <v/>
      </c>
      <c r="G173" s="33" t="str">
        <f t="shared" si="34"/>
        <v/>
      </c>
      <c r="H173" s="31"/>
      <c r="I173" s="33" t="str">
        <f t="shared" si="35"/>
        <v/>
      </c>
      <c r="J173" s="34" t="str">
        <f t="shared" si="36"/>
        <v/>
      </c>
      <c r="K173" s="35" t="str">
        <f t="shared" si="37"/>
        <v/>
      </c>
      <c r="L173" s="31"/>
      <c r="M173" s="33" t="str">
        <f t="shared" si="38"/>
        <v/>
      </c>
      <c r="N173" s="33" t="str">
        <f t="shared" si="39"/>
        <v/>
      </c>
      <c r="O173" s="35" t="str">
        <f t="shared" si="40"/>
        <v/>
      </c>
    </row>
    <row r="174" spans="2:15" ht="15" hidden="1" x14ac:dyDescent="0.25">
      <c r="B174" s="36" t="s">
        <v>40</v>
      </c>
      <c r="C174" s="36"/>
      <c r="D174" s="37">
        <f>IFERROR(SUM(D154:D162),"")</f>
        <v>0</v>
      </c>
      <c r="E174" s="38"/>
      <c r="F174" s="39"/>
      <c r="G174" s="36"/>
      <c r="H174" s="40"/>
      <c r="I174" s="36"/>
      <c r="J174" s="41">
        <f>SUM(J154:J162)</f>
        <v>0</v>
      </c>
      <c r="K174" s="42" t="str">
        <f>IFERROR(J174/D174,"")</f>
        <v/>
      </c>
      <c r="L174" s="36"/>
      <c r="M174" s="36"/>
      <c r="N174" s="42"/>
      <c r="O174" s="42"/>
    </row>
    <row r="175" spans="2:15" hidden="1" x14ac:dyDescent="0.2">
      <c r="B175" s="45"/>
      <c r="C175" s="45"/>
      <c r="D175" s="45"/>
      <c r="E175" s="45"/>
      <c r="F175" s="45"/>
      <c r="G175" s="46"/>
      <c r="H175" s="45"/>
      <c r="K175" s="47"/>
      <c r="O175" s="43"/>
    </row>
    <row r="176" spans="2:15" ht="85.5" hidden="1" customHeight="1" x14ac:dyDescent="0.2">
      <c r="B176" s="69" t="s">
        <v>41</v>
      </c>
      <c r="C176" s="69"/>
      <c r="D176" s="69"/>
      <c r="E176" s="69"/>
      <c r="F176" s="69"/>
      <c r="G176" s="69"/>
      <c r="H176" s="69"/>
      <c r="K176" s="47"/>
      <c r="O176" s="43"/>
    </row>
    <row r="177" spans="1:15" x14ac:dyDescent="0.2">
      <c r="B177" s="45"/>
      <c r="C177" s="45"/>
      <c r="D177" s="45"/>
      <c r="E177" s="45"/>
      <c r="F177" s="45"/>
      <c r="G177" s="46"/>
      <c r="H177" s="45"/>
      <c r="K177" s="47"/>
      <c r="O177" s="43"/>
    </row>
    <row r="178" spans="1:15" ht="15" hidden="1" x14ac:dyDescent="0.25">
      <c r="A178" s="48"/>
      <c r="B178" s="49" t="s">
        <v>46</v>
      </c>
      <c r="C178" s="45"/>
      <c r="D178" s="45"/>
      <c r="E178" s="45"/>
      <c r="F178" s="45"/>
      <c r="G178" s="46"/>
      <c r="H178" s="45"/>
      <c r="K178" s="47"/>
      <c r="O178" s="43"/>
    </row>
    <row r="179" spans="1:15" ht="15" hidden="1" x14ac:dyDescent="0.2">
      <c r="A179" s="1"/>
      <c r="B179" s="2" t="s">
        <v>18</v>
      </c>
      <c r="C179" s="22"/>
      <c r="D179" s="1"/>
      <c r="E179" s="1"/>
      <c r="F179" s="1"/>
    </row>
    <row r="180" spans="1:15" ht="15" hidden="1" x14ac:dyDescent="0.2">
      <c r="A180" s="1"/>
      <c r="B180" s="2"/>
      <c r="C180" s="2"/>
      <c r="D180" s="1"/>
      <c r="E180" s="1"/>
      <c r="F180" s="1"/>
    </row>
    <row r="181" spans="1:15" ht="15" hidden="1" x14ac:dyDescent="0.2">
      <c r="B181" s="23" t="s">
        <v>19</v>
      </c>
      <c r="C181" s="24"/>
      <c r="D181" s="24"/>
      <c r="E181" s="24"/>
      <c r="F181" s="24"/>
      <c r="I181" s="25"/>
      <c r="J181" s="25"/>
      <c r="K181" s="25"/>
      <c r="L181" s="25"/>
      <c r="M181" s="25"/>
      <c r="N181" s="25"/>
      <c r="O181" s="25"/>
    </row>
    <row r="182" spans="1:15" ht="75" hidden="1" x14ac:dyDescent="0.2">
      <c r="A182" s="1"/>
      <c r="B182" s="26" t="s">
        <v>20</v>
      </c>
      <c r="C182" s="26" t="s">
        <v>21</v>
      </c>
      <c r="D182" s="8" t="s">
        <v>22</v>
      </c>
      <c r="E182" s="7" t="s">
        <v>23</v>
      </c>
      <c r="F182" s="27" t="s">
        <v>24</v>
      </c>
      <c r="G182" s="27" t="s">
        <v>25</v>
      </c>
      <c r="H182" s="27" t="s">
        <v>26</v>
      </c>
      <c r="I182" s="27" t="s">
        <v>27</v>
      </c>
      <c r="J182" s="27" t="s">
        <v>28</v>
      </c>
      <c r="K182" s="27" t="s">
        <v>29</v>
      </c>
      <c r="L182" s="27" t="s">
        <v>30</v>
      </c>
      <c r="M182" s="27" t="s">
        <v>31</v>
      </c>
      <c r="N182" s="27" t="s">
        <v>32</v>
      </c>
      <c r="O182" s="27" t="s">
        <v>33</v>
      </c>
    </row>
    <row r="183" spans="1:15" hidden="1" x14ac:dyDescent="0.2">
      <c r="A183" s="1"/>
      <c r="B183" s="28" t="s">
        <v>34</v>
      </c>
      <c r="C183" s="29"/>
      <c r="D183" s="30"/>
      <c r="E183" s="31"/>
      <c r="F183" s="32" t="str">
        <f>IFERROR(ROUND(D183/E183,4),"")</f>
        <v/>
      </c>
      <c r="G183" s="33" t="str">
        <f>IF(E183="","",E183)</f>
        <v/>
      </c>
      <c r="H183" s="31"/>
      <c r="I183" s="33" t="str">
        <f>IFERROR(G183-H183,"")</f>
        <v/>
      </c>
      <c r="J183" s="34" t="str">
        <f>IFERROR(F183*I183,"")</f>
        <v/>
      </c>
      <c r="K183" s="35" t="str">
        <f>IFERROR(J183/D183,"")</f>
        <v/>
      </c>
      <c r="L183" s="31"/>
      <c r="M183" s="33" t="str">
        <f>IF(L183="","",L183)</f>
        <v/>
      </c>
      <c r="N183" s="33" t="str">
        <f>IFERROR(M183-H183,"")</f>
        <v/>
      </c>
      <c r="O183" s="35" t="str">
        <f>IFERROR(N183/H183,"")</f>
        <v/>
      </c>
    </row>
    <row r="184" spans="1:15" hidden="1" x14ac:dyDescent="0.2">
      <c r="A184" s="1"/>
      <c r="B184" s="28" t="s">
        <v>35</v>
      </c>
      <c r="C184" s="29"/>
      <c r="D184" s="30"/>
      <c r="E184" s="31"/>
      <c r="F184" s="32" t="str">
        <f t="shared" ref="F184:F202" si="41">IFERROR(ROUND(D184/E184,4),"")</f>
        <v/>
      </c>
      <c r="G184" s="33" t="str">
        <f t="shared" ref="G184:G202" si="42">IF(E184="","",E184)</f>
        <v/>
      </c>
      <c r="H184" s="31"/>
      <c r="I184" s="33" t="str">
        <f t="shared" ref="I184:I202" si="43">IFERROR(G184-H184,"")</f>
        <v/>
      </c>
      <c r="J184" s="34" t="str">
        <f t="shared" ref="J184:J202" si="44">IFERROR(F184*I184,"")</f>
        <v/>
      </c>
      <c r="K184" s="35" t="str">
        <f t="shared" ref="K184:K202" si="45">IFERROR(J184/D184,"")</f>
        <v/>
      </c>
      <c r="L184" s="31"/>
      <c r="M184" s="33" t="str">
        <f t="shared" ref="M184:M202" si="46">IF(L184="","",L184)</f>
        <v/>
      </c>
      <c r="N184" s="33" t="str">
        <f t="shared" ref="N184:N202" si="47">IFERROR(M184-H184,"")</f>
        <v/>
      </c>
      <c r="O184" s="35" t="str">
        <f t="shared" ref="O184:O202" si="48">IFERROR(N184/H184,"")</f>
        <v/>
      </c>
    </row>
    <row r="185" spans="1:15" hidden="1" x14ac:dyDescent="0.2">
      <c r="A185" s="1"/>
      <c r="B185" s="28" t="s">
        <v>36</v>
      </c>
      <c r="C185" s="29"/>
      <c r="D185" s="30"/>
      <c r="E185" s="31"/>
      <c r="F185" s="32" t="str">
        <f t="shared" si="41"/>
        <v/>
      </c>
      <c r="G185" s="33" t="str">
        <f t="shared" si="42"/>
        <v/>
      </c>
      <c r="H185" s="31"/>
      <c r="I185" s="33" t="str">
        <f t="shared" si="43"/>
        <v/>
      </c>
      <c r="J185" s="34" t="str">
        <f t="shared" si="44"/>
        <v/>
      </c>
      <c r="K185" s="35" t="str">
        <f t="shared" si="45"/>
        <v/>
      </c>
      <c r="L185" s="31"/>
      <c r="M185" s="33" t="str">
        <f t="shared" si="46"/>
        <v/>
      </c>
      <c r="N185" s="33" t="str">
        <f t="shared" si="47"/>
        <v/>
      </c>
      <c r="O185" s="35" t="str">
        <f t="shared" si="48"/>
        <v/>
      </c>
    </row>
    <row r="186" spans="1:15" hidden="1" x14ac:dyDescent="0.2">
      <c r="A186" s="1"/>
      <c r="B186" s="28" t="s">
        <v>37</v>
      </c>
      <c r="C186" s="29"/>
      <c r="D186" s="30"/>
      <c r="E186" s="31"/>
      <c r="F186" s="32" t="str">
        <f t="shared" si="41"/>
        <v/>
      </c>
      <c r="G186" s="33" t="str">
        <f t="shared" si="42"/>
        <v/>
      </c>
      <c r="H186" s="31"/>
      <c r="I186" s="33" t="str">
        <f t="shared" si="43"/>
        <v/>
      </c>
      <c r="J186" s="34" t="str">
        <f t="shared" si="44"/>
        <v/>
      </c>
      <c r="K186" s="35" t="str">
        <f t="shared" si="45"/>
        <v/>
      </c>
      <c r="L186" s="31"/>
      <c r="M186" s="33" t="str">
        <f t="shared" si="46"/>
        <v/>
      </c>
      <c r="N186" s="33" t="str">
        <f t="shared" si="47"/>
        <v/>
      </c>
      <c r="O186" s="35" t="str">
        <f t="shared" si="48"/>
        <v/>
      </c>
    </row>
    <row r="187" spans="1:15" hidden="1" x14ac:dyDescent="0.2">
      <c r="A187" s="1"/>
      <c r="B187" s="28" t="s">
        <v>38</v>
      </c>
      <c r="C187" s="29"/>
      <c r="D187" s="30"/>
      <c r="E187" s="31"/>
      <c r="F187" s="32" t="str">
        <f t="shared" si="41"/>
        <v/>
      </c>
      <c r="G187" s="33" t="str">
        <f t="shared" si="42"/>
        <v/>
      </c>
      <c r="H187" s="31"/>
      <c r="I187" s="33" t="str">
        <f t="shared" si="43"/>
        <v/>
      </c>
      <c r="J187" s="34" t="str">
        <f t="shared" si="44"/>
        <v/>
      </c>
      <c r="K187" s="35" t="str">
        <f t="shared" si="45"/>
        <v/>
      </c>
      <c r="L187" s="31"/>
      <c r="M187" s="33" t="str">
        <f t="shared" si="46"/>
        <v/>
      </c>
      <c r="N187" s="33" t="str">
        <f t="shared" si="47"/>
        <v/>
      </c>
      <c r="O187" s="35" t="str">
        <f t="shared" si="48"/>
        <v/>
      </c>
    </row>
    <row r="188" spans="1:15" hidden="1" x14ac:dyDescent="0.2">
      <c r="A188" s="1"/>
      <c r="B188" s="28" t="s">
        <v>39</v>
      </c>
      <c r="C188" s="29"/>
      <c r="D188" s="30"/>
      <c r="E188" s="31"/>
      <c r="F188" s="32" t="str">
        <f t="shared" si="41"/>
        <v/>
      </c>
      <c r="G188" s="33" t="str">
        <f t="shared" si="42"/>
        <v/>
      </c>
      <c r="H188" s="31"/>
      <c r="I188" s="33" t="str">
        <f t="shared" si="43"/>
        <v/>
      </c>
      <c r="J188" s="34" t="str">
        <f t="shared" si="44"/>
        <v/>
      </c>
      <c r="K188" s="35" t="str">
        <f t="shared" si="45"/>
        <v/>
      </c>
      <c r="L188" s="31"/>
      <c r="M188" s="33" t="str">
        <f t="shared" si="46"/>
        <v/>
      </c>
      <c r="N188" s="33" t="str">
        <f t="shared" si="47"/>
        <v/>
      </c>
      <c r="O188" s="35" t="str">
        <f t="shared" si="48"/>
        <v/>
      </c>
    </row>
    <row r="189" spans="1:15" hidden="1" x14ac:dyDescent="0.2">
      <c r="B189" s="28"/>
      <c r="C189" s="29"/>
      <c r="D189" s="30"/>
      <c r="E189" s="31"/>
      <c r="F189" s="32" t="str">
        <f t="shared" si="41"/>
        <v/>
      </c>
      <c r="G189" s="33" t="str">
        <f t="shared" si="42"/>
        <v/>
      </c>
      <c r="H189" s="31"/>
      <c r="I189" s="33" t="str">
        <f t="shared" si="43"/>
        <v/>
      </c>
      <c r="J189" s="34" t="str">
        <f t="shared" si="44"/>
        <v/>
      </c>
      <c r="K189" s="35" t="str">
        <f t="shared" si="45"/>
        <v/>
      </c>
      <c r="L189" s="31"/>
      <c r="M189" s="33" t="str">
        <f t="shared" si="46"/>
        <v/>
      </c>
      <c r="N189" s="33" t="str">
        <f t="shared" si="47"/>
        <v/>
      </c>
      <c r="O189" s="35" t="str">
        <f t="shared" si="48"/>
        <v/>
      </c>
    </row>
    <row r="190" spans="1:15" hidden="1" x14ac:dyDescent="0.2">
      <c r="B190" s="28"/>
      <c r="C190" s="29"/>
      <c r="D190" s="30"/>
      <c r="E190" s="31"/>
      <c r="F190" s="32" t="str">
        <f t="shared" si="41"/>
        <v/>
      </c>
      <c r="G190" s="33" t="str">
        <f t="shared" si="42"/>
        <v/>
      </c>
      <c r="H190" s="31"/>
      <c r="I190" s="33" t="str">
        <f t="shared" si="43"/>
        <v/>
      </c>
      <c r="J190" s="34" t="str">
        <f t="shared" si="44"/>
        <v/>
      </c>
      <c r="K190" s="35" t="str">
        <f t="shared" si="45"/>
        <v/>
      </c>
      <c r="L190" s="31"/>
      <c r="M190" s="33" t="str">
        <f t="shared" si="46"/>
        <v/>
      </c>
      <c r="N190" s="33" t="str">
        <f t="shared" si="47"/>
        <v/>
      </c>
      <c r="O190" s="35" t="str">
        <f t="shared" si="48"/>
        <v/>
      </c>
    </row>
    <row r="191" spans="1:15" hidden="1" x14ac:dyDescent="0.2">
      <c r="B191" s="28"/>
      <c r="C191" s="29"/>
      <c r="D191" s="30"/>
      <c r="E191" s="31"/>
      <c r="F191" s="32" t="str">
        <f t="shared" si="41"/>
        <v/>
      </c>
      <c r="G191" s="33" t="str">
        <f t="shared" si="42"/>
        <v/>
      </c>
      <c r="H191" s="31"/>
      <c r="I191" s="33" t="str">
        <f t="shared" si="43"/>
        <v/>
      </c>
      <c r="J191" s="34" t="str">
        <f t="shared" si="44"/>
        <v/>
      </c>
      <c r="K191" s="35" t="str">
        <f t="shared" si="45"/>
        <v/>
      </c>
      <c r="L191" s="31"/>
      <c r="M191" s="33" t="str">
        <f t="shared" si="46"/>
        <v/>
      </c>
      <c r="N191" s="33" t="str">
        <f t="shared" si="47"/>
        <v/>
      </c>
      <c r="O191" s="35" t="str">
        <f t="shared" si="48"/>
        <v/>
      </c>
    </row>
    <row r="192" spans="1:15" hidden="1" x14ac:dyDescent="0.2">
      <c r="B192" s="28"/>
      <c r="C192" s="29"/>
      <c r="D192" s="30"/>
      <c r="E192" s="31"/>
      <c r="F192" s="32" t="str">
        <f t="shared" si="41"/>
        <v/>
      </c>
      <c r="G192" s="33" t="str">
        <f t="shared" si="42"/>
        <v/>
      </c>
      <c r="H192" s="31"/>
      <c r="I192" s="33" t="str">
        <f t="shared" si="43"/>
        <v/>
      </c>
      <c r="J192" s="34" t="str">
        <f t="shared" si="44"/>
        <v/>
      </c>
      <c r="K192" s="35" t="str">
        <f t="shared" si="45"/>
        <v/>
      </c>
      <c r="L192" s="31"/>
      <c r="M192" s="33" t="str">
        <f t="shared" si="46"/>
        <v/>
      </c>
      <c r="N192" s="33" t="str">
        <f t="shared" si="47"/>
        <v/>
      </c>
      <c r="O192" s="35" t="str">
        <f t="shared" si="48"/>
        <v/>
      </c>
    </row>
    <row r="193" spans="1:15" hidden="1" x14ac:dyDescent="0.2">
      <c r="B193" s="28"/>
      <c r="C193" s="29"/>
      <c r="D193" s="30"/>
      <c r="E193" s="31"/>
      <c r="F193" s="32" t="str">
        <f t="shared" si="41"/>
        <v/>
      </c>
      <c r="G193" s="33" t="str">
        <f t="shared" si="42"/>
        <v/>
      </c>
      <c r="H193" s="31"/>
      <c r="I193" s="33" t="str">
        <f t="shared" si="43"/>
        <v/>
      </c>
      <c r="J193" s="34" t="str">
        <f t="shared" si="44"/>
        <v/>
      </c>
      <c r="K193" s="35" t="str">
        <f t="shared" si="45"/>
        <v/>
      </c>
      <c r="L193" s="31"/>
      <c r="M193" s="33" t="str">
        <f t="shared" si="46"/>
        <v/>
      </c>
      <c r="N193" s="33" t="str">
        <f t="shared" si="47"/>
        <v/>
      </c>
      <c r="O193" s="35" t="str">
        <f t="shared" si="48"/>
        <v/>
      </c>
    </row>
    <row r="194" spans="1:15" hidden="1" x14ac:dyDescent="0.2">
      <c r="B194" s="28"/>
      <c r="C194" s="29"/>
      <c r="D194" s="30"/>
      <c r="E194" s="31"/>
      <c r="F194" s="32" t="str">
        <f t="shared" si="41"/>
        <v/>
      </c>
      <c r="G194" s="33" t="str">
        <f t="shared" si="42"/>
        <v/>
      </c>
      <c r="H194" s="31"/>
      <c r="I194" s="33" t="str">
        <f t="shared" si="43"/>
        <v/>
      </c>
      <c r="J194" s="34" t="str">
        <f t="shared" si="44"/>
        <v/>
      </c>
      <c r="K194" s="35" t="str">
        <f t="shared" si="45"/>
        <v/>
      </c>
      <c r="L194" s="31"/>
      <c r="M194" s="33" t="str">
        <f t="shared" si="46"/>
        <v/>
      </c>
      <c r="N194" s="33" t="str">
        <f t="shared" si="47"/>
        <v/>
      </c>
      <c r="O194" s="35" t="str">
        <f t="shared" si="48"/>
        <v/>
      </c>
    </row>
    <row r="195" spans="1:15" hidden="1" x14ac:dyDescent="0.2">
      <c r="B195" s="28"/>
      <c r="C195" s="29"/>
      <c r="D195" s="30"/>
      <c r="E195" s="31"/>
      <c r="F195" s="32" t="str">
        <f t="shared" si="41"/>
        <v/>
      </c>
      <c r="G195" s="33" t="str">
        <f t="shared" si="42"/>
        <v/>
      </c>
      <c r="H195" s="31"/>
      <c r="I195" s="33" t="str">
        <f t="shared" si="43"/>
        <v/>
      </c>
      <c r="J195" s="34" t="str">
        <f t="shared" si="44"/>
        <v/>
      </c>
      <c r="K195" s="35" t="str">
        <f t="shared" si="45"/>
        <v/>
      </c>
      <c r="L195" s="31"/>
      <c r="M195" s="33" t="str">
        <f t="shared" si="46"/>
        <v/>
      </c>
      <c r="N195" s="33" t="str">
        <f t="shared" si="47"/>
        <v/>
      </c>
      <c r="O195" s="35" t="str">
        <f t="shared" si="48"/>
        <v/>
      </c>
    </row>
    <row r="196" spans="1:15" hidden="1" x14ac:dyDescent="0.2">
      <c r="B196" s="28"/>
      <c r="C196" s="29"/>
      <c r="D196" s="30"/>
      <c r="E196" s="31"/>
      <c r="F196" s="32" t="str">
        <f t="shared" si="41"/>
        <v/>
      </c>
      <c r="G196" s="33" t="str">
        <f t="shared" si="42"/>
        <v/>
      </c>
      <c r="H196" s="31"/>
      <c r="I196" s="33" t="str">
        <f t="shared" si="43"/>
        <v/>
      </c>
      <c r="J196" s="34" t="str">
        <f t="shared" si="44"/>
        <v/>
      </c>
      <c r="K196" s="35" t="str">
        <f t="shared" si="45"/>
        <v/>
      </c>
      <c r="L196" s="31"/>
      <c r="M196" s="33" t="str">
        <f t="shared" si="46"/>
        <v/>
      </c>
      <c r="N196" s="33" t="str">
        <f t="shared" si="47"/>
        <v/>
      </c>
      <c r="O196" s="35" t="str">
        <f t="shared" si="48"/>
        <v/>
      </c>
    </row>
    <row r="197" spans="1:15" hidden="1" x14ac:dyDescent="0.2">
      <c r="B197" s="28"/>
      <c r="C197" s="29"/>
      <c r="D197" s="30"/>
      <c r="E197" s="31"/>
      <c r="F197" s="32" t="str">
        <f t="shared" si="41"/>
        <v/>
      </c>
      <c r="G197" s="33" t="str">
        <f t="shared" si="42"/>
        <v/>
      </c>
      <c r="H197" s="31"/>
      <c r="I197" s="33" t="str">
        <f t="shared" si="43"/>
        <v/>
      </c>
      <c r="J197" s="34" t="str">
        <f t="shared" si="44"/>
        <v/>
      </c>
      <c r="K197" s="35" t="str">
        <f t="shared" si="45"/>
        <v/>
      </c>
      <c r="L197" s="31"/>
      <c r="M197" s="33" t="str">
        <f t="shared" si="46"/>
        <v/>
      </c>
      <c r="N197" s="33" t="str">
        <f t="shared" si="47"/>
        <v/>
      </c>
      <c r="O197" s="35" t="str">
        <f t="shared" si="48"/>
        <v/>
      </c>
    </row>
    <row r="198" spans="1:15" hidden="1" x14ac:dyDescent="0.2">
      <c r="B198" s="28"/>
      <c r="C198" s="29"/>
      <c r="D198" s="30"/>
      <c r="E198" s="31"/>
      <c r="F198" s="32" t="str">
        <f t="shared" si="41"/>
        <v/>
      </c>
      <c r="G198" s="33" t="str">
        <f t="shared" si="42"/>
        <v/>
      </c>
      <c r="H198" s="31"/>
      <c r="I198" s="33" t="str">
        <f t="shared" si="43"/>
        <v/>
      </c>
      <c r="J198" s="34" t="str">
        <f t="shared" si="44"/>
        <v/>
      </c>
      <c r="K198" s="35" t="str">
        <f t="shared" si="45"/>
        <v/>
      </c>
      <c r="L198" s="31"/>
      <c r="M198" s="33" t="str">
        <f t="shared" si="46"/>
        <v/>
      </c>
      <c r="N198" s="33" t="str">
        <f t="shared" si="47"/>
        <v/>
      </c>
      <c r="O198" s="35" t="str">
        <f t="shared" si="48"/>
        <v/>
      </c>
    </row>
    <row r="199" spans="1:15" hidden="1" x14ac:dyDescent="0.2">
      <c r="B199" s="28"/>
      <c r="C199" s="29"/>
      <c r="D199" s="30"/>
      <c r="E199" s="31"/>
      <c r="F199" s="32" t="str">
        <f t="shared" si="41"/>
        <v/>
      </c>
      <c r="G199" s="33" t="str">
        <f t="shared" si="42"/>
        <v/>
      </c>
      <c r="H199" s="31"/>
      <c r="I199" s="33" t="str">
        <f t="shared" si="43"/>
        <v/>
      </c>
      <c r="J199" s="34" t="str">
        <f t="shared" si="44"/>
        <v/>
      </c>
      <c r="K199" s="35" t="str">
        <f t="shared" si="45"/>
        <v/>
      </c>
      <c r="L199" s="31"/>
      <c r="M199" s="33" t="str">
        <f t="shared" si="46"/>
        <v/>
      </c>
      <c r="N199" s="33" t="str">
        <f t="shared" si="47"/>
        <v/>
      </c>
      <c r="O199" s="35" t="str">
        <f t="shared" si="48"/>
        <v/>
      </c>
    </row>
    <row r="200" spans="1:15" hidden="1" x14ac:dyDescent="0.2">
      <c r="B200" s="28"/>
      <c r="C200" s="29"/>
      <c r="D200" s="30"/>
      <c r="E200" s="31"/>
      <c r="F200" s="32" t="str">
        <f t="shared" si="41"/>
        <v/>
      </c>
      <c r="G200" s="33" t="str">
        <f t="shared" si="42"/>
        <v/>
      </c>
      <c r="H200" s="31"/>
      <c r="I200" s="33" t="str">
        <f t="shared" si="43"/>
        <v/>
      </c>
      <c r="J200" s="34" t="str">
        <f t="shared" si="44"/>
        <v/>
      </c>
      <c r="K200" s="35" t="str">
        <f t="shared" si="45"/>
        <v/>
      </c>
      <c r="L200" s="31"/>
      <c r="M200" s="33" t="str">
        <f t="shared" si="46"/>
        <v/>
      </c>
      <c r="N200" s="33" t="str">
        <f t="shared" si="47"/>
        <v/>
      </c>
      <c r="O200" s="35" t="str">
        <f t="shared" si="48"/>
        <v/>
      </c>
    </row>
    <row r="201" spans="1:15" hidden="1" x14ac:dyDescent="0.2">
      <c r="B201" s="28"/>
      <c r="C201" s="29"/>
      <c r="D201" s="30"/>
      <c r="E201" s="31"/>
      <c r="F201" s="32" t="str">
        <f t="shared" si="41"/>
        <v/>
      </c>
      <c r="G201" s="33" t="str">
        <f t="shared" si="42"/>
        <v/>
      </c>
      <c r="H201" s="31"/>
      <c r="I201" s="33" t="str">
        <f t="shared" si="43"/>
        <v/>
      </c>
      <c r="J201" s="34" t="str">
        <f t="shared" si="44"/>
        <v/>
      </c>
      <c r="K201" s="35" t="str">
        <f t="shared" si="45"/>
        <v/>
      </c>
      <c r="L201" s="31"/>
      <c r="M201" s="33" t="str">
        <f t="shared" si="46"/>
        <v/>
      </c>
      <c r="N201" s="33" t="str">
        <f t="shared" si="47"/>
        <v/>
      </c>
      <c r="O201" s="35" t="str">
        <f t="shared" si="48"/>
        <v/>
      </c>
    </row>
    <row r="202" spans="1:15" hidden="1" x14ac:dyDescent="0.2">
      <c r="B202" s="28"/>
      <c r="C202" s="29"/>
      <c r="D202" s="30"/>
      <c r="E202" s="31"/>
      <c r="F202" s="32" t="str">
        <f t="shared" si="41"/>
        <v/>
      </c>
      <c r="G202" s="33" t="str">
        <f t="shared" si="42"/>
        <v/>
      </c>
      <c r="H202" s="31"/>
      <c r="I202" s="33" t="str">
        <f t="shared" si="43"/>
        <v/>
      </c>
      <c r="J202" s="34" t="str">
        <f t="shared" si="44"/>
        <v/>
      </c>
      <c r="K202" s="35" t="str">
        <f t="shared" si="45"/>
        <v/>
      </c>
      <c r="L202" s="31"/>
      <c r="M202" s="33" t="str">
        <f t="shared" si="46"/>
        <v/>
      </c>
      <c r="N202" s="33" t="str">
        <f t="shared" si="47"/>
        <v/>
      </c>
      <c r="O202" s="35" t="str">
        <f t="shared" si="48"/>
        <v/>
      </c>
    </row>
    <row r="203" spans="1:15" ht="15" hidden="1" x14ac:dyDescent="0.25">
      <c r="B203" s="36" t="s">
        <v>40</v>
      </c>
      <c r="C203" s="36"/>
      <c r="D203" s="37">
        <f>IFERROR(SUM(D183:D191),"")</f>
        <v>0</v>
      </c>
      <c r="E203" s="38"/>
      <c r="F203" s="39"/>
      <c r="G203" s="36"/>
      <c r="H203" s="40"/>
      <c r="I203" s="36"/>
      <c r="J203" s="41">
        <f>SUM(J183:J191)</f>
        <v>0</v>
      </c>
      <c r="K203" s="42" t="str">
        <f>IFERROR(J203/D203,"")</f>
        <v/>
      </c>
      <c r="L203" s="36"/>
      <c r="M203" s="36"/>
      <c r="N203" s="42"/>
      <c r="O203" s="42"/>
    </row>
    <row r="204" spans="1:15" hidden="1" x14ac:dyDescent="0.2">
      <c r="B204" s="45"/>
      <c r="C204" s="45"/>
      <c r="D204" s="45"/>
      <c r="E204" s="45"/>
      <c r="F204" s="45"/>
      <c r="G204" s="46"/>
      <c r="H204" s="45"/>
      <c r="K204" s="47"/>
      <c r="O204" s="43"/>
    </row>
    <row r="205" spans="1:15" ht="86.25" hidden="1" customHeight="1" x14ac:dyDescent="0.2">
      <c r="B205" s="69" t="s">
        <v>41</v>
      </c>
      <c r="C205" s="69"/>
      <c r="D205" s="69"/>
      <c r="E205" s="69"/>
      <c r="F205" s="69"/>
      <c r="G205" s="69"/>
      <c r="H205" s="69"/>
      <c r="K205" s="47"/>
      <c r="O205" s="43"/>
    </row>
    <row r="206" spans="1:15" x14ac:dyDescent="0.2">
      <c r="B206" s="45"/>
      <c r="C206" s="45"/>
      <c r="D206" s="45"/>
      <c r="E206" s="45"/>
      <c r="F206" s="45"/>
      <c r="G206" s="46"/>
      <c r="H206" s="45"/>
      <c r="K206" s="47"/>
      <c r="O206" s="43"/>
    </row>
    <row r="207" spans="1:15" ht="15" hidden="1" x14ac:dyDescent="0.25">
      <c r="A207" s="48"/>
      <c r="B207" s="49" t="s">
        <v>47</v>
      </c>
      <c r="C207" s="45"/>
      <c r="D207" s="45"/>
      <c r="E207" s="45"/>
      <c r="F207" s="45"/>
      <c r="G207" s="46"/>
      <c r="H207" s="45"/>
      <c r="K207" s="47"/>
      <c r="O207" s="43"/>
    </row>
    <row r="208" spans="1:15" ht="15" hidden="1" x14ac:dyDescent="0.2">
      <c r="A208" s="1"/>
      <c r="B208" s="2" t="s">
        <v>18</v>
      </c>
      <c r="C208" s="22"/>
      <c r="D208" s="1"/>
      <c r="E208" s="1"/>
      <c r="F208" s="1"/>
    </row>
    <row r="209" spans="1:15" ht="15" hidden="1" x14ac:dyDescent="0.2">
      <c r="A209" s="1"/>
      <c r="B209" s="2"/>
      <c r="C209" s="2"/>
      <c r="D209" s="1"/>
      <c r="E209" s="1"/>
      <c r="F209" s="1"/>
    </row>
    <row r="210" spans="1:15" ht="15" hidden="1" x14ac:dyDescent="0.2">
      <c r="B210" s="23" t="s">
        <v>19</v>
      </c>
      <c r="C210" s="24"/>
      <c r="D210" s="24"/>
      <c r="E210" s="24"/>
      <c r="F210" s="24"/>
      <c r="I210" s="25"/>
      <c r="J210" s="25"/>
      <c r="K210" s="25"/>
      <c r="L210" s="25"/>
      <c r="M210" s="25"/>
      <c r="N210" s="25"/>
      <c r="O210" s="25"/>
    </row>
    <row r="211" spans="1:15" ht="75" hidden="1" x14ac:dyDescent="0.2">
      <c r="A211" s="1"/>
      <c r="B211" s="26" t="s">
        <v>20</v>
      </c>
      <c r="C211" s="26" t="s">
        <v>21</v>
      </c>
      <c r="D211" s="8" t="s">
        <v>22</v>
      </c>
      <c r="E211" s="7" t="s">
        <v>23</v>
      </c>
      <c r="F211" s="27" t="s">
        <v>24</v>
      </c>
      <c r="G211" s="27" t="s">
        <v>25</v>
      </c>
      <c r="H211" s="27" t="s">
        <v>26</v>
      </c>
      <c r="I211" s="27" t="s">
        <v>27</v>
      </c>
      <c r="J211" s="27" t="s">
        <v>28</v>
      </c>
      <c r="K211" s="27" t="s">
        <v>29</v>
      </c>
      <c r="L211" s="27" t="s">
        <v>30</v>
      </c>
      <c r="M211" s="27" t="s">
        <v>31</v>
      </c>
      <c r="N211" s="27" t="s">
        <v>32</v>
      </c>
      <c r="O211" s="27" t="s">
        <v>33</v>
      </c>
    </row>
    <row r="212" spans="1:15" hidden="1" x14ac:dyDescent="0.2">
      <c r="A212" s="1"/>
      <c r="B212" s="28" t="s">
        <v>34</v>
      </c>
      <c r="C212" s="29"/>
      <c r="D212" s="30"/>
      <c r="E212" s="31"/>
      <c r="F212" s="32" t="str">
        <f>IFERROR(ROUND(D212/E212,4),"")</f>
        <v/>
      </c>
      <c r="G212" s="33" t="str">
        <f>IF(E212="","",E212)</f>
        <v/>
      </c>
      <c r="H212" s="31"/>
      <c r="I212" s="33" t="str">
        <f>IFERROR(G212-H212,"")</f>
        <v/>
      </c>
      <c r="J212" s="34" t="str">
        <f>IFERROR(F212*I212,"")</f>
        <v/>
      </c>
      <c r="K212" s="35" t="str">
        <f>IFERROR(J212/D212,"")</f>
        <v/>
      </c>
      <c r="L212" s="31"/>
      <c r="M212" s="33" t="str">
        <f>IF(L212="","",L212)</f>
        <v/>
      </c>
      <c r="N212" s="33" t="str">
        <f>IFERROR(M212-H212,"")</f>
        <v/>
      </c>
      <c r="O212" s="35" t="str">
        <f>IFERROR(N212/H212,"")</f>
        <v/>
      </c>
    </row>
    <row r="213" spans="1:15" hidden="1" x14ac:dyDescent="0.2">
      <c r="A213" s="1"/>
      <c r="B213" s="28" t="s">
        <v>35</v>
      </c>
      <c r="C213" s="29"/>
      <c r="D213" s="30"/>
      <c r="E213" s="31"/>
      <c r="F213" s="32" t="str">
        <f t="shared" ref="F213:F231" si="49">IFERROR(ROUND(D213/E213,4),"")</f>
        <v/>
      </c>
      <c r="G213" s="33" t="str">
        <f t="shared" ref="G213:G231" si="50">IF(E213="","",E213)</f>
        <v/>
      </c>
      <c r="H213" s="31"/>
      <c r="I213" s="33" t="str">
        <f t="shared" ref="I213:I231" si="51">IFERROR(G213-H213,"")</f>
        <v/>
      </c>
      <c r="J213" s="34" t="str">
        <f t="shared" ref="J213:J231" si="52">IFERROR(F213*I213,"")</f>
        <v/>
      </c>
      <c r="K213" s="35" t="str">
        <f t="shared" ref="K213:K231" si="53">IFERROR(J213/D213,"")</f>
        <v/>
      </c>
      <c r="L213" s="31"/>
      <c r="M213" s="33" t="str">
        <f t="shared" ref="M213:M231" si="54">IF(L213="","",L213)</f>
        <v/>
      </c>
      <c r="N213" s="33" t="str">
        <f t="shared" ref="N213:N231" si="55">IFERROR(M213-H213,"")</f>
        <v/>
      </c>
      <c r="O213" s="35" t="str">
        <f t="shared" ref="O213:O231" si="56">IFERROR(N213/H213,"")</f>
        <v/>
      </c>
    </row>
    <row r="214" spans="1:15" hidden="1" x14ac:dyDescent="0.2">
      <c r="A214" s="1"/>
      <c r="B214" s="28" t="s">
        <v>36</v>
      </c>
      <c r="C214" s="29"/>
      <c r="D214" s="30"/>
      <c r="E214" s="31"/>
      <c r="F214" s="32" t="str">
        <f t="shared" si="49"/>
        <v/>
      </c>
      <c r="G214" s="33" t="str">
        <f t="shared" si="50"/>
        <v/>
      </c>
      <c r="H214" s="31"/>
      <c r="I214" s="33" t="str">
        <f t="shared" si="51"/>
        <v/>
      </c>
      <c r="J214" s="34" t="str">
        <f t="shared" si="52"/>
        <v/>
      </c>
      <c r="K214" s="35" t="str">
        <f t="shared" si="53"/>
        <v/>
      </c>
      <c r="L214" s="31"/>
      <c r="M214" s="33" t="str">
        <f t="shared" si="54"/>
        <v/>
      </c>
      <c r="N214" s="33" t="str">
        <f t="shared" si="55"/>
        <v/>
      </c>
      <c r="O214" s="35" t="str">
        <f t="shared" si="56"/>
        <v/>
      </c>
    </row>
    <row r="215" spans="1:15" hidden="1" x14ac:dyDescent="0.2">
      <c r="A215" s="1"/>
      <c r="B215" s="28" t="s">
        <v>37</v>
      </c>
      <c r="C215" s="29"/>
      <c r="D215" s="30"/>
      <c r="E215" s="31"/>
      <c r="F215" s="32" t="str">
        <f t="shared" si="49"/>
        <v/>
      </c>
      <c r="G215" s="33" t="str">
        <f t="shared" si="50"/>
        <v/>
      </c>
      <c r="H215" s="31"/>
      <c r="I215" s="33" t="str">
        <f t="shared" si="51"/>
        <v/>
      </c>
      <c r="J215" s="34" t="str">
        <f t="shared" si="52"/>
        <v/>
      </c>
      <c r="K215" s="35" t="str">
        <f t="shared" si="53"/>
        <v/>
      </c>
      <c r="L215" s="31"/>
      <c r="M215" s="33" t="str">
        <f t="shared" si="54"/>
        <v/>
      </c>
      <c r="N215" s="33" t="str">
        <f t="shared" si="55"/>
        <v/>
      </c>
      <c r="O215" s="35" t="str">
        <f t="shared" si="56"/>
        <v/>
      </c>
    </row>
    <row r="216" spans="1:15" hidden="1" x14ac:dyDescent="0.2">
      <c r="A216" s="1"/>
      <c r="B216" s="28" t="s">
        <v>38</v>
      </c>
      <c r="C216" s="29"/>
      <c r="D216" s="30"/>
      <c r="E216" s="31"/>
      <c r="F216" s="32" t="str">
        <f t="shared" si="49"/>
        <v/>
      </c>
      <c r="G216" s="33" t="str">
        <f t="shared" si="50"/>
        <v/>
      </c>
      <c r="H216" s="31"/>
      <c r="I216" s="33" t="str">
        <f t="shared" si="51"/>
        <v/>
      </c>
      <c r="J216" s="34" t="str">
        <f t="shared" si="52"/>
        <v/>
      </c>
      <c r="K216" s="35" t="str">
        <f t="shared" si="53"/>
        <v/>
      </c>
      <c r="L216" s="31"/>
      <c r="M216" s="33" t="str">
        <f t="shared" si="54"/>
        <v/>
      </c>
      <c r="N216" s="33" t="str">
        <f t="shared" si="55"/>
        <v/>
      </c>
      <c r="O216" s="35" t="str">
        <f t="shared" si="56"/>
        <v/>
      </c>
    </row>
    <row r="217" spans="1:15" hidden="1" x14ac:dyDescent="0.2">
      <c r="A217" s="1"/>
      <c r="B217" s="28" t="s">
        <v>39</v>
      </c>
      <c r="C217" s="29"/>
      <c r="D217" s="30"/>
      <c r="E217" s="31"/>
      <c r="F217" s="32" t="str">
        <f t="shared" si="49"/>
        <v/>
      </c>
      <c r="G217" s="33" t="str">
        <f t="shared" si="50"/>
        <v/>
      </c>
      <c r="H217" s="31"/>
      <c r="I217" s="33" t="str">
        <f t="shared" si="51"/>
        <v/>
      </c>
      <c r="J217" s="34" t="str">
        <f t="shared" si="52"/>
        <v/>
      </c>
      <c r="K217" s="35" t="str">
        <f t="shared" si="53"/>
        <v/>
      </c>
      <c r="L217" s="31"/>
      <c r="M217" s="33" t="str">
        <f t="shared" si="54"/>
        <v/>
      </c>
      <c r="N217" s="33" t="str">
        <f t="shared" si="55"/>
        <v/>
      </c>
      <c r="O217" s="35" t="str">
        <f t="shared" si="56"/>
        <v/>
      </c>
    </row>
    <row r="218" spans="1:15" hidden="1" x14ac:dyDescent="0.2">
      <c r="B218" s="28"/>
      <c r="C218" s="29"/>
      <c r="D218" s="30"/>
      <c r="E218" s="31"/>
      <c r="F218" s="32" t="str">
        <f t="shared" si="49"/>
        <v/>
      </c>
      <c r="G218" s="33" t="str">
        <f t="shared" si="50"/>
        <v/>
      </c>
      <c r="H218" s="31"/>
      <c r="I218" s="33" t="str">
        <f t="shared" si="51"/>
        <v/>
      </c>
      <c r="J218" s="34" t="str">
        <f t="shared" si="52"/>
        <v/>
      </c>
      <c r="K218" s="35" t="str">
        <f t="shared" si="53"/>
        <v/>
      </c>
      <c r="L218" s="31"/>
      <c r="M218" s="33" t="str">
        <f t="shared" si="54"/>
        <v/>
      </c>
      <c r="N218" s="33" t="str">
        <f t="shared" si="55"/>
        <v/>
      </c>
      <c r="O218" s="35" t="str">
        <f t="shared" si="56"/>
        <v/>
      </c>
    </row>
    <row r="219" spans="1:15" hidden="1" x14ac:dyDescent="0.2">
      <c r="B219" s="28"/>
      <c r="C219" s="29"/>
      <c r="D219" s="30"/>
      <c r="E219" s="31"/>
      <c r="F219" s="32" t="str">
        <f t="shared" si="49"/>
        <v/>
      </c>
      <c r="G219" s="33" t="str">
        <f t="shared" si="50"/>
        <v/>
      </c>
      <c r="H219" s="31"/>
      <c r="I219" s="33" t="str">
        <f t="shared" si="51"/>
        <v/>
      </c>
      <c r="J219" s="34" t="str">
        <f t="shared" si="52"/>
        <v/>
      </c>
      <c r="K219" s="35" t="str">
        <f t="shared" si="53"/>
        <v/>
      </c>
      <c r="L219" s="31"/>
      <c r="M219" s="33" t="str">
        <f t="shared" si="54"/>
        <v/>
      </c>
      <c r="N219" s="33" t="str">
        <f t="shared" si="55"/>
        <v/>
      </c>
      <c r="O219" s="35" t="str">
        <f t="shared" si="56"/>
        <v/>
      </c>
    </row>
    <row r="220" spans="1:15" hidden="1" x14ac:dyDescent="0.2">
      <c r="B220" s="28"/>
      <c r="C220" s="29"/>
      <c r="D220" s="30"/>
      <c r="E220" s="31"/>
      <c r="F220" s="32" t="str">
        <f t="shared" si="49"/>
        <v/>
      </c>
      <c r="G220" s="33" t="str">
        <f t="shared" si="50"/>
        <v/>
      </c>
      <c r="H220" s="31"/>
      <c r="I220" s="33" t="str">
        <f t="shared" si="51"/>
        <v/>
      </c>
      <c r="J220" s="34" t="str">
        <f t="shared" si="52"/>
        <v/>
      </c>
      <c r="K220" s="35" t="str">
        <f t="shared" si="53"/>
        <v/>
      </c>
      <c r="L220" s="31"/>
      <c r="M220" s="33" t="str">
        <f t="shared" si="54"/>
        <v/>
      </c>
      <c r="N220" s="33" t="str">
        <f t="shared" si="55"/>
        <v/>
      </c>
      <c r="O220" s="35" t="str">
        <f t="shared" si="56"/>
        <v/>
      </c>
    </row>
    <row r="221" spans="1:15" hidden="1" x14ac:dyDescent="0.2">
      <c r="B221" s="28"/>
      <c r="C221" s="29"/>
      <c r="D221" s="30"/>
      <c r="E221" s="31"/>
      <c r="F221" s="32" t="str">
        <f t="shared" si="49"/>
        <v/>
      </c>
      <c r="G221" s="33" t="str">
        <f t="shared" si="50"/>
        <v/>
      </c>
      <c r="H221" s="31"/>
      <c r="I221" s="33" t="str">
        <f t="shared" si="51"/>
        <v/>
      </c>
      <c r="J221" s="34" t="str">
        <f t="shared" si="52"/>
        <v/>
      </c>
      <c r="K221" s="35" t="str">
        <f t="shared" si="53"/>
        <v/>
      </c>
      <c r="L221" s="31"/>
      <c r="M221" s="33" t="str">
        <f t="shared" si="54"/>
        <v/>
      </c>
      <c r="N221" s="33" t="str">
        <f t="shared" si="55"/>
        <v/>
      </c>
      <c r="O221" s="35" t="str">
        <f t="shared" si="56"/>
        <v/>
      </c>
    </row>
    <row r="222" spans="1:15" hidden="1" x14ac:dyDescent="0.2">
      <c r="B222" s="28"/>
      <c r="C222" s="29"/>
      <c r="D222" s="30"/>
      <c r="E222" s="31"/>
      <c r="F222" s="32" t="str">
        <f t="shared" si="49"/>
        <v/>
      </c>
      <c r="G222" s="33" t="str">
        <f t="shared" si="50"/>
        <v/>
      </c>
      <c r="H222" s="31"/>
      <c r="I222" s="33" t="str">
        <f t="shared" si="51"/>
        <v/>
      </c>
      <c r="J222" s="34" t="str">
        <f t="shared" si="52"/>
        <v/>
      </c>
      <c r="K222" s="35" t="str">
        <f t="shared" si="53"/>
        <v/>
      </c>
      <c r="L222" s="31"/>
      <c r="M222" s="33" t="str">
        <f t="shared" si="54"/>
        <v/>
      </c>
      <c r="N222" s="33" t="str">
        <f t="shared" si="55"/>
        <v/>
      </c>
      <c r="O222" s="35" t="str">
        <f t="shared" si="56"/>
        <v/>
      </c>
    </row>
    <row r="223" spans="1:15" hidden="1" x14ac:dyDescent="0.2">
      <c r="B223" s="28"/>
      <c r="C223" s="29"/>
      <c r="D223" s="30"/>
      <c r="E223" s="31"/>
      <c r="F223" s="32" t="str">
        <f t="shared" si="49"/>
        <v/>
      </c>
      <c r="G223" s="33" t="str">
        <f t="shared" si="50"/>
        <v/>
      </c>
      <c r="H223" s="31"/>
      <c r="I223" s="33" t="str">
        <f t="shared" si="51"/>
        <v/>
      </c>
      <c r="J223" s="34" t="str">
        <f t="shared" si="52"/>
        <v/>
      </c>
      <c r="K223" s="35" t="str">
        <f t="shared" si="53"/>
        <v/>
      </c>
      <c r="L223" s="31"/>
      <c r="M223" s="33" t="str">
        <f t="shared" si="54"/>
        <v/>
      </c>
      <c r="N223" s="33" t="str">
        <f t="shared" si="55"/>
        <v/>
      </c>
      <c r="O223" s="35" t="str">
        <f t="shared" si="56"/>
        <v/>
      </c>
    </row>
    <row r="224" spans="1:15" hidden="1" x14ac:dyDescent="0.2">
      <c r="B224" s="28"/>
      <c r="C224" s="29"/>
      <c r="D224" s="30"/>
      <c r="E224" s="31"/>
      <c r="F224" s="32" t="str">
        <f t="shared" si="49"/>
        <v/>
      </c>
      <c r="G224" s="33" t="str">
        <f t="shared" si="50"/>
        <v/>
      </c>
      <c r="H224" s="31"/>
      <c r="I224" s="33" t="str">
        <f t="shared" si="51"/>
        <v/>
      </c>
      <c r="J224" s="34" t="str">
        <f t="shared" si="52"/>
        <v/>
      </c>
      <c r="K224" s="35" t="str">
        <f t="shared" si="53"/>
        <v/>
      </c>
      <c r="L224" s="31"/>
      <c r="M224" s="33" t="str">
        <f t="shared" si="54"/>
        <v/>
      </c>
      <c r="N224" s="33" t="str">
        <f t="shared" si="55"/>
        <v/>
      </c>
      <c r="O224" s="35" t="str">
        <f t="shared" si="56"/>
        <v/>
      </c>
    </row>
    <row r="225" spans="2:15" hidden="1" x14ac:dyDescent="0.2">
      <c r="B225" s="28"/>
      <c r="C225" s="29"/>
      <c r="D225" s="30"/>
      <c r="E225" s="31"/>
      <c r="F225" s="32" t="str">
        <f t="shared" si="49"/>
        <v/>
      </c>
      <c r="G225" s="33" t="str">
        <f t="shared" si="50"/>
        <v/>
      </c>
      <c r="H225" s="31"/>
      <c r="I225" s="33" t="str">
        <f t="shared" si="51"/>
        <v/>
      </c>
      <c r="J225" s="34" t="str">
        <f t="shared" si="52"/>
        <v/>
      </c>
      <c r="K225" s="35" t="str">
        <f t="shared" si="53"/>
        <v/>
      </c>
      <c r="L225" s="31"/>
      <c r="M225" s="33" t="str">
        <f t="shared" si="54"/>
        <v/>
      </c>
      <c r="N225" s="33" t="str">
        <f t="shared" si="55"/>
        <v/>
      </c>
      <c r="O225" s="35" t="str">
        <f t="shared" si="56"/>
        <v/>
      </c>
    </row>
    <row r="226" spans="2:15" hidden="1" x14ac:dyDescent="0.2">
      <c r="B226" s="28"/>
      <c r="C226" s="29"/>
      <c r="D226" s="30"/>
      <c r="E226" s="31"/>
      <c r="F226" s="32" t="str">
        <f t="shared" si="49"/>
        <v/>
      </c>
      <c r="G226" s="33" t="str">
        <f t="shared" si="50"/>
        <v/>
      </c>
      <c r="H226" s="31"/>
      <c r="I226" s="33" t="str">
        <f t="shared" si="51"/>
        <v/>
      </c>
      <c r="J226" s="34" t="str">
        <f t="shared" si="52"/>
        <v/>
      </c>
      <c r="K226" s="35" t="str">
        <f t="shared" si="53"/>
        <v/>
      </c>
      <c r="L226" s="31"/>
      <c r="M226" s="33" t="str">
        <f t="shared" si="54"/>
        <v/>
      </c>
      <c r="N226" s="33" t="str">
        <f t="shared" si="55"/>
        <v/>
      </c>
      <c r="O226" s="35" t="str">
        <f t="shared" si="56"/>
        <v/>
      </c>
    </row>
    <row r="227" spans="2:15" hidden="1" x14ac:dyDescent="0.2">
      <c r="B227" s="28"/>
      <c r="C227" s="29"/>
      <c r="D227" s="30"/>
      <c r="E227" s="31"/>
      <c r="F227" s="32" t="str">
        <f t="shared" si="49"/>
        <v/>
      </c>
      <c r="G227" s="33" t="str">
        <f t="shared" si="50"/>
        <v/>
      </c>
      <c r="H227" s="31"/>
      <c r="I227" s="33" t="str">
        <f t="shared" si="51"/>
        <v/>
      </c>
      <c r="J227" s="34" t="str">
        <f t="shared" si="52"/>
        <v/>
      </c>
      <c r="K227" s="35" t="str">
        <f t="shared" si="53"/>
        <v/>
      </c>
      <c r="L227" s="31"/>
      <c r="M227" s="33" t="str">
        <f t="shared" si="54"/>
        <v/>
      </c>
      <c r="N227" s="33" t="str">
        <f t="shared" si="55"/>
        <v/>
      </c>
      <c r="O227" s="35" t="str">
        <f t="shared" si="56"/>
        <v/>
      </c>
    </row>
    <row r="228" spans="2:15" hidden="1" x14ac:dyDescent="0.2">
      <c r="B228" s="28"/>
      <c r="C228" s="29"/>
      <c r="D228" s="30"/>
      <c r="E228" s="31"/>
      <c r="F228" s="32" t="str">
        <f t="shared" si="49"/>
        <v/>
      </c>
      <c r="G228" s="33" t="str">
        <f t="shared" si="50"/>
        <v/>
      </c>
      <c r="H228" s="31"/>
      <c r="I228" s="33" t="str">
        <f t="shared" si="51"/>
        <v/>
      </c>
      <c r="J228" s="34" t="str">
        <f t="shared" si="52"/>
        <v/>
      </c>
      <c r="K228" s="35" t="str">
        <f t="shared" si="53"/>
        <v/>
      </c>
      <c r="L228" s="31"/>
      <c r="M228" s="33" t="str">
        <f t="shared" si="54"/>
        <v/>
      </c>
      <c r="N228" s="33" t="str">
        <f t="shared" si="55"/>
        <v/>
      </c>
      <c r="O228" s="35" t="str">
        <f t="shared" si="56"/>
        <v/>
      </c>
    </row>
    <row r="229" spans="2:15" hidden="1" x14ac:dyDescent="0.2">
      <c r="B229" s="28"/>
      <c r="C229" s="29"/>
      <c r="D229" s="30"/>
      <c r="E229" s="31"/>
      <c r="F229" s="32" t="str">
        <f t="shared" si="49"/>
        <v/>
      </c>
      <c r="G229" s="33" t="str">
        <f t="shared" si="50"/>
        <v/>
      </c>
      <c r="H229" s="31"/>
      <c r="I229" s="33" t="str">
        <f t="shared" si="51"/>
        <v/>
      </c>
      <c r="J229" s="34" t="str">
        <f t="shared" si="52"/>
        <v/>
      </c>
      <c r="K229" s="35" t="str">
        <f t="shared" si="53"/>
        <v/>
      </c>
      <c r="L229" s="31"/>
      <c r="M229" s="33" t="str">
        <f t="shared" si="54"/>
        <v/>
      </c>
      <c r="N229" s="33" t="str">
        <f t="shared" si="55"/>
        <v/>
      </c>
      <c r="O229" s="35" t="str">
        <f t="shared" si="56"/>
        <v/>
      </c>
    </row>
    <row r="230" spans="2:15" hidden="1" x14ac:dyDescent="0.2">
      <c r="B230" s="28"/>
      <c r="C230" s="29"/>
      <c r="D230" s="30"/>
      <c r="E230" s="31"/>
      <c r="F230" s="32" t="str">
        <f t="shared" si="49"/>
        <v/>
      </c>
      <c r="G230" s="33" t="str">
        <f t="shared" si="50"/>
        <v/>
      </c>
      <c r="H230" s="31"/>
      <c r="I230" s="33" t="str">
        <f t="shared" si="51"/>
        <v/>
      </c>
      <c r="J230" s="34" t="str">
        <f t="shared" si="52"/>
        <v/>
      </c>
      <c r="K230" s="35" t="str">
        <f t="shared" si="53"/>
        <v/>
      </c>
      <c r="L230" s="31"/>
      <c r="M230" s="33" t="str">
        <f t="shared" si="54"/>
        <v/>
      </c>
      <c r="N230" s="33" t="str">
        <f t="shared" si="55"/>
        <v/>
      </c>
      <c r="O230" s="35" t="str">
        <f t="shared" si="56"/>
        <v/>
      </c>
    </row>
    <row r="231" spans="2:15" hidden="1" x14ac:dyDescent="0.2">
      <c r="B231" s="28"/>
      <c r="C231" s="29"/>
      <c r="D231" s="30"/>
      <c r="E231" s="31"/>
      <c r="F231" s="32" t="str">
        <f t="shared" si="49"/>
        <v/>
      </c>
      <c r="G231" s="33" t="str">
        <f t="shared" si="50"/>
        <v/>
      </c>
      <c r="H231" s="31"/>
      <c r="I231" s="33" t="str">
        <f t="shared" si="51"/>
        <v/>
      </c>
      <c r="J231" s="34" t="str">
        <f t="shared" si="52"/>
        <v/>
      </c>
      <c r="K231" s="35" t="str">
        <f t="shared" si="53"/>
        <v/>
      </c>
      <c r="L231" s="31"/>
      <c r="M231" s="33" t="str">
        <f t="shared" si="54"/>
        <v/>
      </c>
      <c r="N231" s="33" t="str">
        <f t="shared" si="55"/>
        <v/>
      </c>
      <c r="O231" s="35" t="str">
        <f t="shared" si="56"/>
        <v/>
      </c>
    </row>
    <row r="232" spans="2:15" ht="15" hidden="1" x14ac:dyDescent="0.25">
      <c r="B232" s="36" t="s">
        <v>40</v>
      </c>
      <c r="C232" s="36"/>
      <c r="D232" s="37">
        <f>IFERROR(SUM(D212:D220),"")</f>
        <v>0</v>
      </c>
      <c r="E232" s="38"/>
      <c r="F232" s="39"/>
      <c r="G232" s="36"/>
      <c r="H232" s="40"/>
      <c r="I232" s="36"/>
      <c r="J232" s="41">
        <f>SUM(J212:J220)</f>
        <v>0</v>
      </c>
      <c r="K232" s="42" t="str">
        <f>IFERROR(J232/D232,"")</f>
        <v/>
      </c>
      <c r="L232" s="36"/>
      <c r="M232" s="36"/>
      <c r="N232" s="42"/>
      <c r="O232" s="42"/>
    </row>
    <row r="233" spans="2:15" hidden="1" x14ac:dyDescent="0.2">
      <c r="B233" s="45"/>
      <c r="C233" s="45"/>
      <c r="D233" s="45"/>
      <c r="E233" s="45"/>
      <c r="F233" s="45"/>
      <c r="G233" s="46"/>
      <c r="H233" s="45"/>
      <c r="K233" s="47"/>
      <c r="O233" s="43"/>
    </row>
    <row r="234" spans="2:15" ht="88.5" hidden="1" customHeight="1" x14ac:dyDescent="0.2">
      <c r="B234" s="69" t="s">
        <v>41</v>
      </c>
      <c r="C234" s="69"/>
      <c r="D234" s="69"/>
      <c r="E234" s="69"/>
      <c r="F234" s="69"/>
      <c r="G234" s="69"/>
      <c r="H234" s="69"/>
      <c r="K234" s="47"/>
      <c r="O234" s="43"/>
    </row>
    <row r="235" spans="2:15" x14ac:dyDescent="0.2">
      <c r="B235" s="45"/>
      <c r="C235" s="45"/>
      <c r="D235" s="45"/>
      <c r="E235" s="45"/>
      <c r="F235" s="45"/>
      <c r="G235" s="46"/>
      <c r="H235" s="45"/>
      <c r="K235" s="47"/>
      <c r="O235" s="43"/>
    </row>
    <row r="236" spans="2:15" ht="15" hidden="1" x14ac:dyDescent="0.25">
      <c r="B236" s="50" t="s">
        <v>48</v>
      </c>
      <c r="C236" s="51"/>
      <c r="D236" s="52"/>
      <c r="E236" s="51"/>
      <c r="F236" s="51"/>
      <c r="G236" s="51"/>
      <c r="H236" s="51"/>
      <c r="I236" s="53"/>
      <c r="J236" s="54"/>
    </row>
    <row r="237" spans="2:15" ht="15" hidden="1" x14ac:dyDescent="0.25">
      <c r="B237" s="55" t="s">
        <v>49</v>
      </c>
      <c r="C237" s="56"/>
      <c r="D237" s="57"/>
      <c r="E237" s="56"/>
      <c r="F237" s="56"/>
      <c r="G237" s="56"/>
      <c r="H237" s="56"/>
      <c r="I237" s="58"/>
      <c r="J237" s="59">
        <f>J232+J203+J174+J145+J116+J87+J58</f>
        <v>0</v>
      </c>
    </row>
    <row r="238" spans="2:15" ht="15" hidden="1" x14ac:dyDescent="0.25">
      <c r="B238" s="55" t="s">
        <v>50</v>
      </c>
      <c r="C238" s="56"/>
      <c r="D238" s="57"/>
      <c r="E238" s="56"/>
      <c r="F238" s="56"/>
      <c r="G238" s="56"/>
      <c r="H238" s="56"/>
      <c r="I238" s="58"/>
      <c r="J238" s="60">
        <f>H16</f>
        <v>104611.44</v>
      </c>
    </row>
    <row r="239" spans="2:15" ht="15.75" hidden="1" thickBot="1" x14ac:dyDescent="0.3">
      <c r="B239" s="61" t="s">
        <v>51</v>
      </c>
      <c r="C239" s="62"/>
      <c r="D239" s="63"/>
      <c r="E239" s="62"/>
      <c r="F239" s="62"/>
      <c r="G239" s="62"/>
      <c r="H239" s="62"/>
      <c r="I239" s="64"/>
      <c r="J239" s="65">
        <f>J237-J238</f>
        <v>-104611.44</v>
      </c>
    </row>
    <row r="240" spans="2:15" ht="15" hidden="1" x14ac:dyDescent="0.25">
      <c r="B240" s="56"/>
      <c r="C240" s="56"/>
      <c r="D240" s="57"/>
      <c r="E240" s="56"/>
      <c r="F240" s="56"/>
      <c r="G240" s="56"/>
      <c r="H240" s="56"/>
      <c r="I240" s="58"/>
      <c r="J240" s="66"/>
    </row>
    <row r="241" spans="2:10" ht="19.5" hidden="1" customHeight="1" x14ac:dyDescent="0.25">
      <c r="B241" s="69" t="s">
        <v>52</v>
      </c>
      <c r="C241" s="69"/>
      <c r="D241" s="69"/>
      <c r="E241" s="69"/>
      <c r="F241" s="69"/>
      <c r="G241" s="69"/>
      <c r="H241" s="69"/>
      <c r="I241" s="58"/>
      <c r="J241" s="66"/>
    </row>
    <row r="242" spans="2:10" ht="12" customHeight="1" x14ac:dyDescent="0.25">
      <c r="B242" s="56"/>
      <c r="C242" s="56"/>
      <c r="D242" s="57"/>
      <c r="E242" s="56"/>
      <c r="F242" s="56"/>
      <c r="G242" s="56"/>
      <c r="H242" s="56"/>
      <c r="I242" s="58"/>
      <c r="J242" s="66"/>
    </row>
    <row r="243" spans="2:10" ht="15" x14ac:dyDescent="0.25">
      <c r="B243" s="67" t="s">
        <v>53</v>
      </c>
      <c r="J243" s="25"/>
    </row>
    <row r="244" spans="2:10" ht="15" thickBot="1" x14ac:dyDescent="0.25">
      <c r="B244" s="68"/>
      <c r="C244" s="68"/>
      <c r="D244" s="68"/>
      <c r="E244" s="68"/>
      <c r="F244" s="68"/>
      <c r="G244" s="68"/>
      <c r="H244" s="68"/>
      <c r="J244" s="25"/>
    </row>
    <row r="245" spans="2:10" x14ac:dyDescent="0.2">
      <c r="B245" s="70" t="s">
        <v>56</v>
      </c>
      <c r="C245" s="71"/>
      <c r="D245" s="71"/>
      <c r="E245" s="71"/>
      <c r="F245" s="71"/>
      <c r="G245" s="71"/>
      <c r="H245" s="72"/>
      <c r="J245" s="25"/>
    </row>
    <row r="246" spans="2:10" x14ac:dyDescent="0.2">
      <c r="B246" s="73"/>
      <c r="C246" s="74"/>
      <c r="D246" s="74"/>
      <c r="E246" s="74"/>
      <c r="F246" s="74"/>
      <c r="G246" s="74"/>
      <c r="H246" s="75"/>
      <c r="J246" s="25"/>
    </row>
    <row r="247" spans="2:10" x14ac:dyDescent="0.2">
      <c r="B247" s="73"/>
      <c r="C247" s="74"/>
      <c r="D247" s="74"/>
      <c r="E247" s="74"/>
      <c r="F247" s="74"/>
      <c r="G247" s="74"/>
      <c r="H247" s="75"/>
      <c r="J247" s="25"/>
    </row>
    <row r="248" spans="2:10" x14ac:dyDescent="0.2">
      <c r="B248" s="73"/>
      <c r="C248" s="74"/>
      <c r="D248" s="74"/>
      <c r="E248" s="74"/>
      <c r="F248" s="74"/>
      <c r="G248" s="74"/>
      <c r="H248" s="75"/>
    </row>
    <row r="249" spans="2:10" x14ac:dyDescent="0.2">
      <c r="B249" s="73"/>
      <c r="C249" s="74"/>
      <c r="D249" s="74"/>
      <c r="E249" s="74"/>
      <c r="F249" s="74"/>
      <c r="G249" s="74"/>
      <c r="H249" s="75"/>
    </row>
    <row r="250" spans="2:10" x14ac:dyDescent="0.2">
      <c r="B250" s="73"/>
      <c r="C250" s="74"/>
      <c r="D250" s="74"/>
      <c r="E250" s="74"/>
      <c r="F250" s="74"/>
      <c r="G250" s="74"/>
      <c r="H250" s="75"/>
    </row>
    <row r="251" spans="2:10" x14ac:dyDescent="0.2">
      <c r="B251" s="73"/>
      <c r="C251" s="74"/>
      <c r="D251" s="74"/>
      <c r="E251" s="74"/>
      <c r="F251" s="74"/>
      <c r="G251" s="74"/>
      <c r="H251" s="75"/>
    </row>
    <row r="252" spans="2:10" x14ac:dyDescent="0.2">
      <c r="B252" s="73"/>
      <c r="C252" s="74"/>
      <c r="D252" s="74"/>
      <c r="E252" s="74"/>
      <c r="F252" s="74"/>
      <c r="G252" s="74"/>
      <c r="H252" s="75"/>
    </row>
    <row r="253" spans="2:10" x14ac:dyDescent="0.2">
      <c r="B253" s="73"/>
      <c r="C253" s="74"/>
      <c r="D253" s="74"/>
      <c r="E253" s="74"/>
      <c r="F253" s="74"/>
      <c r="G253" s="74"/>
      <c r="H253" s="75"/>
    </row>
    <row r="254" spans="2:10" x14ac:dyDescent="0.2">
      <c r="B254" s="73"/>
      <c r="C254" s="74"/>
      <c r="D254" s="74"/>
      <c r="E254" s="74"/>
      <c r="F254" s="74"/>
      <c r="G254" s="74"/>
      <c r="H254" s="75"/>
    </row>
    <row r="255" spans="2:10" ht="15" thickBot="1" x14ac:dyDescent="0.25">
      <c r="B255" s="76"/>
      <c r="C255" s="77"/>
      <c r="D255" s="77"/>
      <c r="E255" s="77"/>
      <c r="F255" s="77"/>
      <c r="G255" s="77"/>
      <c r="H255" s="78"/>
    </row>
    <row r="259" spans="9:9" ht="15" x14ac:dyDescent="0.25">
      <c r="I259" s="48"/>
    </row>
  </sheetData>
  <mergeCells count="9">
    <mergeCell ref="B234:H234"/>
    <mergeCell ref="B241:H241"/>
    <mergeCell ref="B245:H255"/>
    <mergeCell ref="B60:H60"/>
    <mergeCell ref="B89:H89"/>
    <mergeCell ref="B118:H118"/>
    <mergeCell ref="B147:H147"/>
    <mergeCell ref="B176:H176"/>
    <mergeCell ref="B205:H205"/>
  </mergeCells>
  <dataValidations count="1">
    <dataValidation type="list" allowBlank="1" showInputMessage="1" showErrorMessage="1" sqref="C67:C86 C125:C144 C96:C115 C38:C57 C154:C173 C183:C202 C212:C231">
      <formula1>"kW,kWh"</formula1>
    </dataValidation>
  </dataValidations>
  <hyperlinks>
    <hyperlink ref="E36" r:id="rId1" display="https://www.ebay.com/itm/39205171221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1595 2012</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Weiss</dc:creator>
  <cp:lastModifiedBy>Joanne Tackaberry</cp:lastModifiedBy>
  <dcterms:created xsi:type="dcterms:W3CDTF">2019-01-31T13:48:29Z</dcterms:created>
  <dcterms:modified xsi:type="dcterms:W3CDTF">2019-01-31T21:16:08Z</dcterms:modified>
</cp:coreProperties>
</file>