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SLH-Deanne\Documents\2019 IRM Rates\Staff IRs\"/>
    </mc:Choice>
  </mc:AlternateContent>
  <xr:revisionPtr revIDLastSave="0" documentId="13_ncr:1_{171B63D7-12F1-4B66-B0AE-B89C488FED7B}" xr6:coauthVersionLast="41" xr6:coauthVersionMax="41"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EBNUMBER">'[1]LDC Info'!$E$16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3" i="1" l="1"/>
  <c r="E25" i="1"/>
  <c r="F25" i="1"/>
  <c r="G25" i="1"/>
  <c r="H25" i="1"/>
  <c r="D25" i="1"/>
  <c r="I25" i="1" l="1"/>
  <c r="H22" i="1"/>
  <c r="G22" i="1"/>
  <c r="G23" i="1" s="1"/>
  <c r="G27" i="1" s="1"/>
  <c r="F22" i="1"/>
  <c r="E22" i="1"/>
  <c r="D22" i="1"/>
  <c r="I21" i="1"/>
  <c r="I20" i="1"/>
  <c r="H19" i="1"/>
  <c r="G19" i="1"/>
  <c r="F19" i="1"/>
  <c r="E19" i="1"/>
  <c r="D19" i="1"/>
  <c r="I18" i="1"/>
  <c r="I17" i="1"/>
  <c r="I19" i="1" s="1"/>
  <c r="I16" i="1"/>
  <c r="H14" i="1"/>
  <c r="G14" i="1"/>
  <c r="F14" i="1"/>
  <c r="E14" i="1"/>
  <c r="D14" i="1"/>
  <c r="I1" i="1"/>
  <c r="F23" i="1" l="1"/>
  <c r="F27" i="1" s="1"/>
  <c r="E23" i="1"/>
  <c r="E27" i="1" s="1"/>
  <c r="I22" i="1"/>
  <c r="I23" i="1" s="1"/>
  <c r="I27" i="1" s="1"/>
  <c r="D27" i="1"/>
  <c r="H23" i="1"/>
  <c r="H27" i="1" s="1"/>
</calcChain>
</file>

<file path=xl/sharedStrings.xml><?xml version="1.0" encoding="utf-8"?>
<sst xmlns="http://schemas.openxmlformats.org/spreadsheetml/2006/main" count="54" uniqueCount="48">
  <si>
    <t>File Number:</t>
  </si>
  <si>
    <t>Exhibit:</t>
  </si>
  <si>
    <t>Tab:</t>
  </si>
  <si>
    <t>Schedule:</t>
  </si>
  <si>
    <t>Page:</t>
  </si>
  <si>
    <t>Date:</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</si>
  <si>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</si>
  <si>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</si>
  <si>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</si>
  <si>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</si>
  <si>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</si>
  <si>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</si>
  <si>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</si>
  <si>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</si>
  <si>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</si>
  <si>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</si>
  <si>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</si>
  <si>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</si>
  <si>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0"/>
        <rFont val="Arial"/>
        <family val="2"/>
      </rPr>
      <t>A(2) - B</t>
    </r>
  </si>
  <si>
    <t>D</t>
  </si>
  <si>
    <t>"Retail" kWh delivered by distributor</t>
  </si>
  <si>
    <t>E</t>
  </si>
  <si>
    <t>Portion of "Retail" kWh delivered by distributor to its Large Use Customer(s)</t>
  </si>
  <si>
    <t>F</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</si>
  <si>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</si>
  <si>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</si>
  <si>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</si>
  <si>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</si>
  <si>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</si>
  <si>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</si>
  <si>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</si>
  <si>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</si>
  <si>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</si>
  <si>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</si>
  <si>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</si>
  <si>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</si>
  <si>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</si>
  <si>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</si>
  <si>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</si>
  <si>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</si>
  <si>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</si>
  <si>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t>kWh corresponding to D should equal metered or estimated kWh at the customer’s delivery point.</t>
  </si>
  <si>
    <r>
      <t>G</t>
    </r>
    <r>
      <rPr>
        <sz val="10"/>
        <rFont val="Arial"/>
        <family val="2"/>
      </rPr>
      <t xml:space="preserve"> and </t>
    </r>
    <r>
      <rPr>
        <b/>
        <sz val="10"/>
        <rFont val="Arial"/>
        <family val="2"/>
      </rPr>
      <t>I</t>
    </r>
  </si>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</sst>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_-"/>
    <numFmt numFmtId="166" formatCode="0.0000"/>
  </numFmts>
  <fonts count="10" x14ac:knownFonts="1">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4"/>
      <name val="Arial"/>
      <family val="2"/>
    </font>
    <font>
      <b/>
      <u/>
      <sz val="10"/>
      <name val="Arial"/>
      <family val="2"/>
    </font>
    <font>
      <b/>
      <i/>
      <sz val="10"/>
      <name val="Arial"/>
      <family val="2"/>
    </font>
    <font>
      <u/>
      <sz val="10"/>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22"/>
        <bgColor indexed="64"/>
      </patternFill>
    </fill>
  </fills>
  <borders count="18">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48">
    <xf numFmtId="0" fontId="0" fillId="0" borderId="0" xfId="0"/>
    <xf numFmtId="0" fontId="0" fillId="0" borderId="0" xfId="0" applyProtection="1">
      <protection locked="0"/>
    </xf>
    <xf numFmtId="0" fontId="2" fillId="0" borderId="0" xfId="0" applyFont="1" applyAlignment="1" applyProtection="1">
      <alignment horizontal="left"/>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2" fillId="2" borderId="9" xfId="0" applyFont="1" applyFill="1" applyBorder="1" applyAlignment="1" applyProtection="1">
      <alignment horizontal="center" vertical="center"/>
      <protection locked="0"/>
    </xf>
    <xf numFmtId="0" fontId="0" fillId="0" borderId="8" xfId="0" applyBorder="1" applyProtection="1">
      <protection locked="0"/>
    </xf>
    <xf numFmtId="0" fontId="2" fillId="0" borderId="8" xfId="0" applyFont="1" applyBorder="1" applyAlignment="1" applyProtection="1">
      <alignment vertical="top"/>
      <protection locked="0"/>
    </xf>
    <xf numFmtId="0" fontId="0" fillId="0" borderId="9" xfId="0" applyBorder="1" applyAlignment="1" applyProtection="1">
      <alignment vertical="top" wrapText="1"/>
      <protection locked="0"/>
    </xf>
    <xf numFmtId="165" fontId="0" fillId="2" borderId="9" xfId="1" applyNumberFormat="1" applyFont="1" applyFill="1" applyBorder="1" applyAlignment="1" applyProtection="1">
      <alignment horizontal="right" vertical="center"/>
      <protection locked="0"/>
    </xf>
    <xf numFmtId="165" fontId="0" fillId="0" borderId="14" xfId="1" applyNumberFormat="1" applyFont="1" applyBorder="1" applyAlignment="1" applyProtection="1">
      <alignment horizontal="right" vertical="center"/>
      <protection locked="0"/>
    </xf>
    <xf numFmtId="165" fontId="0" fillId="0" borderId="9" xfId="1" applyNumberFormat="1" applyFont="1" applyBorder="1" applyAlignment="1" applyProtection="1">
      <alignment horizontal="right" vertical="center"/>
      <protection locked="0"/>
    </xf>
    <xf numFmtId="165" fontId="4" fillId="2" borderId="9" xfId="1" applyNumberFormat="1" applyFont="1" applyFill="1" applyBorder="1" applyAlignment="1" applyProtection="1">
      <alignment horizontal="right" vertical="center"/>
      <protection locked="0"/>
    </xf>
    <xf numFmtId="166" fontId="0" fillId="0" borderId="9" xfId="0" applyNumberFormat="1" applyBorder="1" applyAlignment="1" applyProtection="1">
      <alignment horizontal="right" vertical="center"/>
      <protection locked="0"/>
    </xf>
    <xf numFmtId="166" fontId="0" fillId="0" borderId="14" xfId="0" applyNumberFormat="1" applyBorder="1" applyAlignment="1" applyProtection="1">
      <alignment horizontal="right" vertical="center"/>
      <protection locked="0"/>
    </xf>
    <xf numFmtId="0" fontId="0" fillId="0" borderId="8" xfId="0" applyBorder="1" applyAlignment="1" applyProtection="1">
      <alignment vertical="top"/>
      <protection locked="0"/>
    </xf>
    <xf numFmtId="166" fontId="0" fillId="2" borderId="9" xfId="0" applyNumberFormat="1" applyFill="1" applyBorder="1" applyAlignment="1" applyProtection="1">
      <alignment horizontal="right" vertical="center"/>
      <protection locked="0"/>
    </xf>
    <xf numFmtId="0" fontId="0" fillId="0" borderId="15" xfId="0" applyBorder="1" applyAlignment="1" applyProtection="1">
      <alignment vertical="top"/>
      <protection locked="0"/>
    </xf>
    <xf numFmtId="0" fontId="0" fillId="0" borderId="16" xfId="0" applyBorder="1" applyAlignment="1" applyProtection="1">
      <alignment vertical="top" wrapText="1"/>
      <protection locked="0"/>
    </xf>
    <xf numFmtId="166" fontId="0" fillId="0" borderId="16" xfId="0" applyNumberFormat="1" applyBorder="1" applyAlignment="1" applyProtection="1">
      <alignment horizontal="right" vertical="center"/>
      <protection locked="0"/>
    </xf>
    <xf numFmtId="166" fontId="0" fillId="0" borderId="17" xfId="0" applyNumberFormat="1" applyBorder="1" applyAlignment="1" applyProtection="1">
      <alignment horizontal="right" vertical="center"/>
      <protection locked="0"/>
    </xf>
    <xf numFmtId="0" fontId="7" fillId="0" borderId="0" xfId="0" applyFont="1" applyProtection="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vertical="top" wrapText="1"/>
      <protection locked="0"/>
    </xf>
    <xf numFmtId="0" fontId="9" fillId="0" borderId="0" xfId="0" applyFont="1" applyAlignment="1" applyProtection="1">
      <alignment horizontal="left"/>
      <protection locked="0"/>
    </xf>
    <xf numFmtId="0" fontId="7" fillId="3" borderId="11" xfId="0" applyFont="1" applyFill="1" applyBorder="1" applyAlignment="1" applyProtection="1">
      <alignment horizontal="left"/>
      <protection locked="0"/>
    </xf>
    <xf numFmtId="0" fontId="7" fillId="3" borderId="12" xfId="0" applyFont="1" applyFill="1" applyBorder="1" applyAlignment="1" applyProtection="1">
      <alignment horizontal="left"/>
      <protection locked="0"/>
    </xf>
    <xf numFmtId="0" fontId="7" fillId="3" borderId="13" xfId="0" applyFont="1" applyFill="1" applyBorder="1" applyAlignment="1" applyProtection="1">
      <alignment horizontal="left"/>
      <protection locked="0"/>
    </xf>
    <xf numFmtId="0" fontId="7" fillId="3" borderId="11" xfId="0" applyFont="1" applyFill="1" applyBorder="1" applyAlignment="1" applyProtection="1">
      <alignment horizontal="left" vertical="top" wrapText="1"/>
      <protection locked="0"/>
    </xf>
    <xf numFmtId="0" fontId="7" fillId="3" borderId="12" xfId="0" applyFont="1" applyFill="1" applyBorder="1" applyAlignment="1" applyProtection="1">
      <alignment horizontal="left" vertical="top" wrapText="1"/>
      <protection locked="0"/>
    </xf>
    <xf numFmtId="0" fontId="7" fillId="3" borderId="13" xfId="0" applyFont="1" applyFill="1" applyBorder="1" applyAlignment="1" applyProtection="1">
      <alignment horizontal="left" vertical="top" wrapText="1"/>
      <protection locked="0"/>
    </xf>
    <xf numFmtId="15" fontId="3" fillId="2" borderId="0" xfId="2" applyNumberFormat="1"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kan/Downloads/Sioux%20Lookout_2018_Filing_Requirements_Chapter2_Appendices_Revised_201801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t="str">
            <v>EB-2017-0073</v>
          </cell>
        </row>
        <row r="26">
          <cell r="E26">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0"/>
  <sheetViews>
    <sheetView tabSelected="1" topLeftCell="A13" workbookViewId="0">
      <selection activeCell="H25" sqref="H25"/>
    </sheetView>
  </sheetViews>
  <sheetFormatPr defaultColWidth="9.140625" defaultRowHeight="15" x14ac:dyDescent="0.25"/>
  <cols>
    <col min="1" max="1" width="2.28515625" style="1" customWidth="1"/>
    <col min="2" max="2" width="8.7109375" style="1" customWidth="1"/>
    <col min="3" max="3" width="30.7109375" style="1" customWidth="1"/>
    <col min="4" max="8" width="12.7109375" style="1" customWidth="1"/>
    <col min="9" max="9" width="14.7109375" style="1" customWidth="1"/>
    <col min="10" max="16384" width="9.140625" style="1"/>
  </cols>
  <sheetData>
    <row r="1" spans="2:10" x14ac:dyDescent="0.25">
      <c r="H1" s="2" t="s">
        <v>0</v>
      </c>
      <c r="I1" s="3" t="str">
        <f>EBNUMBER</f>
        <v>EB-2017-0073</v>
      </c>
    </row>
    <row r="2" spans="2:10" x14ac:dyDescent="0.25">
      <c r="H2" s="2" t="s">
        <v>1</v>
      </c>
      <c r="I2" s="4">
        <v>8</v>
      </c>
    </row>
    <row r="3" spans="2:10" x14ac:dyDescent="0.25">
      <c r="H3" s="2" t="s">
        <v>2</v>
      </c>
      <c r="I3" s="4"/>
    </row>
    <row r="4" spans="2:10" x14ac:dyDescent="0.25">
      <c r="H4" s="2" t="s">
        <v>3</v>
      </c>
      <c r="I4" s="4"/>
    </row>
    <row r="5" spans="2:10" x14ac:dyDescent="0.25">
      <c r="H5" s="2" t="s">
        <v>4</v>
      </c>
      <c r="I5" s="5"/>
    </row>
    <row r="6" spans="2:10" x14ac:dyDescent="0.25">
      <c r="H6" s="2"/>
      <c r="I6" s="3"/>
    </row>
    <row r="7" spans="2:10" x14ac:dyDescent="0.25">
      <c r="H7" s="2" t="s">
        <v>5</v>
      </c>
      <c r="I7" s="35">
        <v>42975</v>
      </c>
      <c r="J7" s="36"/>
    </row>
    <row r="9" spans="2:10" ht="18" x14ac:dyDescent="0.25">
      <c r="B9" s="37" t="s">
        <v>6</v>
      </c>
      <c r="C9" s="37"/>
      <c r="D9" s="37"/>
      <c r="E9" s="37"/>
      <c r="F9" s="37"/>
      <c r="G9" s="37"/>
      <c r="H9" s="37"/>
      <c r="I9" s="37"/>
    </row>
    <row r="10" spans="2:10" ht="18" x14ac:dyDescent="0.25">
      <c r="B10" s="37" t="s">
        <v>7</v>
      </c>
      <c r="C10" s="37"/>
      <c r="D10" s="37"/>
      <c r="E10" s="37"/>
      <c r="F10" s="37"/>
      <c r="G10" s="37"/>
      <c r="H10" s="37"/>
      <c r="I10" s="37"/>
    </row>
    <row r="11" spans="2:10" x14ac:dyDescent="0.25">
      <c r="B11" s="38"/>
      <c r="C11" s="38"/>
      <c r="D11" s="38"/>
      <c r="E11" s="38"/>
      <c r="F11" s="38"/>
      <c r="G11" s="38"/>
      <c r="H11" s="38"/>
      <c r="I11" s="38"/>
    </row>
    <row r="12" spans="2:10" ht="15.75" thickBot="1" x14ac:dyDescent="0.3"/>
    <row r="13" spans="2:10" x14ac:dyDescent="0.25">
      <c r="B13" s="39"/>
      <c r="C13" s="40"/>
      <c r="D13" s="43" t="s">
        <v>8</v>
      </c>
      <c r="E13" s="44"/>
      <c r="F13" s="44"/>
      <c r="G13" s="44"/>
      <c r="H13" s="45"/>
      <c r="I13" s="46" t="s">
        <v>9</v>
      </c>
    </row>
    <row r="14" spans="2:10" x14ac:dyDescent="0.25">
      <c r="B14" s="41"/>
      <c r="C14" s="42"/>
      <c r="D14" s="6">
        <f>IF(ISBLANK('[1]LDC Info'!E26-5), "Year 5", '[1]LDC Info'!E26-5)</f>
        <v>2012</v>
      </c>
      <c r="E14" s="6">
        <f>IF(ISBLANK('[1]LDC Info'!E26-4), "Year 5", '[1]LDC Info'!E26-4)</f>
        <v>2013</v>
      </c>
      <c r="F14" s="6">
        <f>IF(ISBLANK('[1]LDC Info'!E26-3), "Year 5", '[1]LDC Info'!E26-3)</f>
        <v>2014</v>
      </c>
      <c r="G14" s="6">
        <f>IF(ISBLANK('[1]LDC Info'!E26-2), "Year 5", '[1]LDC Info'!E26-2)</f>
        <v>2015</v>
      </c>
      <c r="H14" s="6">
        <f>IF(ISBLANK('[1]LDC Info'!E26-1), "Year 5", '[1]LDC Info'!E26-1)</f>
        <v>2016</v>
      </c>
      <c r="I14" s="47"/>
    </row>
    <row r="15" spans="2:10" x14ac:dyDescent="0.25">
      <c r="B15" s="7"/>
      <c r="C15" s="29" t="s">
        <v>10</v>
      </c>
      <c r="D15" s="30"/>
      <c r="E15" s="30"/>
      <c r="F15" s="30"/>
      <c r="G15" s="30"/>
      <c r="H15" s="30"/>
      <c r="I15" s="31"/>
    </row>
    <row r="16" spans="2:10" ht="30" x14ac:dyDescent="0.25">
      <c r="B16" s="8" t="s">
        <v>11</v>
      </c>
      <c r="C16" s="9" t="s">
        <v>12</v>
      </c>
      <c r="D16" s="10">
        <v>75859029</v>
      </c>
      <c r="E16" s="10">
        <v>87948723</v>
      </c>
      <c r="F16" s="10">
        <v>89786000</v>
      </c>
      <c r="G16" s="10">
        <v>83643508</v>
      </c>
      <c r="H16" s="10">
        <v>75653709</v>
      </c>
      <c r="I16" s="11">
        <f>IF(SUM(D16:H16)=0,0,AVERAGE(D16:H16))</f>
        <v>82578193.799999997</v>
      </c>
    </row>
    <row r="17" spans="2:9" ht="30" x14ac:dyDescent="0.25">
      <c r="B17" s="8" t="s">
        <v>13</v>
      </c>
      <c r="C17" s="9" t="s">
        <v>14</v>
      </c>
      <c r="D17" s="10">
        <v>75601634</v>
      </c>
      <c r="E17" s="10">
        <v>87692323</v>
      </c>
      <c r="F17" s="10">
        <v>89519317</v>
      </c>
      <c r="G17" s="10">
        <v>83393450</v>
      </c>
      <c r="H17" s="10">
        <v>75446075</v>
      </c>
      <c r="I17" s="11">
        <f>IF(SUM(D17:H17)=0,0,AVERAGE(D17:H17))</f>
        <v>82330559.799999997</v>
      </c>
    </row>
    <row r="18" spans="2:9" ht="45" x14ac:dyDescent="0.25">
      <c r="B18" s="8" t="s">
        <v>15</v>
      </c>
      <c r="C18" s="9" t="s">
        <v>16</v>
      </c>
      <c r="D18" s="10"/>
      <c r="E18" s="10"/>
      <c r="F18" s="10"/>
      <c r="G18" s="10"/>
      <c r="H18" s="10"/>
      <c r="I18" s="11">
        <f>IF(SUM(D18:H18)=0,0,AVERAGE(D18:H18))</f>
        <v>0</v>
      </c>
    </row>
    <row r="19" spans="2:9" ht="30" x14ac:dyDescent="0.25">
      <c r="B19" s="8" t="s">
        <v>17</v>
      </c>
      <c r="C19" s="9" t="s">
        <v>18</v>
      </c>
      <c r="D19" s="12">
        <f t="shared" ref="D19:I19" si="0">D17-D18</f>
        <v>75601634</v>
      </c>
      <c r="E19" s="12">
        <f t="shared" si="0"/>
        <v>87692323</v>
      </c>
      <c r="F19" s="12">
        <f t="shared" si="0"/>
        <v>89519317</v>
      </c>
      <c r="G19" s="12">
        <f t="shared" si="0"/>
        <v>83393450</v>
      </c>
      <c r="H19" s="12">
        <f t="shared" si="0"/>
        <v>75446075</v>
      </c>
      <c r="I19" s="11">
        <f t="shared" si="0"/>
        <v>82330559.799999997</v>
      </c>
    </row>
    <row r="20" spans="2:9" ht="14.25" customHeight="1" x14ac:dyDescent="0.25">
      <c r="B20" s="8" t="s">
        <v>19</v>
      </c>
      <c r="C20" s="9" t="s">
        <v>20</v>
      </c>
      <c r="D20" s="10">
        <v>71922866</v>
      </c>
      <c r="E20" s="10">
        <v>83168941</v>
      </c>
      <c r="F20" s="10">
        <v>85548133</v>
      </c>
      <c r="G20" s="10">
        <v>79338527</v>
      </c>
      <c r="H20" s="10">
        <v>70815698</v>
      </c>
      <c r="I20" s="11">
        <f>IF(SUM(D20:H20)=0,0,AVERAGE(D20:H20))</f>
        <v>78158833</v>
      </c>
    </row>
    <row r="21" spans="2:9" ht="45" x14ac:dyDescent="0.25">
      <c r="B21" s="8" t="s">
        <v>21</v>
      </c>
      <c r="C21" s="9" t="s">
        <v>22</v>
      </c>
      <c r="D21" s="13"/>
      <c r="E21" s="10"/>
      <c r="F21" s="10"/>
      <c r="G21" s="10"/>
      <c r="H21" s="10"/>
      <c r="I21" s="11">
        <f>IF(SUM(D21:H21)=0,0,AVERAGE(D21:H21))</f>
        <v>0</v>
      </c>
    </row>
    <row r="22" spans="2:9" ht="30" x14ac:dyDescent="0.25">
      <c r="B22" s="8" t="s">
        <v>23</v>
      </c>
      <c r="C22" s="9" t="s">
        <v>24</v>
      </c>
      <c r="D22" s="12">
        <f t="shared" ref="D22:I22" si="1">D20-D21</f>
        <v>71922866</v>
      </c>
      <c r="E22" s="12">
        <f t="shared" si="1"/>
        <v>83168941</v>
      </c>
      <c r="F22" s="12">
        <f t="shared" si="1"/>
        <v>85548133</v>
      </c>
      <c r="G22" s="12">
        <f t="shared" si="1"/>
        <v>79338527</v>
      </c>
      <c r="H22" s="12">
        <f t="shared" si="1"/>
        <v>70815698</v>
      </c>
      <c r="I22" s="11">
        <f t="shared" si="1"/>
        <v>78158833</v>
      </c>
    </row>
    <row r="23" spans="2:9" ht="30" x14ac:dyDescent="0.25">
      <c r="B23" s="8" t="s">
        <v>25</v>
      </c>
      <c r="C23" s="9" t="s">
        <v>26</v>
      </c>
      <c r="D23" s="14">
        <f>IF(D22=0,"",D19/D22)</f>
        <v>1.0511487959893033</v>
      </c>
      <c r="E23" s="14">
        <f t="shared" ref="D23:I23" si="2">IF(E22=0,"",E19/E22)</f>
        <v>1.0543878753968985</v>
      </c>
      <c r="F23" s="14">
        <f t="shared" si="2"/>
        <v>1.0464204636704346</v>
      </c>
      <c r="G23" s="14">
        <f t="shared" si="2"/>
        <v>1.0511091288599295</v>
      </c>
      <c r="H23" s="14">
        <f t="shared" si="2"/>
        <v>1.0653863074257914</v>
      </c>
      <c r="I23" s="15">
        <f t="shared" si="2"/>
        <v>1.0533749883394496</v>
      </c>
    </row>
    <row r="24" spans="2:9" ht="13.5" customHeight="1" x14ac:dyDescent="0.25">
      <c r="B24" s="16"/>
      <c r="C24" s="32" t="s">
        <v>27</v>
      </c>
      <c r="D24" s="33"/>
      <c r="E24" s="33"/>
      <c r="F24" s="33"/>
      <c r="G24" s="33"/>
      <c r="H24" s="33"/>
      <c r="I24" s="34"/>
    </row>
    <row r="25" spans="2:9" x14ac:dyDescent="0.25">
      <c r="B25" s="8" t="s">
        <v>28</v>
      </c>
      <c r="C25" s="9" t="s">
        <v>29</v>
      </c>
      <c r="D25" s="17">
        <f>D16/D17</f>
        <v>1.0034046221805206</v>
      </c>
      <c r="E25" s="17">
        <f t="shared" ref="E25:H25" si="3">E16/E17</f>
        <v>1.0029238591387299</v>
      </c>
      <c r="F25" s="17">
        <f t="shared" si="3"/>
        <v>1.0029790553473503</v>
      </c>
      <c r="G25" s="17">
        <f t="shared" si="3"/>
        <v>1.0029985328583959</v>
      </c>
      <c r="H25" s="17">
        <f t="shared" si="3"/>
        <v>1.0027520848500071</v>
      </c>
      <c r="I25" s="15">
        <f>IF(SUM(D25:H25)=0,0,AVERAGE(D25:H25))</f>
        <v>1.0030116308750006</v>
      </c>
    </row>
    <row r="26" spans="2:9" x14ac:dyDescent="0.25">
      <c r="B26" s="16"/>
      <c r="C26" s="32" t="s">
        <v>30</v>
      </c>
      <c r="D26" s="33"/>
      <c r="E26" s="33"/>
      <c r="F26" s="33"/>
      <c r="G26" s="33"/>
      <c r="H26" s="33"/>
      <c r="I26" s="34"/>
    </row>
    <row r="27" spans="2:9" ht="15.75" thickBot="1" x14ac:dyDescent="0.3">
      <c r="B27" s="18" t="s">
        <v>31</v>
      </c>
      <c r="C27" s="19" t="s">
        <v>32</v>
      </c>
      <c r="D27" s="20">
        <f t="shared" ref="D27:I27" si="4">IF(D23="","",D23*D25)</f>
        <v>1.054727560495156</v>
      </c>
      <c r="E27" s="20">
        <f t="shared" si="4"/>
        <v>1.0574707570221438</v>
      </c>
      <c r="F27" s="20">
        <f t="shared" si="4"/>
        <v>1.0495378081483089</v>
      </c>
      <c r="G27" s="20">
        <f t="shared" si="4"/>
        <v>1.0542609141205759</v>
      </c>
      <c r="H27" s="20">
        <f t="shared" si="4"/>
        <v>1.0683183409418631</v>
      </c>
      <c r="I27" s="21">
        <f t="shared" si="4"/>
        <v>1.0565473649772861</v>
      </c>
    </row>
    <row r="29" spans="2:9" x14ac:dyDescent="0.25">
      <c r="B29" s="22" t="s">
        <v>33</v>
      </c>
    </row>
    <row r="31" spans="2:9" x14ac:dyDescent="0.25">
      <c r="B31" s="23" t="s">
        <v>11</v>
      </c>
      <c r="C31" s="27" t="s">
        <v>34</v>
      </c>
      <c r="D31" s="27"/>
      <c r="E31" s="27"/>
      <c r="F31" s="27"/>
      <c r="G31" s="27"/>
      <c r="H31" s="27"/>
      <c r="I31" s="27"/>
    </row>
    <row r="32" spans="2:9" x14ac:dyDescent="0.25">
      <c r="B32" s="24"/>
      <c r="C32" s="27"/>
      <c r="D32" s="27"/>
      <c r="E32" s="27"/>
      <c r="F32" s="27"/>
      <c r="G32" s="27"/>
      <c r="H32" s="27"/>
      <c r="I32" s="27"/>
    </row>
    <row r="33" spans="2:9" x14ac:dyDescent="0.25">
      <c r="B33" s="24"/>
      <c r="C33" s="27"/>
      <c r="D33" s="27"/>
      <c r="E33" s="27"/>
      <c r="F33" s="27"/>
      <c r="G33" s="27"/>
      <c r="H33" s="27"/>
      <c r="I33" s="27"/>
    </row>
    <row r="34" spans="2:9" ht="7.5" customHeight="1" x14ac:dyDescent="0.25">
      <c r="B34" s="24"/>
      <c r="C34" s="25"/>
      <c r="D34" s="25"/>
      <c r="E34" s="25"/>
      <c r="F34" s="25"/>
      <c r="G34" s="25"/>
      <c r="H34" s="25"/>
      <c r="I34" s="25"/>
    </row>
    <row r="35" spans="2:9" x14ac:dyDescent="0.25">
      <c r="B35" s="24"/>
      <c r="C35" s="27" t="s">
        <v>35</v>
      </c>
      <c r="D35" s="27"/>
      <c r="E35" s="27"/>
      <c r="F35" s="27"/>
      <c r="G35" s="27"/>
      <c r="H35" s="27"/>
      <c r="I35" s="27"/>
    </row>
    <row r="36" spans="2:9" x14ac:dyDescent="0.25">
      <c r="B36" s="24"/>
      <c r="C36" s="27"/>
      <c r="D36" s="27"/>
      <c r="E36" s="27"/>
      <c r="F36" s="27"/>
      <c r="G36" s="27"/>
      <c r="H36" s="27"/>
      <c r="I36" s="27"/>
    </row>
    <row r="37" spans="2:9" x14ac:dyDescent="0.25">
      <c r="B37" s="24"/>
      <c r="C37" s="27"/>
      <c r="D37" s="27"/>
      <c r="E37" s="27"/>
      <c r="F37" s="27"/>
      <c r="G37" s="27"/>
      <c r="H37" s="27"/>
      <c r="I37" s="27"/>
    </row>
    <row r="38" spans="2:9" x14ac:dyDescent="0.25">
      <c r="B38" s="24"/>
      <c r="C38" s="27"/>
      <c r="D38" s="27"/>
      <c r="E38" s="27"/>
      <c r="F38" s="27"/>
      <c r="G38" s="27"/>
      <c r="H38" s="27"/>
      <c r="I38" s="27"/>
    </row>
    <row r="39" spans="2:9" ht="7.5" customHeight="1" x14ac:dyDescent="0.25">
      <c r="B39" s="24"/>
      <c r="C39" s="25"/>
      <c r="D39" s="25"/>
      <c r="E39" s="25"/>
      <c r="F39" s="25"/>
      <c r="G39" s="25"/>
      <c r="H39" s="25"/>
      <c r="I39" s="25"/>
    </row>
    <row r="40" spans="2:9" x14ac:dyDescent="0.25">
      <c r="B40" s="24"/>
      <c r="C40" s="25" t="s">
        <v>36</v>
      </c>
      <c r="D40" s="25"/>
      <c r="E40" s="25"/>
      <c r="F40" s="25"/>
      <c r="G40" s="25"/>
      <c r="H40" s="25"/>
      <c r="I40" s="25"/>
    </row>
    <row r="41" spans="2:9" ht="7.5" customHeight="1" x14ac:dyDescent="0.25">
      <c r="B41" s="24"/>
      <c r="C41" s="25"/>
      <c r="D41" s="25"/>
      <c r="E41" s="25"/>
      <c r="F41" s="25"/>
      <c r="G41" s="25"/>
      <c r="H41" s="25"/>
      <c r="I41" s="25"/>
    </row>
    <row r="42" spans="2:9" x14ac:dyDescent="0.25">
      <c r="B42" s="23" t="s">
        <v>13</v>
      </c>
      <c r="C42" s="27" t="s">
        <v>37</v>
      </c>
      <c r="D42" s="27"/>
      <c r="E42" s="27"/>
      <c r="F42" s="27"/>
      <c r="G42" s="27"/>
      <c r="H42" s="27"/>
      <c r="I42" s="27"/>
    </row>
    <row r="43" spans="2:9" x14ac:dyDescent="0.25">
      <c r="B43" s="24"/>
      <c r="C43" s="27"/>
      <c r="D43" s="27"/>
      <c r="E43" s="27"/>
      <c r="F43" s="27"/>
      <c r="G43" s="27"/>
      <c r="H43" s="27"/>
      <c r="I43" s="27"/>
    </row>
    <row r="44" spans="2:9" x14ac:dyDescent="0.25">
      <c r="B44" s="24"/>
      <c r="C44" s="27"/>
      <c r="D44" s="27"/>
      <c r="E44" s="27"/>
      <c r="F44" s="27"/>
      <c r="G44" s="27"/>
      <c r="H44" s="27"/>
      <c r="I44" s="27"/>
    </row>
    <row r="45" spans="2:9" ht="7.5" customHeight="1" x14ac:dyDescent="0.25">
      <c r="B45" s="24"/>
      <c r="C45" s="25"/>
      <c r="D45" s="25"/>
      <c r="E45" s="25"/>
      <c r="F45" s="25"/>
      <c r="G45" s="25"/>
      <c r="H45" s="25"/>
      <c r="I45" s="25"/>
    </row>
    <row r="46" spans="2:9" ht="12.75" customHeight="1" x14ac:dyDescent="0.25">
      <c r="B46" s="24"/>
      <c r="C46" s="27" t="s">
        <v>38</v>
      </c>
      <c r="D46" s="27"/>
      <c r="E46" s="27"/>
      <c r="F46" s="27"/>
      <c r="G46" s="27"/>
      <c r="H46" s="27"/>
      <c r="I46" s="27"/>
    </row>
    <row r="47" spans="2:9" x14ac:dyDescent="0.25">
      <c r="B47" s="24"/>
      <c r="C47" s="27"/>
      <c r="D47" s="27"/>
      <c r="E47" s="27"/>
      <c r="F47" s="27"/>
      <c r="G47" s="27"/>
      <c r="H47" s="27"/>
      <c r="I47" s="27"/>
    </row>
    <row r="48" spans="2:9" x14ac:dyDescent="0.25">
      <c r="B48" s="24"/>
      <c r="C48" s="27"/>
      <c r="D48" s="27"/>
      <c r="E48" s="27"/>
      <c r="F48" s="27"/>
      <c r="G48" s="27"/>
      <c r="H48" s="27"/>
      <c r="I48" s="27"/>
    </row>
    <row r="49" spans="2:9" x14ac:dyDescent="0.25">
      <c r="B49" s="24"/>
      <c r="C49" s="27"/>
      <c r="D49" s="27"/>
      <c r="E49" s="27"/>
      <c r="F49" s="27"/>
      <c r="G49" s="27"/>
      <c r="H49" s="27"/>
      <c r="I49" s="27"/>
    </row>
    <row r="50" spans="2:9" ht="7.5" customHeight="1" x14ac:dyDescent="0.25">
      <c r="B50" s="24"/>
      <c r="C50" s="25"/>
      <c r="D50" s="25"/>
      <c r="E50" s="25"/>
      <c r="F50" s="25"/>
      <c r="G50" s="25"/>
      <c r="H50" s="25"/>
      <c r="I50" s="25"/>
    </row>
    <row r="51" spans="2:9" x14ac:dyDescent="0.25">
      <c r="B51" s="24"/>
      <c r="C51" s="26" t="s">
        <v>36</v>
      </c>
      <c r="D51" s="26"/>
      <c r="E51" s="26"/>
      <c r="F51" s="26"/>
      <c r="G51" s="26"/>
      <c r="H51" s="26"/>
      <c r="I51" s="26"/>
    </row>
    <row r="52" spans="2:9" ht="7.5" customHeight="1" x14ac:dyDescent="0.25">
      <c r="B52" s="24"/>
      <c r="C52" s="25"/>
      <c r="D52" s="25"/>
      <c r="E52" s="25"/>
      <c r="F52" s="25"/>
      <c r="G52" s="25"/>
      <c r="H52" s="25"/>
      <c r="I52" s="25"/>
    </row>
    <row r="53" spans="2:9" x14ac:dyDescent="0.25">
      <c r="B53" s="24"/>
      <c r="C53" s="27" t="s">
        <v>39</v>
      </c>
      <c r="D53" s="27"/>
      <c r="E53" s="27"/>
      <c r="F53" s="27"/>
      <c r="G53" s="27"/>
      <c r="H53" s="27"/>
      <c r="I53" s="27"/>
    </row>
    <row r="54" spans="2:9" x14ac:dyDescent="0.25">
      <c r="B54" s="24"/>
      <c r="C54" s="27"/>
      <c r="D54" s="27"/>
      <c r="E54" s="27"/>
      <c r="F54" s="27"/>
      <c r="G54" s="27"/>
      <c r="H54" s="27"/>
      <c r="I54" s="27"/>
    </row>
    <row r="55" spans="2:9" ht="7.5" customHeight="1" x14ac:dyDescent="0.25">
      <c r="B55" s="24"/>
      <c r="C55" s="25"/>
      <c r="D55" s="25"/>
      <c r="E55" s="25"/>
      <c r="F55" s="25"/>
      <c r="G55" s="25"/>
      <c r="H55" s="25"/>
      <c r="I55" s="25"/>
    </row>
    <row r="56" spans="2:9" x14ac:dyDescent="0.25">
      <c r="B56" s="23" t="s">
        <v>15</v>
      </c>
      <c r="C56" s="27" t="s">
        <v>40</v>
      </c>
      <c r="D56" s="27"/>
      <c r="E56" s="27"/>
      <c r="F56" s="27"/>
      <c r="G56" s="27"/>
      <c r="H56" s="27"/>
      <c r="I56" s="27"/>
    </row>
    <row r="57" spans="2:9" x14ac:dyDescent="0.25">
      <c r="B57" s="24"/>
      <c r="C57" s="27"/>
      <c r="D57" s="27"/>
      <c r="E57" s="27"/>
      <c r="F57" s="27"/>
      <c r="G57" s="27"/>
      <c r="H57" s="27"/>
      <c r="I57" s="27"/>
    </row>
    <row r="58" spans="2:9" ht="7.5" customHeight="1" x14ac:dyDescent="0.25">
      <c r="B58" s="24"/>
      <c r="C58" s="25"/>
      <c r="D58" s="25"/>
      <c r="E58" s="25"/>
      <c r="F58" s="25"/>
      <c r="G58" s="25"/>
      <c r="H58" s="25"/>
      <c r="I58" s="25"/>
    </row>
    <row r="59" spans="2:9" x14ac:dyDescent="0.25">
      <c r="B59" s="23" t="s">
        <v>19</v>
      </c>
      <c r="C59" s="27" t="s">
        <v>41</v>
      </c>
      <c r="D59" s="27"/>
      <c r="E59" s="27"/>
      <c r="F59" s="27"/>
      <c r="G59" s="27"/>
      <c r="H59" s="27"/>
      <c r="I59" s="27"/>
    </row>
    <row r="60" spans="2:9" x14ac:dyDescent="0.25">
      <c r="B60" s="24"/>
      <c r="C60" s="25"/>
      <c r="D60" s="25"/>
      <c r="E60" s="25"/>
      <c r="F60" s="25"/>
      <c r="G60" s="25"/>
      <c r="H60" s="25"/>
      <c r="I60" s="25"/>
    </row>
    <row r="61" spans="2:9" x14ac:dyDescent="0.25">
      <c r="B61" s="23" t="s">
        <v>42</v>
      </c>
      <c r="C61" s="26" t="s">
        <v>43</v>
      </c>
      <c r="D61" s="26"/>
      <c r="E61" s="26"/>
      <c r="F61" s="26"/>
      <c r="G61" s="26"/>
      <c r="H61" s="26"/>
      <c r="I61" s="26"/>
    </row>
    <row r="62" spans="2:9" x14ac:dyDescent="0.25">
      <c r="B62" s="24"/>
      <c r="C62" s="25"/>
      <c r="D62" s="25"/>
      <c r="E62" s="25"/>
      <c r="F62" s="25"/>
      <c r="G62" s="25"/>
      <c r="H62" s="25"/>
      <c r="I62" s="25"/>
    </row>
    <row r="63" spans="2:9" x14ac:dyDescent="0.25">
      <c r="B63" s="23" t="s">
        <v>28</v>
      </c>
      <c r="C63" s="26" t="s">
        <v>44</v>
      </c>
      <c r="D63" s="26"/>
      <c r="E63" s="26"/>
      <c r="F63" s="26"/>
      <c r="G63" s="26"/>
      <c r="H63" s="26"/>
      <c r="I63" s="26"/>
    </row>
    <row r="64" spans="2:9" x14ac:dyDescent="0.25">
      <c r="B64" s="25"/>
      <c r="C64" s="25"/>
      <c r="D64" s="25"/>
      <c r="E64" s="25"/>
      <c r="F64" s="25"/>
      <c r="G64" s="25"/>
      <c r="H64" s="25"/>
      <c r="I64" s="25"/>
    </row>
    <row r="65" spans="2:9" x14ac:dyDescent="0.25">
      <c r="B65" s="25"/>
      <c r="C65" s="27" t="s">
        <v>45</v>
      </c>
      <c r="D65" s="27"/>
      <c r="E65" s="27"/>
      <c r="F65" s="27"/>
      <c r="G65" s="27"/>
      <c r="H65" s="27"/>
      <c r="I65" s="25"/>
    </row>
    <row r="66" spans="2:9" x14ac:dyDescent="0.25">
      <c r="B66" s="25"/>
      <c r="C66" s="27"/>
      <c r="D66" s="27"/>
      <c r="E66" s="27"/>
      <c r="F66" s="27"/>
      <c r="G66" s="27"/>
      <c r="H66" s="27"/>
      <c r="I66" s="25"/>
    </row>
    <row r="67" spans="2:9" x14ac:dyDescent="0.25">
      <c r="B67" s="25"/>
      <c r="C67" s="27"/>
      <c r="D67" s="27"/>
      <c r="E67" s="27"/>
      <c r="F67" s="27"/>
      <c r="G67" s="27"/>
      <c r="H67" s="27"/>
      <c r="I67" s="25"/>
    </row>
    <row r="68" spans="2:9" x14ac:dyDescent="0.25">
      <c r="B68" s="25"/>
      <c r="C68" s="25"/>
      <c r="D68" s="25"/>
      <c r="E68" s="25"/>
      <c r="F68" s="25"/>
      <c r="G68" s="25"/>
      <c r="H68" s="25"/>
      <c r="I68" s="25"/>
    </row>
    <row r="69" spans="2:9" x14ac:dyDescent="0.25">
      <c r="C69" s="26" t="s">
        <v>46</v>
      </c>
      <c r="D69" s="28"/>
      <c r="E69" s="28"/>
      <c r="F69" s="28"/>
      <c r="G69" s="28"/>
      <c r="H69" s="28"/>
      <c r="I69" s="28"/>
    </row>
    <row r="70" spans="2:9" x14ac:dyDescent="0.25">
      <c r="C70" s="1" t="s">
        <v>47</v>
      </c>
    </row>
  </sheetData>
  <mergeCells count="22">
    <mergeCell ref="C42:I44"/>
    <mergeCell ref="I7:J7"/>
    <mergeCell ref="B9:I9"/>
    <mergeCell ref="B10:I10"/>
    <mergeCell ref="B11:I11"/>
    <mergeCell ref="B13:C14"/>
    <mergeCell ref="D13:H13"/>
    <mergeCell ref="I13:I14"/>
    <mergeCell ref="C15:I15"/>
    <mergeCell ref="C24:I24"/>
    <mergeCell ref="C26:I26"/>
    <mergeCell ref="C31:I33"/>
    <mergeCell ref="C35:I38"/>
    <mergeCell ref="C63:I63"/>
    <mergeCell ref="C65:H67"/>
    <mergeCell ref="C69:I69"/>
    <mergeCell ref="C46:I49"/>
    <mergeCell ref="C51:I51"/>
    <mergeCell ref="C53:I54"/>
    <mergeCell ref="C56:I57"/>
    <mergeCell ref="C59:I59"/>
    <mergeCell ref="C61:I61"/>
  </mergeCells>
  <dataValidations count="1">
    <dataValidation allowBlank="1" showInputMessage="1" showErrorMessage="1" promptTitle="Date Format" prompt="E.g:  &quot;August 1, 2011&quot;" sqref="I7" xr:uid="{00000000-0002-0000-00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Frank</dc:creator>
  <cp:lastModifiedBy>Deanne</cp:lastModifiedBy>
  <dcterms:created xsi:type="dcterms:W3CDTF">2019-03-14T19:07:56Z</dcterms:created>
  <dcterms:modified xsi:type="dcterms:W3CDTF">2019-03-14T21:04:01Z</dcterms:modified>
</cp:coreProperties>
</file>