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50" windowWidth="11190" windowHeight="9090" tabRatio="584"/>
  </bookViews>
  <sheets>
    <sheet name="HVAC - 12" sheetId="22" r:id="rId1"/>
  </sheets>
  <definedNames>
    <definedName name="_xlnm._FilterDatabase" localSheetId="0" hidden="1">'HVAC - 12'!#REF!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cessDatabase" hidden="1">"C:\DATA\Kevin\Kevin's Model.mdb"</definedName>
    <definedName name="cd" hidden="1">{#N/A,#N/A,FALSE,"Assessment";#N/A,#N/A,FALSE,"Staffing";#N/A,#N/A,FALSE,"Hires";#N/A,#N/A,FALSE,"Assumptions"}</definedName>
    <definedName name="coun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RY" hidden="1">{#N/A,#N/A,FALSE,"Assessment";#N/A,#N/A,FALSE,"Staffing";#N/A,#N/A,FALSE,"Hires";#N/A,#N/A,FALSE,"Assumptions"}</definedName>
    <definedName name="dd" hidden="1">{#N/A,#N/A,FALSE,"Assessment";#N/A,#N/A,FALSE,"Staffing";#N/A,#N/A,FALSE,"Hires";#N/A,#N/A,FALSE,"Assumptions"}</definedName>
    <definedName name="ff" hidden="1">{#N/A,#N/A,FALSE,"Assessment";#N/A,#N/A,FALSE,"Staffing";#N/A,#N/A,FALSE,"Hires";#N/A,#N/A,FALSE,"Assumptions"}</definedName>
    <definedName name="HOME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kh" hidden="1">{#N/A,#N/A,FALSE,"Assessment";#N/A,#N/A,FALSE,"Staffing";#N/A,#N/A,FALSE,"Hires";#N/A,#N/A,FALSE,"Assumptions"}</definedName>
    <definedName name="kj" hidden="1">{#N/A,#N/A,FALSE,"Assessment";#N/A,#N/A,FALSE,"Staffing";#N/A,#N/A,FALSE,"Hires";#N/A,#N/A,FALSE,"Assumptions"}</definedName>
    <definedName name="KKK" hidden="1">{#N/A,#N/A,FALSE,"Assessment";#N/A,#N/A,FALSE,"Staffing";#N/A,#N/A,FALSE,"Hires";#N/A,#N/A,FALSE,"Assumptions"}</definedName>
    <definedName name="Print1">[0]!Print1</definedName>
    <definedName name="Print2">[0]!Print2</definedName>
    <definedName name="Print3">[0]!Print3</definedName>
    <definedName name="Print4">[0]!Print4</definedName>
    <definedName name="Print5">[0]!Print5</definedName>
    <definedName name="Print6">[0]!Print6</definedName>
    <definedName name="PrintAP">[0]!PrintAP</definedName>
    <definedName name="PrintAR">[0]!PrintAR</definedName>
    <definedName name="Printpref">[0]!Printpref</definedName>
    <definedName name="resources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upplemental._.Information." hidden="1">{#N/A,#N/A,FALSE,"Assumptions";#N/A,#N/A,FALSE,"DNP Expense Summary";#N/A,#N/A,FALSE,"Sensitivity Analysis"}</definedName>
  </definedNames>
  <calcPr calcId="145621"/>
</workbook>
</file>

<file path=xl/calcChain.xml><?xml version="1.0" encoding="utf-8"?>
<calcChain xmlns="http://schemas.openxmlformats.org/spreadsheetml/2006/main">
  <c r="B12" i="22" l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O13" i="22"/>
  <c r="O12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1" i="22"/>
</calcChain>
</file>

<file path=xl/sharedStrings.xml><?xml version="1.0" encoding="utf-8"?>
<sst xmlns="http://schemas.openxmlformats.org/spreadsheetml/2006/main" count="20" uniqueCount="9">
  <si>
    <t>Forecast</t>
  </si>
  <si>
    <t>Number of Service Bills by Month</t>
  </si>
  <si>
    <t>Annual Forecast 2019</t>
  </si>
  <si>
    <t>Biller</t>
  </si>
  <si>
    <t>Updated: 2019-04-19</t>
  </si>
  <si>
    <t>EB-2018-0319</t>
  </si>
  <si>
    <t>Exhibit I.B.EGI.HVAC.12</t>
  </si>
  <si>
    <t>Page 1 of 2</t>
  </si>
  <si>
    <t>Live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</si>
</sst>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&quot;$&quot;#,##0.0,_);[Red]\(&quot;$&quot;#,##0.0,\)"/>
    <numFmt numFmtId="166" formatCode="_-&quot;£&quot;* #,##0_-;\-&quot;£&quot;* #,##0_-;_-&quot;£&quot;* &quot;-&quot;_-;_-@_-"/>
    <numFmt numFmtId="167" formatCode="#,##0,_);[Red]\(#,##0,\)"/>
    <numFmt numFmtId="168" formatCode="#,##0.0_);\(#,##0.0\)"/>
    <numFmt numFmtId="169" formatCode="#,##0.00&quot;£&quot;_);[Red]\(#,##0.00&quot;£&quot;\)"/>
    <numFmt numFmtId="170" formatCode="#,##0,_);\(#,##0,\)"/>
    <numFmt numFmtId="171" formatCode="#,##0.0_);[Red]\(#,##0.0\)"/>
    <numFmt numFmtId="172" formatCode="0000000"/>
    <numFmt numFmtId="173" formatCode="0.00%;\(0.00%\)"/>
    <numFmt numFmtId="174" formatCode="&quot;$&quot;#,##0;\(&quot;$&quot;#,##0\)"/>
    <numFmt numFmtId="175" formatCode="#,##0_);[Red]\(#,##0\);\-"/>
    <numFmt numFmtId="176" formatCode="_-* #,##0.00_-;\-* #,##0.00_-;_-* &quot;-&quot;??_-;_-@_-"/>
    <numFmt numFmtId="177" formatCode="_-* #,##0_-;\-* #,##0_-;_-* &quot;-&quot;_-;_-@_-"/>
    <numFmt numFmtId="178" formatCode="#,##0,;\(#,##0,\)"/>
    <numFmt numFmtId="179" formatCode="#,##0.00\ &quot;DM&quot;;[Red]\-#,##0.00\ &quot;DM&quot;"/>
    <numFmt numFmtId="180" formatCode="#,##0.0,;[Red]\(#,##0.0,\);0.0"/>
    <numFmt numFmtId="181" formatCode="#,##0&quot;£&quot;_);[Red]\(#,##0&quot;£&quot;\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imes New Roman"/>
      <family val="1"/>
    </font>
    <font>
      <i/>
      <sz val="11"/>
      <color indexed="23"/>
      <name val="Calibri"/>
      <family val="2"/>
    </font>
    <font>
      <b/>
      <sz val="10"/>
      <name val="Helv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Tms Rmn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sz val="10"/>
      <name val="Arial MT"/>
    </font>
    <font>
      <sz val="10"/>
      <name val="Book Antiqua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0"/>
      <name val="Arial Narrow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C99"/>
        <bgColor rgb="FF000000"/>
      </patternFill>
    </fill>
    <fill>
      <patternFill patternType="solid">
        <fgColor indexed="47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99"/>
        <bgColor rgb="FF000000"/>
      </patternFill>
    </fill>
    <fill>
      <patternFill patternType="solid">
        <fgColor indexed="43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rgb="FF000000"/>
        <bgColor rgb="FFFFFFCC"/>
      </patternFill>
    </fill>
    <fill>
      <patternFill patternType="gray0625">
        <fgColor indexed="8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1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>
      <protection locked="0"/>
    </xf>
    <xf numFmtId="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167" fontId="7" fillId="0" borderId="0" applyFont="0" applyFill="0" applyBorder="0" applyAlignment="0" applyProtection="0">
      <protection locked="0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0" borderId="0">
      <alignment horizontal="center"/>
    </xf>
    <xf numFmtId="0" fontId="9" fillId="21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168" fontId="2" fillId="0" borderId="0" applyNumberFormat="0" applyFont="0" applyAlignment="0" applyProtection="0"/>
    <xf numFmtId="169" fontId="2" fillId="0" borderId="0" applyFill="0" applyBorder="0" applyAlignment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0" fontId="14" fillId="24" borderId="4" applyNumberFormat="0" applyAlignment="0" applyProtection="0"/>
    <xf numFmtId="38" fontId="15" fillId="0" borderId="0" applyNumberFormat="0" applyFill="0" applyBorder="0" applyAlignment="0" applyProtection="0">
      <protection locked="0"/>
    </xf>
    <xf numFmtId="38" fontId="16" fillId="0" borderId="0" applyNumberFormat="0" applyFill="0" applyBorder="0" applyAlignment="0" applyProtection="0">
      <protection locked="0"/>
    </xf>
    <xf numFmtId="38" fontId="17" fillId="0" borderId="0" applyNumberFormat="0" applyFill="0" applyBorder="0" applyAlignment="0" applyProtection="0">
      <protection locked="0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1" fontId="7" fillId="0" borderId="0" applyFont="0" applyFill="0" applyBorder="0" applyAlignment="0" applyProtection="0">
      <protection locked="0"/>
    </xf>
    <xf numFmtId="40" fontId="7" fillId="0" borderId="0" applyFont="0" applyFill="0" applyBorder="0" applyAlignment="0" applyProtection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Alignment="0">
      <alignment horizontal="left"/>
    </xf>
    <xf numFmtId="6" fontId="7" fillId="0" borderId="0" applyFont="0" applyFill="0" applyBorder="0" applyAlignment="0" applyProtection="0">
      <protection locked="0"/>
    </xf>
    <xf numFmtId="8" fontId="7" fillId="0" borderId="0" applyFont="0" applyFill="0" applyBorder="0" applyAlignment="0" applyProtection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25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9" fillId="26" borderId="0" applyNumberFormat="0" applyFont="0" applyBorder="0" applyAlignment="0" applyProtection="0"/>
    <xf numFmtId="0" fontId="2" fillId="0" borderId="0" applyNumberFormat="0" applyAlignment="0">
      <alignment horizontal="left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Border="0" applyAlignment="0"/>
    <xf numFmtId="172" fontId="20" fillId="0" borderId="0" applyFont="0" applyFill="0" applyBorder="0" applyProtection="0">
      <alignment horizontal="center"/>
    </xf>
    <xf numFmtId="1" fontId="2" fillId="0" borderId="0" applyNumberFormat="0" applyBorder="0" applyAlignment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38" fontId="4" fillId="27" borderId="0" applyNumberFormat="0" applyBorder="0" applyAlignment="0" applyProtection="0"/>
    <xf numFmtId="173" fontId="11" fillId="28" borderId="1" applyNumberFormat="0" applyFont="0" applyAlignment="0"/>
    <xf numFmtId="0" fontId="22" fillId="0" borderId="5" applyNumberFormat="0" applyAlignment="0" applyProtection="0">
      <alignment horizontal="left" vertical="center"/>
    </xf>
    <xf numFmtId="0" fontId="22" fillId="0" borderId="6">
      <alignment horizontal="left" vertical="center"/>
    </xf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4" fillId="28" borderId="1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" fillId="0" borderId="0" applyNumberFormat="0" applyFont="0" applyFill="0" applyBorder="0" applyProtection="0">
      <alignment horizontal="left" vertical="center"/>
    </xf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9" fillId="22" borderId="0" applyNumberFormat="0" applyFont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9" fillId="29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69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64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0" fontId="2" fillId="32" borderId="11" applyNumberFormat="0" applyFont="0" applyAlignment="0" applyProtection="0"/>
    <xf numFmtId="175" fontId="4" fillId="0" borderId="12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31" fillId="33" borderId="0">
      <alignment horizontal="right"/>
    </xf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32" fillId="23" borderId="13" applyNumberFormat="0" applyAlignment="0" applyProtection="0"/>
    <xf numFmtId="0" fontId="2" fillId="0" borderId="0" applyBorder="0" applyAlignment="0">
      <alignment horizontal="right"/>
    </xf>
    <xf numFmtId="0" fontId="7" fillId="0" borderId="0" applyFont="0" applyFill="0" applyBorder="0" applyAlignment="0" applyProtection="0">
      <protection locked="0"/>
    </xf>
    <xf numFmtId="10" fontId="7" fillId="0" borderId="0" applyFont="0" applyFill="0" applyBorder="0" applyAlignment="0" applyProtection="0">
      <protection locked="0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 applyBorder="0" applyAlignment="0">
      <alignment horizontal="right"/>
    </xf>
    <xf numFmtId="10" fontId="33" fillId="2" borderId="0"/>
    <xf numFmtId="0" fontId="2" fillId="0" borderId="0">
      <protection locked="0"/>
    </xf>
    <xf numFmtId="0" fontId="2" fillId="0" borderId="0" applyBorder="0" applyAlignment="0">
      <alignment horizontal="right"/>
    </xf>
    <xf numFmtId="0" fontId="2" fillId="0" borderId="0" applyBorder="0" applyAlignment="0"/>
    <xf numFmtId="179" fontId="34" fillId="0" borderId="0" applyBorder="0" applyAlignment="0"/>
    <xf numFmtId="0" fontId="2" fillId="0" borderId="0" applyBorder="0" applyAlignment="0"/>
    <xf numFmtId="0" fontId="2" fillId="0" borderId="0"/>
    <xf numFmtId="0" fontId="28" fillId="0" borderId="0" applyNumberFormat="0" applyFont="0" applyFill="0" applyBorder="0" applyAlignment="0" applyProtection="0">
      <alignment horizontal="left"/>
    </xf>
    <xf numFmtId="180" fontId="35" fillId="0" borderId="0"/>
    <xf numFmtId="181" fontId="2" fillId="0" borderId="0" applyNumberFormat="0" applyFill="0" applyBorder="0" applyAlignment="0" applyProtection="0">
      <alignment horizontal="left"/>
    </xf>
    <xf numFmtId="1" fontId="11" fillId="0" borderId="0" applyNumberFormat="0" applyBorder="0" applyAlignment="0"/>
    <xf numFmtId="0" fontId="2" fillId="34" borderId="13" applyNumberFormat="0" applyProtection="0">
      <alignment horizontal="left" vertical="center" indent="1"/>
    </xf>
    <xf numFmtId="0" fontId="2" fillId="35" borderId="13" applyNumberFormat="0" applyProtection="0">
      <alignment horizontal="left" vertical="center" indent="1"/>
    </xf>
    <xf numFmtId="0" fontId="2" fillId="36" borderId="13" applyNumberFormat="0" applyProtection="0">
      <alignment horizontal="left" vertical="center" indent="1"/>
    </xf>
    <xf numFmtId="0" fontId="2" fillId="27" borderId="13" applyNumberFormat="0" applyProtection="0">
      <alignment horizontal="left" vertical="center" indent="1"/>
    </xf>
    <xf numFmtId="0" fontId="2" fillId="34" borderId="13" applyNumberFormat="0" applyProtection="0">
      <alignment horizontal="left" vertical="center" indent="1"/>
    </xf>
    <xf numFmtId="0" fontId="36" fillId="0" borderId="0">
      <alignment vertical="top"/>
    </xf>
    <xf numFmtId="40" fontId="2" fillId="0" borderId="0" applyBorder="0">
      <alignment horizontal="right"/>
    </xf>
    <xf numFmtId="0" fontId="4" fillId="0" borderId="0" applyNumberFormat="0" applyBorder="0" applyAlignment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8" fontId="2" fillId="0" borderId="12" applyNumberFormat="0" applyFont="0" applyFill="0" applyAlignment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 applyNumberFormat="0" applyFont="0" applyFill="0" applyBorder="0" applyProtection="0">
      <alignment horizontal="center" vertical="center" wrapText="1"/>
    </xf>
  </cellStyleXfs>
  <cellXfs count="22">
    <xf numFmtId="0" fontId="0" fillId="0" borderId="0" xfId="0"/>
    <xf numFmtId="0" fontId="5" fillId="2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17" fontId="3" fillId="2" borderId="18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2" fillId="0" borderId="1" xfId="1" applyNumberFormat="1" applyFont="1" applyFill="1" applyBorder="1"/>
    <xf numFmtId="3" fontId="3" fillId="0" borderId="19" xfId="1" applyNumberFormat="1" applyFont="1" applyFill="1" applyBorder="1"/>
    <xf numFmtId="3" fontId="3" fillId="0" borderId="1" xfId="1" applyNumberFormat="1" applyFont="1" applyFill="1" applyBorder="1"/>
    <xf numFmtId="3" fontId="2" fillId="0" borderId="1" xfId="0" applyNumberFormat="1" applyFont="1" applyFill="1" applyBorder="1"/>
    <xf numFmtId="3" fontId="0" fillId="0" borderId="1" xfId="0" applyNumberFormat="1" applyFill="1" applyBorder="1"/>
    <xf numFmtId="3" fontId="2" fillId="0" borderId="2" xfId="1" applyNumberFormat="1" applyFont="1" applyFill="1" applyBorder="1"/>
    <xf numFmtId="0" fontId="0" fillId="37" borderId="0" xfId="0" applyFill="1"/>
    <xf numFmtId="0" fontId="0" fillId="37" borderId="0" xfId="0" applyFill="1" applyAlignment="1">
      <alignment horizontal="center"/>
    </xf>
    <xf numFmtId="0" fontId="0" fillId="0" borderId="19" xfId="0" applyBorder="1" applyAlignment="1">
      <alignment horizontal="center" vertical="center"/>
    </xf>
    <xf numFmtId="3" fontId="2" fillId="0" borderId="19" xfId="1" applyNumberFormat="1" applyFont="1" applyFill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7" fontId="3" fillId="2" borderId="20" xfId="0" applyNumberFormat="1" applyFont="1" applyFill="1" applyBorder="1" applyAlignment="1">
      <alignment horizontal="left" wrapText="1"/>
    </xf>
    <xf numFmtId="17" fontId="3" fillId="2" borderId="22" xfId="0" applyNumberFormat="1" applyFont="1" applyFill="1" applyBorder="1" applyAlignment="1">
      <alignment horizontal="left" wrapText="1"/>
    </xf>
    <xf numFmtId="17" fontId="3" fillId="2" borderId="21" xfId="0" applyNumberFormat="1" applyFont="1" applyFill="1" applyBorder="1" applyAlignment="1">
      <alignment horizontal="left" wrapText="1"/>
    </xf>
  </cellXfs>
  <cellStyles count="915">
    <cellStyle name="$1000s (0)" xfId="6"/>
    <cellStyle name="’Ê‰Ý [0.00]_Area" xfId="7"/>
    <cellStyle name="’Ê‰Ý_Area" xfId="8"/>
    <cellStyle name="•W_Area" xfId="9"/>
    <cellStyle name="1000s (0)" xfId="10"/>
    <cellStyle name="20% - Accent1 10" xfId="11"/>
    <cellStyle name="20% - Accent1 11" xfId="12"/>
    <cellStyle name="20% - Accent1 12" xfId="13"/>
    <cellStyle name="20% - Accent1 13" xfId="14"/>
    <cellStyle name="20% - Accent1 2" xfId="15"/>
    <cellStyle name="20% - Accent1 3" xfId="16"/>
    <cellStyle name="20% - Accent1 4" xfId="17"/>
    <cellStyle name="20% - Accent1 5" xfId="18"/>
    <cellStyle name="20% - Accent1 6" xfId="19"/>
    <cellStyle name="20% - Accent1 7" xfId="20"/>
    <cellStyle name="20% - Accent1 8" xfId="21"/>
    <cellStyle name="20% - Accent1 9" xfId="22"/>
    <cellStyle name="20% - Accent2 10" xfId="23"/>
    <cellStyle name="20% - Accent2 11" xfId="24"/>
    <cellStyle name="20% - Accent2 12" xfId="25"/>
    <cellStyle name="20% - Accent2 13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12" xfId="37"/>
    <cellStyle name="20% - Accent3 13" xfId="38"/>
    <cellStyle name="20% - Accent3 2" xfId="39"/>
    <cellStyle name="20% - Accent3 3" xfId="40"/>
    <cellStyle name="20% - Accent3 4" xfId="41"/>
    <cellStyle name="20% - Accent3 5" xfId="42"/>
    <cellStyle name="20% - Accent3 6" xfId="43"/>
    <cellStyle name="20% - Accent3 7" xfId="44"/>
    <cellStyle name="20% - Accent3 8" xfId="45"/>
    <cellStyle name="20% - Accent3 9" xfId="46"/>
    <cellStyle name="20% - Accent4 10" xfId="47"/>
    <cellStyle name="20% - Accent4 11" xfId="48"/>
    <cellStyle name="20% - Accent4 12" xfId="49"/>
    <cellStyle name="20% - Accent4 13" xfId="50"/>
    <cellStyle name="20% - Accent4 2" xfId="51"/>
    <cellStyle name="20% - Accent4 3" xfId="52"/>
    <cellStyle name="20% - Accent4 4" xfId="53"/>
    <cellStyle name="20% - Accent4 5" xfId="54"/>
    <cellStyle name="20% - Accent4 6" xfId="55"/>
    <cellStyle name="20% - Accent4 7" xfId="56"/>
    <cellStyle name="20% - Accent4 8" xfId="57"/>
    <cellStyle name="20% - Accent4 9" xfId="58"/>
    <cellStyle name="20% - Accent5 10" xfId="59"/>
    <cellStyle name="20% - Accent5 11" xfId="60"/>
    <cellStyle name="20% - Accent5 12" xfId="61"/>
    <cellStyle name="20% - Accent5 13" xfId="62"/>
    <cellStyle name="20% - Accent5 2" xfId="63"/>
    <cellStyle name="20% - Accent5 3" xfId="64"/>
    <cellStyle name="20% - Accent5 4" xfId="65"/>
    <cellStyle name="20% - Accent5 5" xfId="66"/>
    <cellStyle name="20% - Accent5 6" xfId="67"/>
    <cellStyle name="20% - Accent5 7" xfId="68"/>
    <cellStyle name="20% - Accent5 8" xfId="69"/>
    <cellStyle name="20% - Accent5 9" xfId="70"/>
    <cellStyle name="20% - Accent6 10" xfId="71"/>
    <cellStyle name="20% - Accent6 11" xfId="72"/>
    <cellStyle name="20% - Accent6 12" xfId="73"/>
    <cellStyle name="20% - Accent6 13" xfId="74"/>
    <cellStyle name="20% - Accent6 2" xfId="75"/>
    <cellStyle name="20% - Accent6 3" xfId="76"/>
    <cellStyle name="20% - Accent6 4" xfId="77"/>
    <cellStyle name="20% - Accent6 5" xfId="78"/>
    <cellStyle name="20% - Accent6 6" xfId="79"/>
    <cellStyle name="20% - Accent6 7" xfId="80"/>
    <cellStyle name="20% - Accent6 8" xfId="81"/>
    <cellStyle name="20% - Accent6 9" xfId="82"/>
    <cellStyle name="40% - Accent1 10" xfId="83"/>
    <cellStyle name="40% - Accent1 11" xfId="84"/>
    <cellStyle name="40% - Accent1 12" xfId="85"/>
    <cellStyle name="40% - Accent1 13" xfId="86"/>
    <cellStyle name="40% - Accent1 2" xfId="87"/>
    <cellStyle name="40% - Accent1 3" xfId="88"/>
    <cellStyle name="40% - Accent1 4" xfId="89"/>
    <cellStyle name="40% - Accent1 5" xfId="90"/>
    <cellStyle name="40% - Accent1 6" xfId="91"/>
    <cellStyle name="40% - Accent1 7" xfId="92"/>
    <cellStyle name="40% - Accent1 8" xfId="93"/>
    <cellStyle name="40% - Accent1 9" xfId="94"/>
    <cellStyle name="40% - Accent2 10" xfId="95"/>
    <cellStyle name="40% - Accent2 11" xfId="96"/>
    <cellStyle name="40% - Accent2 12" xfId="97"/>
    <cellStyle name="40% - Accent2 13" xfId="98"/>
    <cellStyle name="40% - Accent2 2" xfId="99"/>
    <cellStyle name="40% - Accent2 3" xfId="100"/>
    <cellStyle name="40% - Accent2 4" xfId="101"/>
    <cellStyle name="40% - Accent2 5" xfId="102"/>
    <cellStyle name="40% - Accent2 6" xfId="103"/>
    <cellStyle name="40% - Accent2 7" xfId="104"/>
    <cellStyle name="40% - Accent2 8" xfId="105"/>
    <cellStyle name="40% - Accent2 9" xfId="106"/>
    <cellStyle name="40% - Accent3 10" xfId="107"/>
    <cellStyle name="40% - Accent3 11" xfId="108"/>
    <cellStyle name="40% - Accent3 12" xfId="109"/>
    <cellStyle name="40% - Accent3 13" xfId="110"/>
    <cellStyle name="40% - Accent3 2" xfId="111"/>
    <cellStyle name="40% - Accent3 3" xfId="112"/>
    <cellStyle name="40% - Accent3 4" xfId="113"/>
    <cellStyle name="40% - Accent3 5" xfId="114"/>
    <cellStyle name="40% - Accent3 6" xfId="115"/>
    <cellStyle name="40% - Accent3 7" xfId="116"/>
    <cellStyle name="40% - Accent3 8" xfId="117"/>
    <cellStyle name="40% - Accent3 9" xfId="118"/>
    <cellStyle name="40% - Accent4 10" xfId="119"/>
    <cellStyle name="40% - Accent4 11" xfId="120"/>
    <cellStyle name="40% - Accent4 12" xfId="121"/>
    <cellStyle name="40% - Accent4 13" xfId="122"/>
    <cellStyle name="40% - Accent4 2" xfId="123"/>
    <cellStyle name="40% - Accent4 3" xfId="124"/>
    <cellStyle name="40% - Accent4 4" xfId="125"/>
    <cellStyle name="40% - Accent4 5" xfId="126"/>
    <cellStyle name="40% - Accent4 6" xfId="127"/>
    <cellStyle name="40% - Accent4 7" xfId="128"/>
    <cellStyle name="40% - Accent4 8" xfId="129"/>
    <cellStyle name="40% - Accent4 9" xfId="130"/>
    <cellStyle name="40% - Accent5 10" xfId="131"/>
    <cellStyle name="40% - Accent5 11" xfId="132"/>
    <cellStyle name="40% - Accent5 12" xfId="133"/>
    <cellStyle name="40% - Accent5 13" xfId="134"/>
    <cellStyle name="40% - Accent5 2" xfId="135"/>
    <cellStyle name="40% - Accent5 3" xfId="136"/>
    <cellStyle name="40% - Accent5 4" xfId="137"/>
    <cellStyle name="40% - Accent5 5" xfId="138"/>
    <cellStyle name="40% - Accent5 6" xfId="139"/>
    <cellStyle name="40% - Accent5 7" xfId="140"/>
    <cellStyle name="40% - Accent5 8" xfId="141"/>
    <cellStyle name="40% - Accent5 9" xfId="142"/>
    <cellStyle name="40% - Accent6 10" xfId="143"/>
    <cellStyle name="40% - Accent6 11" xfId="144"/>
    <cellStyle name="40% - Accent6 12" xfId="145"/>
    <cellStyle name="40% - Accent6 13" xfId="146"/>
    <cellStyle name="40% - Accent6 2" xfId="147"/>
    <cellStyle name="40% - Accent6 3" xfId="148"/>
    <cellStyle name="40% - Accent6 4" xfId="149"/>
    <cellStyle name="40% - Accent6 5" xfId="150"/>
    <cellStyle name="40% - Accent6 6" xfId="151"/>
    <cellStyle name="40% - Accent6 7" xfId="152"/>
    <cellStyle name="40% - Accent6 8" xfId="153"/>
    <cellStyle name="40% - Accent6 9" xfId="154"/>
    <cellStyle name="60% - Accent1 10" xfId="155"/>
    <cellStyle name="60% - Accent1 11" xfId="156"/>
    <cellStyle name="60% - Accent1 12" xfId="157"/>
    <cellStyle name="60% - Accent1 13" xfId="158"/>
    <cellStyle name="60% - Accent1 2" xfId="159"/>
    <cellStyle name="60% - Accent1 3" xfId="160"/>
    <cellStyle name="60% - Accent1 4" xfId="161"/>
    <cellStyle name="60% - Accent1 5" xfId="162"/>
    <cellStyle name="60% - Accent1 6" xfId="163"/>
    <cellStyle name="60% - Accent1 7" xfId="164"/>
    <cellStyle name="60% - Accent1 8" xfId="165"/>
    <cellStyle name="60% - Accent1 9" xfId="166"/>
    <cellStyle name="60% - Accent2 10" xfId="167"/>
    <cellStyle name="60% - Accent2 11" xfId="168"/>
    <cellStyle name="60% - Accent2 12" xfId="169"/>
    <cellStyle name="60% - Accent2 13" xfId="170"/>
    <cellStyle name="60% - Accent2 2" xfId="171"/>
    <cellStyle name="60% - Accent2 3" xfId="172"/>
    <cellStyle name="60% - Accent2 4" xfId="173"/>
    <cellStyle name="60% - Accent2 5" xfId="174"/>
    <cellStyle name="60% - Accent2 6" xfId="175"/>
    <cellStyle name="60% - Accent2 7" xfId="176"/>
    <cellStyle name="60% - Accent2 8" xfId="177"/>
    <cellStyle name="60% - Accent2 9" xfId="178"/>
    <cellStyle name="60% - Accent3 10" xfId="179"/>
    <cellStyle name="60% - Accent3 11" xfId="180"/>
    <cellStyle name="60% - Accent3 12" xfId="181"/>
    <cellStyle name="60% - Accent3 13" xfId="182"/>
    <cellStyle name="60% - Accent3 2" xfId="183"/>
    <cellStyle name="60% - Accent3 3" xfId="184"/>
    <cellStyle name="60% - Accent3 4" xfId="185"/>
    <cellStyle name="60% - Accent3 5" xfId="186"/>
    <cellStyle name="60% - Accent3 6" xfId="187"/>
    <cellStyle name="60% - Accent3 7" xfId="188"/>
    <cellStyle name="60% - Accent3 8" xfId="189"/>
    <cellStyle name="60% - Accent3 9" xfId="190"/>
    <cellStyle name="60% - Accent4 10" xfId="191"/>
    <cellStyle name="60% - Accent4 11" xfId="192"/>
    <cellStyle name="60% - Accent4 12" xfId="193"/>
    <cellStyle name="60% - Accent4 13" xfId="194"/>
    <cellStyle name="60% - Accent4 2" xfId="195"/>
    <cellStyle name="60% - Accent4 3" xfId="196"/>
    <cellStyle name="60% - Accent4 4" xfId="197"/>
    <cellStyle name="60% - Accent4 5" xfId="198"/>
    <cellStyle name="60% - Accent4 6" xfId="199"/>
    <cellStyle name="60% - Accent4 7" xfId="200"/>
    <cellStyle name="60% - Accent4 8" xfId="201"/>
    <cellStyle name="60% - Accent4 9" xfId="202"/>
    <cellStyle name="60% - Accent5 10" xfId="203"/>
    <cellStyle name="60% - Accent5 11" xfId="204"/>
    <cellStyle name="60% - Accent5 12" xfId="205"/>
    <cellStyle name="60% - Accent5 13" xfId="206"/>
    <cellStyle name="60% - Accent5 2" xfId="207"/>
    <cellStyle name="60% - Accent5 3" xfId="208"/>
    <cellStyle name="60% - Accent5 4" xfId="209"/>
    <cellStyle name="60% - Accent5 5" xfId="210"/>
    <cellStyle name="60% - Accent5 6" xfId="211"/>
    <cellStyle name="60% - Accent5 7" xfId="212"/>
    <cellStyle name="60% - Accent5 8" xfId="213"/>
    <cellStyle name="60% - Accent5 9" xfId="214"/>
    <cellStyle name="60% - Accent6 10" xfId="215"/>
    <cellStyle name="60% - Accent6 11" xfId="216"/>
    <cellStyle name="60% - Accent6 12" xfId="217"/>
    <cellStyle name="60% - Accent6 13" xfId="218"/>
    <cellStyle name="60% - Accent6 2" xfId="219"/>
    <cellStyle name="60% - Accent6 3" xfId="220"/>
    <cellStyle name="60% - Accent6 4" xfId="221"/>
    <cellStyle name="60% - Accent6 5" xfId="222"/>
    <cellStyle name="60% - Accent6 6" xfId="223"/>
    <cellStyle name="60% - Accent6 7" xfId="224"/>
    <cellStyle name="60% - Accent6 8" xfId="225"/>
    <cellStyle name="60% - Accent6 9" xfId="226"/>
    <cellStyle name="Accent1 10" xfId="227"/>
    <cellStyle name="Accent1 11" xfId="228"/>
    <cellStyle name="Accent1 12" xfId="229"/>
    <cellStyle name="Accent1 13" xfId="230"/>
    <cellStyle name="Accent1 2" xfId="231"/>
    <cellStyle name="Accent1 3" xfId="232"/>
    <cellStyle name="Accent1 4" xfId="233"/>
    <cellStyle name="Accent1 5" xfId="234"/>
    <cellStyle name="Accent1 6" xfId="235"/>
    <cellStyle name="Accent1 7" xfId="236"/>
    <cellStyle name="Accent1 8" xfId="237"/>
    <cellStyle name="Accent1 9" xfId="238"/>
    <cellStyle name="Accent2 10" xfId="239"/>
    <cellStyle name="Accent2 11" xfId="240"/>
    <cellStyle name="Accent2 12" xfId="241"/>
    <cellStyle name="Accent2 13" xfId="242"/>
    <cellStyle name="Accent2 2" xfId="243"/>
    <cellStyle name="Accent2 3" xfId="244"/>
    <cellStyle name="Accent2 4" xfId="245"/>
    <cellStyle name="Accent2 5" xfId="246"/>
    <cellStyle name="Accent2 6" xfId="247"/>
    <cellStyle name="Accent2 7" xfId="248"/>
    <cellStyle name="Accent2 8" xfId="249"/>
    <cellStyle name="Accent2 9" xfId="250"/>
    <cellStyle name="Accent3 10" xfId="251"/>
    <cellStyle name="Accent3 11" xfId="252"/>
    <cellStyle name="Accent3 12" xfId="253"/>
    <cellStyle name="Accent3 13" xfId="254"/>
    <cellStyle name="Accent3 2" xfId="255"/>
    <cellStyle name="Accent3 3" xfId="256"/>
    <cellStyle name="Accent3 4" xfId="257"/>
    <cellStyle name="Accent3 5" xfId="258"/>
    <cellStyle name="Accent3 6" xfId="259"/>
    <cellStyle name="Accent3 7" xfId="260"/>
    <cellStyle name="Accent3 8" xfId="261"/>
    <cellStyle name="Accent3 9" xfId="262"/>
    <cellStyle name="Accent4 10" xfId="263"/>
    <cellStyle name="Accent4 11" xfId="264"/>
    <cellStyle name="Accent4 12" xfId="265"/>
    <cellStyle name="Accent4 13" xfId="266"/>
    <cellStyle name="Accent4 2" xfId="267"/>
    <cellStyle name="Accent4 3" xfId="268"/>
    <cellStyle name="Accent4 4" xfId="269"/>
    <cellStyle name="Accent4 5" xfId="270"/>
    <cellStyle name="Accent4 6" xfId="271"/>
    <cellStyle name="Accent4 7" xfId="272"/>
    <cellStyle name="Accent4 8" xfId="273"/>
    <cellStyle name="Accent4 9" xfId="274"/>
    <cellStyle name="Accent5 10" xfId="275"/>
    <cellStyle name="Accent5 11" xfId="276"/>
    <cellStyle name="Accent5 12" xfId="277"/>
    <cellStyle name="Accent5 13" xfId="278"/>
    <cellStyle name="Accent5 2" xfId="279"/>
    <cellStyle name="Accent5 3" xfId="280"/>
    <cellStyle name="Accent5 4" xfId="281"/>
    <cellStyle name="Accent5 5" xfId="282"/>
    <cellStyle name="Accent5 6" xfId="283"/>
    <cellStyle name="Accent5 7" xfId="284"/>
    <cellStyle name="Accent5 8" xfId="285"/>
    <cellStyle name="Accent5 9" xfId="286"/>
    <cellStyle name="Accent6 10" xfId="287"/>
    <cellStyle name="Accent6 11" xfId="288"/>
    <cellStyle name="Accent6 12" xfId="289"/>
    <cellStyle name="Accent6 13" xfId="290"/>
    <cellStyle name="Accent6 2" xfId="291"/>
    <cellStyle name="Accent6 3" xfId="292"/>
    <cellStyle name="Accent6 4" xfId="293"/>
    <cellStyle name="Accent6 5" xfId="294"/>
    <cellStyle name="Accent6 6" xfId="295"/>
    <cellStyle name="Accent6 7" xfId="296"/>
    <cellStyle name="Accent6 8" xfId="297"/>
    <cellStyle name="Accent6 9" xfId="298"/>
    <cellStyle name="ACCT #" xfId="299"/>
    <cellStyle name="Annotations Cell - PerformancePoint" xfId="300"/>
    <cellStyle name="Annotations Cell - PerformancePoint 10" xfId="301"/>
    <cellStyle name="Annotations Cell - PerformancePoint 11" xfId="302"/>
    <cellStyle name="Annotations Cell - PerformancePoint 12" xfId="303"/>
    <cellStyle name="Annotations Cell - PerformancePoint 13" xfId="304"/>
    <cellStyle name="Annotations Cell - PerformancePoint 14" xfId="305"/>
    <cellStyle name="Annotations Cell - PerformancePoint 15" xfId="306"/>
    <cellStyle name="Annotations Cell - PerformancePoint 16" xfId="307"/>
    <cellStyle name="Annotations Cell - PerformancePoint 17" xfId="308"/>
    <cellStyle name="Annotations Cell - PerformancePoint 18" xfId="309"/>
    <cellStyle name="Annotations Cell - PerformancePoint 19" xfId="310"/>
    <cellStyle name="Annotations Cell - PerformancePoint 2" xfId="311"/>
    <cellStyle name="Annotations Cell - PerformancePoint 2 2" xfId="312"/>
    <cellStyle name="Annotations Cell - PerformancePoint 2 3" xfId="313"/>
    <cellStyle name="Annotations Cell - PerformancePoint 2 4" xfId="314"/>
    <cellStyle name="Annotations Cell - PerformancePoint 20" xfId="315"/>
    <cellStyle name="Annotations Cell - PerformancePoint 21" xfId="316"/>
    <cellStyle name="Annotations Cell - PerformancePoint 3" xfId="317"/>
    <cellStyle name="Annotations Cell - PerformancePoint 3 2" xfId="318"/>
    <cellStyle name="Annotations Cell - PerformancePoint 3 3" xfId="319"/>
    <cellStyle name="Annotations Cell - PerformancePoint 3 4" xfId="320"/>
    <cellStyle name="Annotations Cell - PerformancePoint 4" xfId="321"/>
    <cellStyle name="Annotations Cell - PerformancePoint 4 2" xfId="322"/>
    <cellStyle name="Annotations Cell - PerformancePoint 4 3" xfId="323"/>
    <cellStyle name="Annotations Cell - PerformancePoint 4 4" xfId="324"/>
    <cellStyle name="Annotations Cell - PerformancePoint 5" xfId="325"/>
    <cellStyle name="Annotations Cell - PerformancePoint 5 2" xfId="326"/>
    <cellStyle name="Annotations Cell - PerformancePoint 5 3" xfId="327"/>
    <cellStyle name="Annotations Cell - PerformancePoint 5 4" xfId="328"/>
    <cellStyle name="Annotations Cell - PerformancePoint 6" xfId="329"/>
    <cellStyle name="Annotations Cell - PerformancePoint 6 2" xfId="330"/>
    <cellStyle name="Annotations Cell - PerformancePoint 6 3" xfId="331"/>
    <cellStyle name="Annotations Cell - PerformancePoint 6 4" xfId="332"/>
    <cellStyle name="Annotations Cell - PerformancePoint 7" xfId="333"/>
    <cellStyle name="Annotations Cell - PerformancePoint 8" xfId="334"/>
    <cellStyle name="Annotations Cell - PerformancePoint 9" xfId="335"/>
    <cellStyle name="Annotations Cell - PerformancePoint_2011P Summary" xfId="336"/>
    <cellStyle name="Bad 10" xfId="337"/>
    <cellStyle name="Bad 11" xfId="338"/>
    <cellStyle name="Bad 12" xfId="339"/>
    <cellStyle name="Bad 13" xfId="340"/>
    <cellStyle name="Bad 2" xfId="341"/>
    <cellStyle name="Bad 3" xfId="342"/>
    <cellStyle name="Bad 4" xfId="343"/>
    <cellStyle name="Bad 5" xfId="344"/>
    <cellStyle name="Bad 6" xfId="345"/>
    <cellStyle name="Bad 7" xfId="346"/>
    <cellStyle name="Bad 8" xfId="347"/>
    <cellStyle name="Bad 9" xfId="348"/>
    <cellStyle name="blank" xfId="349"/>
    <cellStyle name="Calc Currency (0)" xfId="350"/>
    <cellStyle name="Calculation 10" xfId="351"/>
    <cellStyle name="Calculation 11" xfId="352"/>
    <cellStyle name="Calculation 12" xfId="353"/>
    <cellStyle name="Calculation 13" xfId="354"/>
    <cellStyle name="Calculation 2" xfId="355"/>
    <cellStyle name="Calculation 3" xfId="356"/>
    <cellStyle name="Calculation 4" xfId="357"/>
    <cellStyle name="Calculation 5" xfId="358"/>
    <cellStyle name="Calculation 6" xfId="359"/>
    <cellStyle name="Calculation 7" xfId="360"/>
    <cellStyle name="Calculation 8" xfId="361"/>
    <cellStyle name="Calculation 9" xfId="362"/>
    <cellStyle name="Check Cell 10" xfId="363"/>
    <cellStyle name="Check Cell 11" xfId="364"/>
    <cellStyle name="Check Cell 12" xfId="365"/>
    <cellStyle name="Check Cell 13" xfId="366"/>
    <cellStyle name="Check Cell 2" xfId="367"/>
    <cellStyle name="Check Cell 3" xfId="368"/>
    <cellStyle name="Check Cell 4" xfId="369"/>
    <cellStyle name="Check Cell 5" xfId="370"/>
    <cellStyle name="Check Cell 6" xfId="371"/>
    <cellStyle name="Check Cell 7" xfId="372"/>
    <cellStyle name="Check Cell 8" xfId="373"/>
    <cellStyle name="Check Cell 9" xfId="374"/>
    <cellStyle name="ColBlue" xfId="375"/>
    <cellStyle name="ColGreen" xfId="376"/>
    <cellStyle name="ColRed" xfId="377"/>
    <cellStyle name="Comma" xfId="1" builtinId="3"/>
    <cellStyle name="Comma  - Style1" xfId="378"/>
    <cellStyle name="Comma  - Style2" xfId="379"/>
    <cellStyle name="Comma  - Style3" xfId="380"/>
    <cellStyle name="Comma  - Style4" xfId="381"/>
    <cellStyle name="Comma  - Style5" xfId="382"/>
    <cellStyle name="Comma  - Style6" xfId="383"/>
    <cellStyle name="Comma  - Style7" xfId="384"/>
    <cellStyle name="Comma  - Style8" xfId="385"/>
    <cellStyle name="Comma (1)" xfId="386"/>
    <cellStyle name="Comma (2)" xfId="387"/>
    <cellStyle name="Comma 10" xfId="388"/>
    <cellStyle name="Comma 11" xfId="389"/>
    <cellStyle name="Comma 11 2" xfId="390"/>
    <cellStyle name="Comma 12" xfId="391"/>
    <cellStyle name="Comma 13" xfId="392"/>
    <cellStyle name="Comma 14" xfId="393"/>
    <cellStyle name="Comma 15" xfId="394"/>
    <cellStyle name="Comma 16" xfId="395"/>
    <cellStyle name="Comma 17" xfId="396"/>
    <cellStyle name="Comma 18" xfId="397"/>
    <cellStyle name="Comma 19" xfId="398"/>
    <cellStyle name="Comma 2" xfId="5"/>
    <cellStyle name="Comma 2 2" xfId="399"/>
    <cellStyle name="Comma 2 3" xfId="400"/>
    <cellStyle name="Comma 2 4" xfId="401"/>
    <cellStyle name="Comma 2 5" xfId="402"/>
    <cellStyle name="Comma 2 6" xfId="403"/>
    <cellStyle name="Comma 20" xfId="404"/>
    <cellStyle name="Comma 21" xfId="405"/>
    <cellStyle name="Comma 22" xfId="406"/>
    <cellStyle name="Comma 23" xfId="407"/>
    <cellStyle name="Comma 24" xfId="408"/>
    <cellStyle name="Comma 25" xfId="409"/>
    <cellStyle name="Comma 26" xfId="410"/>
    <cellStyle name="Comma 27" xfId="411"/>
    <cellStyle name="Comma 28" xfId="412"/>
    <cellStyle name="Comma 29" xfId="413"/>
    <cellStyle name="Comma 3" xfId="414"/>
    <cellStyle name="Comma 3 2" xfId="415"/>
    <cellStyle name="Comma 3 3" xfId="416"/>
    <cellStyle name="Comma 3 4" xfId="417"/>
    <cellStyle name="Comma 30" xfId="418"/>
    <cellStyle name="Comma 31" xfId="419"/>
    <cellStyle name="Comma 31 2" xfId="420"/>
    <cellStyle name="Comma 32" xfId="421"/>
    <cellStyle name="Comma 33" xfId="422"/>
    <cellStyle name="Comma 34" xfId="423"/>
    <cellStyle name="Comma 35" xfId="424"/>
    <cellStyle name="Comma 36" xfId="425"/>
    <cellStyle name="Comma 37" xfId="426"/>
    <cellStyle name="Comma 38" xfId="427"/>
    <cellStyle name="Comma 39" xfId="428"/>
    <cellStyle name="Comma 4" xfId="429"/>
    <cellStyle name="Comma 40" xfId="430"/>
    <cellStyle name="Comma 41" xfId="431"/>
    <cellStyle name="Comma 42" xfId="432"/>
    <cellStyle name="Comma 43" xfId="433"/>
    <cellStyle name="Comma 44" xfId="434"/>
    <cellStyle name="Comma 45" xfId="435"/>
    <cellStyle name="Comma 46" xfId="436"/>
    <cellStyle name="Comma 47" xfId="437"/>
    <cellStyle name="Comma 48" xfId="438"/>
    <cellStyle name="Comma 49" xfId="439"/>
    <cellStyle name="Comma 49 2" xfId="440"/>
    <cellStyle name="Comma 5" xfId="441"/>
    <cellStyle name="Comma 50" xfId="442"/>
    <cellStyle name="Comma 50 2" xfId="443"/>
    <cellStyle name="Comma 50 3" xfId="444"/>
    <cellStyle name="Comma 51" xfId="445"/>
    <cellStyle name="Comma 52" xfId="446"/>
    <cellStyle name="Comma 53" xfId="447"/>
    <cellStyle name="Comma 54" xfId="448"/>
    <cellStyle name="Comma 55" xfId="449"/>
    <cellStyle name="Comma 56" xfId="450"/>
    <cellStyle name="Comma 57" xfId="451"/>
    <cellStyle name="Comma 58" xfId="452"/>
    <cellStyle name="Comma 59" xfId="453"/>
    <cellStyle name="Comma 6" xfId="454"/>
    <cellStyle name="Comma 6 2" xfId="455"/>
    <cellStyle name="Comma 60" xfId="456"/>
    <cellStyle name="Comma 61" xfId="457"/>
    <cellStyle name="Comma 62" xfId="458"/>
    <cellStyle name="Comma 63" xfId="459"/>
    <cellStyle name="Comma 64" xfId="460"/>
    <cellStyle name="Comma 65" xfId="461"/>
    <cellStyle name="Comma 66" xfId="462"/>
    <cellStyle name="Comma 7" xfId="463"/>
    <cellStyle name="Comma 8" xfId="464"/>
    <cellStyle name="Comma 9" xfId="465"/>
    <cellStyle name="Comma 9 2" xfId="466"/>
    <cellStyle name="Copied" xfId="467"/>
    <cellStyle name="Currency (0)" xfId="468"/>
    <cellStyle name="Currency (2)" xfId="469"/>
    <cellStyle name="Currency 10" xfId="470"/>
    <cellStyle name="Currency 11" xfId="471"/>
    <cellStyle name="Currency 12" xfId="472"/>
    <cellStyle name="Currency 13" xfId="473"/>
    <cellStyle name="Currency 14" xfId="474"/>
    <cellStyle name="Currency 2" xfId="475"/>
    <cellStyle name="Currency 2 2" xfId="476"/>
    <cellStyle name="Currency 3" xfId="477"/>
    <cellStyle name="Currency 4" xfId="478"/>
    <cellStyle name="Currency 5" xfId="479"/>
    <cellStyle name="Currency 6" xfId="480"/>
    <cellStyle name="Currency 7" xfId="481"/>
    <cellStyle name="Currency 8" xfId="482"/>
    <cellStyle name="Currency 9" xfId="483"/>
    <cellStyle name="Data Cell - PerformancePoint" xfId="484"/>
    <cellStyle name="Data Cell - PerformancePoint 10" xfId="485"/>
    <cellStyle name="Data Cell - PerformancePoint 11" xfId="486"/>
    <cellStyle name="Data Cell - PerformancePoint 12" xfId="487"/>
    <cellStyle name="Data Cell - PerformancePoint 13" xfId="488"/>
    <cellStyle name="Data Cell - PerformancePoint 14" xfId="489"/>
    <cellStyle name="Data Cell - PerformancePoint 15" xfId="490"/>
    <cellStyle name="Data Cell - PerformancePoint 16" xfId="491"/>
    <cellStyle name="Data Cell - PerformancePoint 17" xfId="492"/>
    <cellStyle name="Data Cell - PerformancePoint 18" xfId="493"/>
    <cellStyle name="Data Cell - PerformancePoint 19" xfId="494"/>
    <cellStyle name="Data Cell - PerformancePoint 2" xfId="495"/>
    <cellStyle name="Data Cell - PerformancePoint 2 2" xfId="496"/>
    <cellStyle name="Data Cell - PerformancePoint 2 3" xfId="497"/>
    <cellStyle name="Data Cell - PerformancePoint 2 4" xfId="498"/>
    <cellStyle name="Data Cell - PerformancePoint 20" xfId="499"/>
    <cellStyle name="Data Cell - PerformancePoint 21" xfId="500"/>
    <cellStyle name="Data Cell - PerformancePoint 3" xfId="501"/>
    <cellStyle name="Data Cell - PerformancePoint 3 2" xfId="502"/>
    <cellStyle name="Data Cell - PerformancePoint 3 3" xfId="503"/>
    <cellStyle name="Data Cell - PerformancePoint 3 4" xfId="504"/>
    <cellStyle name="Data Cell - PerformancePoint 4" xfId="505"/>
    <cellStyle name="Data Cell - PerformancePoint 4 2" xfId="506"/>
    <cellStyle name="Data Cell - PerformancePoint 4 3" xfId="507"/>
    <cellStyle name="Data Cell - PerformancePoint 4 4" xfId="508"/>
    <cellStyle name="Data Cell - PerformancePoint 5" xfId="509"/>
    <cellStyle name="Data Cell - PerformancePoint 5 2" xfId="510"/>
    <cellStyle name="Data Cell - PerformancePoint 5 3" xfId="511"/>
    <cellStyle name="Data Cell - PerformancePoint 5 4" xfId="512"/>
    <cellStyle name="Data Cell - PerformancePoint 6" xfId="513"/>
    <cellStyle name="Data Cell - PerformancePoint 6 2" xfId="514"/>
    <cellStyle name="Data Cell - PerformancePoint 6 3" xfId="515"/>
    <cellStyle name="Data Cell - PerformancePoint 6 4" xfId="516"/>
    <cellStyle name="Data Cell - PerformancePoint 7" xfId="517"/>
    <cellStyle name="Data Cell - PerformancePoint 8" xfId="518"/>
    <cellStyle name="Data Cell - PerformancePoint 9" xfId="519"/>
    <cellStyle name="Data Entry Cell - PerformancePoint" xfId="520"/>
    <cellStyle name="Data Entry Cell - PerformancePoint 10" xfId="521"/>
    <cellStyle name="Data Entry Cell - PerformancePoint 11" xfId="522"/>
    <cellStyle name="Data Entry Cell - PerformancePoint 12" xfId="523"/>
    <cellStyle name="Data Entry Cell - PerformancePoint 13" xfId="524"/>
    <cellStyle name="Data Entry Cell - PerformancePoint 14" xfId="525"/>
    <cellStyle name="Data Entry Cell - PerformancePoint 15" xfId="526"/>
    <cellStyle name="Data Entry Cell - PerformancePoint 16" xfId="527"/>
    <cellStyle name="Data Entry Cell - PerformancePoint 17" xfId="528"/>
    <cellStyle name="Data Entry Cell - PerformancePoint 18" xfId="529"/>
    <cellStyle name="Data Entry Cell - PerformancePoint 19" xfId="530"/>
    <cellStyle name="Data Entry Cell - PerformancePoint 2" xfId="531"/>
    <cellStyle name="Data Entry Cell - PerformancePoint 2 2" xfId="532"/>
    <cellStyle name="Data Entry Cell - PerformancePoint 2 3" xfId="533"/>
    <cellStyle name="Data Entry Cell - PerformancePoint 2 4" xfId="534"/>
    <cellStyle name="Data Entry Cell - PerformancePoint 20" xfId="535"/>
    <cellStyle name="Data Entry Cell - PerformancePoint 21" xfId="536"/>
    <cellStyle name="Data Entry Cell - PerformancePoint 3" xfId="537"/>
    <cellStyle name="Data Entry Cell - PerformancePoint 3 2" xfId="538"/>
    <cellStyle name="Data Entry Cell - PerformancePoint 3 3" xfId="539"/>
    <cellStyle name="Data Entry Cell - PerformancePoint 3 4" xfId="540"/>
    <cellStyle name="Data Entry Cell - PerformancePoint 4" xfId="541"/>
    <cellStyle name="Data Entry Cell - PerformancePoint 4 2" xfId="542"/>
    <cellStyle name="Data Entry Cell - PerformancePoint 4 3" xfId="543"/>
    <cellStyle name="Data Entry Cell - PerformancePoint 4 4" xfId="544"/>
    <cellStyle name="Data Entry Cell - PerformancePoint 5" xfId="545"/>
    <cellStyle name="Data Entry Cell - PerformancePoint 5 2" xfId="546"/>
    <cellStyle name="Data Entry Cell - PerformancePoint 5 3" xfId="547"/>
    <cellStyle name="Data Entry Cell - PerformancePoint 5 4" xfId="548"/>
    <cellStyle name="Data Entry Cell - PerformancePoint 6" xfId="549"/>
    <cellStyle name="Data Entry Cell - PerformancePoint 6 2" xfId="550"/>
    <cellStyle name="Data Entry Cell - PerformancePoint 6 3" xfId="551"/>
    <cellStyle name="Data Entry Cell - PerformancePoint 6 4" xfId="552"/>
    <cellStyle name="Data Entry Cell - PerformancePoint 7" xfId="553"/>
    <cellStyle name="Data Entry Cell - PerformancePoint 8" xfId="554"/>
    <cellStyle name="Data Entry Cell - PerformancePoint 9" xfId="555"/>
    <cellStyle name="Data Entry Cell - PerformancePoint_2011P Summary" xfId="556"/>
    <cellStyle name="Entered" xfId="557"/>
    <cellStyle name="Explanatory Text 10" xfId="558"/>
    <cellStyle name="Explanatory Text 11" xfId="559"/>
    <cellStyle name="Explanatory Text 12" xfId="560"/>
    <cellStyle name="Explanatory Text 13" xfId="561"/>
    <cellStyle name="Explanatory Text 2" xfId="562"/>
    <cellStyle name="Explanatory Text 3" xfId="563"/>
    <cellStyle name="Explanatory Text 4" xfId="564"/>
    <cellStyle name="Explanatory Text 5" xfId="565"/>
    <cellStyle name="Explanatory Text 6" xfId="566"/>
    <cellStyle name="Explanatory Text 7" xfId="567"/>
    <cellStyle name="Explanatory Text 8" xfId="568"/>
    <cellStyle name="Explanatory Text 9" xfId="569"/>
    <cellStyle name="FILE ID" xfId="570"/>
    <cellStyle name="Fin_Acct" xfId="571"/>
    <cellStyle name="FOOTNOTES" xfId="572"/>
    <cellStyle name="Good 10" xfId="573"/>
    <cellStyle name="Good 11" xfId="574"/>
    <cellStyle name="Good 12" xfId="575"/>
    <cellStyle name="Good 13" xfId="576"/>
    <cellStyle name="Good 2" xfId="577"/>
    <cellStyle name="Good 3" xfId="578"/>
    <cellStyle name="Good 4" xfId="579"/>
    <cellStyle name="Good 5" xfId="580"/>
    <cellStyle name="Good 6" xfId="581"/>
    <cellStyle name="Good 7" xfId="582"/>
    <cellStyle name="Good 8" xfId="583"/>
    <cellStyle name="Good 9" xfId="584"/>
    <cellStyle name="Grey" xfId="585"/>
    <cellStyle name="hard no." xfId="586"/>
    <cellStyle name="Header1" xfId="587"/>
    <cellStyle name="Header2" xfId="588"/>
    <cellStyle name="Heading 1 10" xfId="589"/>
    <cellStyle name="Heading 1 11" xfId="590"/>
    <cellStyle name="Heading 1 12" xfId="591"/>
    <cellStyle name="Heading 1 13" xfId="592"/>
    <cellStyle name="Heading 1 2" xfId="593"/>
    <cellStyle name="Heading 1 3" xfId="594"/>
    <cellStyle name="Heading 1 4" xfId="595"/>
    <cellStyle name="Heading 1 5" xfId="596"/>
    <cellStyle name="Heading 1 6" xfId="597"/>
    <cellStyle name="Heading 1 7" xfId="598"/>
    <cellStyle name="Heading 1 8" xfId="599"/>
    <cellStyle name="Heading 1 9" xfId="600"/>
    <cellStyle name="Heading 2 10" xfId="601"/>
    <cellStyle name="Heading 2 11" xfId="602"/>
    <cellStyle name="Heading 2 12" xfId="603"/>
    <cellStyle name="Heading 2 13" xfId="604"/>
    <cellStyle name="Heading 2 2" xfId="605"/>
    <cellStyle name="Heading 2 3" xfId="606"/>
    <cellStyle name="Heading 2 4" xfId="607"/>
    <cellStyle name="Heading 2 5" xfId="608"/>
    <cellStyle name="Heading 2 6" xfId="609"/>
    <cellStyle name="Heading 2 7" xfId="610"/>
    <cellStyle name="Heading 2 8" xfId="611"/>
    <cellStyle name="Heading 2 9" xfId="612"/>
    <cellStyle name="Heading 3 10" xfId="613"/>
    <cellStyle name="Heading 3 11" xfId="614"/>
    <cellStyle name="Heading 3 12" xfId="615"/>
    <cellStyle name="Heading 3 13" xfId="616"/>
    <cellStyle name="Heading 3 2" xfId="617"/>
    <cellStyle name="Heading 3 3" xfId="618"/>
    <cellStyle name="Heading 3 4" xfId="619"/>
    <cellStyle name="Heading 3 5" xfId="620"/>
    <cellStyle name="Heading 3 6" xfId="621"/>
    <cellStyle name="Heading 3 7" xfId="622"/>
    <cellStyle name="Heading 3 8" xfId="623"/>
    <cellStyle name="Heading 3 9" xfId="624"/>
    <cellStyle name="Heading 4 10" xfId="625"/>
    <cellStyle name="Heading 4 11" xfId="626"/>
    <cellStyle name="Heading 4 12" xfId="627"/>
    <cellStyle name="Heading 4 13" xfId="628"/>
    <cellStyle name="Heading 4 2" xfId="629"/>
    <cellStyle name="Heading 4 3" xfId="630"/>
    <cellStyle name="Heading 4 4" xfId="631"/>
    <cellStyle name="Heading 4 5" xfId="632"/>
    <cellStyle name="Heading 4 6" xfId="633"/>
    <cellStyle name="Heading 4 7" xfId="634"/>
    <cellStyle name="Heading 4 8" xfId="635"/>
    <cellStyle name="Heading 4 9" xfId="636"/>
    <cellStyle name="Input [yellow]" xfId="637"/>
    <cellStyle name="Input 10" xfId="638"/>
    <cellStyle name="Input 11" xfId="639"/>
    <cellStyle name="Input 12" xfId="640"/>
    <cellStyle name="Input 13" xfId="641"/>
    <cellStyle name="Input 2" xfId="642"/>
    <cellStyle name="Input 3" xfId="643"/>
    <cellStyle name="Input 4" xfId="644"/>
    <cellStyle name="Input 5" xfId="645"/>
    <cellStyle name="Input 6" xfId="646"/>
    <cellStyle name="Input 7" xfId="647"/>
    <cellStyle name="Input 8" xfId="648"/>
    <cellStyle name="Input 9" xfId="649"/>
    <cellStyle name="left" xfId="650"/>
    <cellStyle name="Line Item Details Cell - PerformancePoint" xfId="651"/>
    <cellStyle name="Line Item Details Cell - PerformancePoint 10" xfId="652"/>
    <cellStyle name="Line Item Details Cell - PerformancePoint 11" xfId="653"/>
    <cellStyle name="Line Item Details Cell - PerformancePoint 12" xfId="654"/>
    <cellStyle name="Line Item Details Cell - PerformancePoint 13" xfId="655"/>
    <cellStyle name="Line Item Details Cell - PerformancePoint 14" xfId="656"/>
    <cellStyle name="Line Item Details Cell - PerformancePoint 15" xfId="657"/>
    <cellStyle name="Line Item Details Cell - PerformancePoint 16" xfId="658"/>
    <cellStyle name="Line Item Details Cell - PerformancePoint 2" xfId="659"/>
    <cellStyle name="Line Item Details Cell - PerformancePoint 3" xfId="660"/>
    <cellStyle name="Line Item Details Cell - PerformancePoint 4" xfId="661"/>
    <cellStyle name="Line Item Details Cell - PerformancePoint 5" xfId="662"/>
    <cellStyle name="Line Item Details Cell - PerformancePoint 6" xfId="663"/>
    <cellStyle name="Line Item Details Cell - PerformancePoint 7" xfId="664"/>
    <cellStyle name="Line Item Details Cell - PerformancePoint 8" xfId="665"/>
    <cellStyle name="Line Item Details Cell - PerformancePoint 9" xfId="666"/>
    <cellStyle name="Linked Cell 10" xfId="667"/>
    <cellStyle name="Linked Cell 11" xfId="668"/>
    <cellStyle name="Linked Cell 12" xfId="669"/>
    <cellStyle name="Linked Cell 13" xfId="670"/>
    <cellStyle name="Linked Cell 2" xfId="671"/>
    <cellStyle name="Linked Cell 3" xfId="672"/>
    <cellStyle name="Linked Cell 4" xfId="673"/>
    <cellStyle name="Linked Cell 5" xfId="674"/>
    <cellStyle name="Linked Cell 6" xfId="675"/>
    <cellStyle name="Linked Cell 7" xfId="676"/>
    <cellStyle name="Linked Cell 8" xfId="677"/>
    <cellStyle name="Linked Cell 9" xfId="678"/>
    <cellStyle name="Locked Cell - PerformancePoint" xfId="679"/>
    <cellStyle name="Locked Cell - PerformancePoint 10" xfId="680"/>
    <cellStyle name="Locked Cell - PerformancePoint 11" xfId="681"/>
    <cellStyle name="Locked Cell - PerformancePoint 12" xfId="682"/>
    <cellStyle name="Locked Cell - PerformancePoint 13" xfId="683"/>
    <cellStyle name="Locked Cell - PerformancePoint 14" xfId="684"/>
    <cellStyle name="Locked Cell - PerformancePoint 15" xfId="685"/>
    <cellStyle name="Locked Cell - PerformancePoint 16" xfId="686"/>
    <cellStyle name="Locked Cell - PerformancePoint 17" xfId="687"/>
    <cellStyle name="Locked Cell - PerformancePoint 18" xfId="688"/>
    <cellStyle name="Locked Cell - PerformancePoint 19" xfId="689"/>
    <cellStyle name="Locked Cell - PerformancePoint 2" xfId="690"/>
    <cellStyle name="Locked Cell - PerformancePoint 2 2" xfId="691"/>
    <cellStyle name="Locked Cell - PerformancePoint 2 3" xfId="692"/>
    <cellStyle name="Locked Cell - PerformancePoint 2 4" xfId="693"/>
    <cellStyle name="Locked Cell - PerformancePoint 20" xfId="694"/>
    <cellStyle name="Locked Cell - PerformancePoint 21" xfId="695"/>
    <cellStyle name="Locked Cell - PerformancePoint 3" xfId="696"/>
    <cellStyle name="Locked Cell - PerformancePoint 3 2" xfId="697"/>
    <cellStyle name="Locked Cell - PerformancePoint 3 3" xfId="698"/>
    <cellStyle name="Locked Cell - PerformancePoint 3 4" xfId="699"/>
    <cellStyle name="Locked Cell - PerformancePoint 4" xfId="700"/>
    <cellStyle name="Locked Cell - PerformancePoint 4 2" xfId="701"/>
    <cellStyle name="Locked Cell - PerformancePoint 4 3" xfId="702"/>
    <cellStyle name="Locked Cell - PerformancePoint 4 4" xfId="703"/>
    <cellStyle name="Locked Cell - PerformancePoint 5" xfId="704"/>
    <cellStyle name="Locked Cell - PerformancePoint 5 2" xfId="705"/>
    <cellStyle name="Locked Cell - PerformancePoint 5 3" xfId="706"/>
    <cellStyle name="Locked Cell - PerformancePoint 5 4" xfId="707"/>
    <cellStyle name="Locked Cell - PerformancePoint 6" xfId="708"/>
    <cellStyle name="Locked Cell - PerformancePoint 6 2" xfId="709"/>
    <cellStyle name="Locked Cell - PerformancePoint 6 3" xfId="710"/>
    <cellStyle name="Locked Cell - PerformancePoint 6 4" xfId="711"/>
    <cellStyle name="Locked Cell - PerformancePoint 7" xfId="712"/>
    <cellStyle name="Locked Cell - PerformancePoint 8" xfId="713"/>
    <cellStyle name="Locked Cell - PerformancePoint 9" xfId="714"/>
    <cellStyle name="Locked Cell - PerformancePoint_2011P Summary" xfId="715"/>
    <cellStyle name="Milliers [0]_AR1194" xfId="716"/>
    <cellStyle name="Milliers_AR1194" xfId="717"/>
    <cellStyle name="Monétaire [0]_AR1194" xfId="718"/>
    <cellStyle name="Monétaire_AR1194" xfId="719"/>
    <cellStyle name="Neutral 10" xfId="720"/>
    <cellStyle name="Neutral 11" xfId="721"/>
    <cellStyle name="Neutral 12" xfId="722"/>
    <cellStyle name="Neutral 13" xfId="723"/>
    <cellStyle name="Neutral 2" xfId="724"/>
    <cellStyle name="Neutral 3" xfId="725"/>
    <cellStyle name="Neutral 4" xfId="726"/>
    <cellStyle name="Neutral 5" xfId="727"/>
    <cellStyle name="Neutral 6" xfId="728"/>
    <cellStyle name="Neutral 7" xfId="729"/>
    <cellStyle name="Neutral 8" xfId="730"/>
    <cellStyle name="Neutral 9" xfId="731"/>
    <cellStyle name="Normal" xfId="0" builtinId="0"/>
    <cellStyle name="Normal - Style1" xfId="732"/>
    <cellStyle name="Normal 10" xfId="733"/>
    <cellStyle name="Normal 10 2" xfId="734"/>
    <cellStyle name="Normal 11" xfId="735"/>
    <cellStyle name="Normal 12" xfId="736"/>
    <cellStyle name="Normal 12 2" xfId="737"/>
    <cellStyle name="Normal 13" xfId="738"/>
    <cellStyle name="Normal 14" xfId="739"/>
    <cellStyle name="Normal 15" xfId="740"/>
    <cellStyle name="Normal 16" xfId="741"/>
    <cellStyle name="Normal 17" xfId="742"/>
    <cellStyle name="Normal 18" xfId="743"/>
    <cellStyle name="Normal 19" xfId="744"/>
    <cellStyle name="Normal 2" xfId="2"/>
    <cellStyle name="Normal 2 2" xfId="745"/>
    <cellStyle name="Normal 2 3" xfId="746"/>
    <cellStyle name="Normal 2_Annual Summary" xfId="747"/>
    <cellStyle name="Normal 20" xfId="748"/>
    <cellStyle name="Normal 21" xfId="749"/>
    <cellStyle name="Normal 22" xfId="750"/>
    <cellStyle name="Normal 23" xfId="751"/>
    <cellStyle name="Normal 24" xfId="752"/>
    <cellStyle name="Normal 25" xfId="753"/>
    <cellStyle name="Normal 26" xfId="754"/>
    <cellStyle name="Normal 27" xfId="755"/>
    <cellStyle name="Normal 28" xfId="756"/>
    <cellStyle name="Normal 29" xfId="757"/>
    <cellStyle name="Normal 3" xfId="4"/>
    <cellStyle name="Normal 30" xfId="758"/>
    <cellStyle name="Normal 31" xfId="759"/>
    <cellStyle name="Normal 32" xfId="760"/>
    <cellStyle name="Normal 32 2" xfId="761"/>
    <cellStyle name="Normal 33" xfId="762"/>
    <cellStyle name="Normal 34" xfId="763"/>
    <cellStyle name="Normal 35" xfId="764"/>
    <cellStyle name="Normal 36" xfId="765"/>
    <cellStyle name="Normal 37" xfId="766"/>
    <cellStyle name="Normal 38" xfId="767"/>
    <cellStyle name="Normal 39" xfId="768"/>
    <cellStyle name="Normal 4" xfId="769"/>
    <cellStyle name="Normal 40" xfId="770"/>
    <cellStyle name="Normal 41" xfId="771"/>
    <cellStyle name="Normal 42" xfId="772"/>
    <cellStyle name="Normal 43" xfId="773"/>
    <cellStyle name="Normal 44" xfId="774"/>
    <cellStyle name="Normal 45" xfId="775"/>
    <cellStyle name="Normal 46" xfId="776"/>
    <cellStyle name="Normal 47" xfId="777"/>
    <cellStyle name="Normal 48" xfId="778"/>
    <cellStyle name="Normal 49" xfId="779"/>
    <cellStyle name="Normal 5" xfId="780"/>
    <cellStyle name="Normal 50" xfId="781"/>
    <cellStyle name="Normal 50 2" xfId="782"/>
    <cellStyle name="Normal 51" xfId="783"/>
    <cellStyle name="Normal 51 2" xfId="784"/>
    <cellStyle name="Normal 51 3" xfId="785"/>
    <cellStyle name="Normal 52" xfId="786"/>
    <cellStyle name="Normal 53" xfId="787"/>
    <cellStyle name="Normal 54" xfId="788"/>
    <cellStyle name="Normal 55" xfId="789"/>
    <cellStyle name="Normal 56" xfId="790"/>
    <cellStyle name="Normal 57" xfId="791"/>
    <cellStyle name="Normal 58" xfId="792"/>
    <cellStyle name="Normal 59" xfId="793"/>
    <cellStyle name="Normal 6" xfId="794"/>
    <cellStyle name="Normal 60" xfId="795"/>
    <cellStyle name="Normal 61" xfId="796"/>
    <cellStyle name="Normal 62" xfId="797"/>
    <cellStyle name="Normal 63" xfId="798"/>
    <cellStyle name="Normal 64" xfId="799"/>
    <cellStyle name="Normal 65" xfId="800"/>
    <cellStyle name="Normal 66" xfId="801"/>
    <cellStyle name="Normal 67" xfId="802"/>
    <cellStyle name="Normal 7" xfId="803"/>
    <cellStyle name="Normal 7 2" xfId="804"/>
    <cellStyle name="Normal 8" xfId="805"/>
    <cellStyle name="Normal 9" xfId="806"/>
    <cellStyle name="Note 10" xfId="807"/>
    <cellStyle name="Note 11" xfId="808"/>
    <cellStyle name="Note 12" xfId="809"/>
    <cellStyle name="Note 13" xfId="810"/>
    <cellStyle name="Note 2" xfId="811"/>
    <cellStyle name="Note 3" xfId="812"/>
    <cellStyle name="Note 4" xfId="813"/>
    <cellStyle name="Note 5" xfId="814"/>
    <cellStyle name="Note 6" xfId="815"/>
    <cellStyle name="Note 7" xfId="816"/>
    <cellStyle name="Note 8" xfId="817"/>
    <cellStyle name="Note 9" xfId="818"/>
    <cellStyle name="nPlode" xfId="819"/>
    <cellStyle name="Œ…‹æØ‚è [0.00]_Area" xfId="820"/>
    <cellStyle name="Œ…‹æØ‚è_Area" xfId="821"/>
    <cellStyle name="OHnplode" xfId="822"/>
    <cellStyle name="Output 10" xfId="823"/>
    <cellStyle name="Output 11" xfId="824"/>
    <cellStyle name="Output 12" xfId="825"/>
    <cellStyle name="Output 13" xfId="826"/>
    <cellStyle name="Output 2" xfId="827"/>
    <cellStyle name="Output 3" xfId="828"/>
    <cellStyle name="Output 4" xfId="829"/>
    <cellStyle name="Output 5" xfId="830"/>
    <cellStyle name="Output 6" xfId="831"/>
    <cellStyle name="Output 7" xfId="832"/>
    <cellStyle name="Output 8" xfId="833"/>
    <cellStyle name="Output 9" xfId="834"/>
    <cellStyle name="PERCENT %" xfId="835"/>
    <cellStyle name="Percent (1)" xfId="836"/>
    <cellStyle name="Percent (2)" xfId="837"/>
    <cellStyle name="Percent [2]" xfId="838"/>
    <cellStyle name="Percent 10" xfId="839"/>
    <cellStyle name="Percent 11" xfId="840"/>
    <cellStyle name="Percent 12" xfId="841"/>
    <cellStyle name="Percent 13" xfId="842"/>
    <cellStyle name="Percent 14" xfId="843"/>
    <cellStyle name="Percent 2" xfId="3"/>
    <cellStyle name="Percent 2 2" xfId="844"/>
    <cellStyle name="Percent 2 3" xfId="845"/>
    <cellStyle name="Percent 2 4" xfId="846"/>
    <cellStyle name="Percent 2 5" xfId="847"/>
    <cellStyle name="Percent 2 6" xfId="848"/>
    <cellStyle name="Percent 3" xfId="849"/>
    <cellStyle name="Percent 4" xfId="850"/>
    <cellStyle name="Percent 5" xfId="851"/>
    <cellStyle name="Percent 6" xfId="852"/>
    <cellStyle name="Percent 7" xfId="853"/>
    <cellStyle name="Percent 8" xfId="854"/>
    <cellStyle name="Percent 9" xfId="855"/>
    <cellStyle name="PERCENT/%" xfId="856"/>
    <cellStyle name="percentage" xfId="857"/>
    <cellStyle name="PLAN $ RATE" xfId="858"/>
    <cellStyle name="PLAN AVG" xfId="859"/>
    <cellStyle name="PLAN COMMA" xfId="860"/>
    <cellStyle name="PLAN DOLLAR" xfId="861"/>
    <cellStyle name="PLAN ńOLLAR" xfId="862"/>
    <cellStyle name="PLAN RATE" xfId="863"/>
    <cellStyle name="PSChar" xfId="864"/>
    <cellStyle name="PSDetail" xfId="865"/>
    <cellStyle name="RevList" xfId="866"/>
    <cellStyle name="ROW/COL" xfId="867"/>
    <cellStyle name="SAPBEXchaText" xfId="868"/>
    <cellStyle name="SAPBEXHLevel0" xfId="869"/>
    <cellStyle name="SAPBEXHLevel1" xfId="870"/>
    <cellStyle name="SAPBEXHLevel2" xfId="871"/>
    <cellStyle name="SAPBEXHLevel3" xfId="872"/>
    <cellStyle name="Style 1" xfId="873"/>
    <cellStyle name="Subtotal" xfId="874"/>
    <cellStyle name="TEXT" xfId="875"/>
    <cellStyle name="Title 10" xfId="876"/>
    <cellStyle name="Title 11" xfId="877"/>
    <cellStyle name="Title 12" xfId="878"/>
    <cellStyle name="Title 13" xfId="879"/>
    <cellStyle name="Title 2" xfId="880"/>
    <cellStyle name="Title 3" xfId="881"/>
    <cellStyle name="Title 4" xfId="882"/>
    <cellStyle name="Title 5" xfId="883"/>
    <cellStyle name="Title 6" xfId="884"/>
    <cellStyle name="Title 7" xfId="885"/>
    <cellStyle name="Title 8" xfId="886"/>
    <cellStyle name="Title 9" xfId="887"/>
    <cellStyle name="Topline" xfId="888"/>
    <cellStyle name="Total 10" xfId="889"/>
    <cellStyle name="Total 11" xfId="890"/>
    <cellStyle name="Total 12" xfId="891"/>
    <cellStyle name="Total 13" xfId="892"/>
    <cellStyle name="Total 2" xfId="893"/>
    <cellStyle name="Total 3" xfId="894"/>
    <cellStyle name="Total 4" xfId="895"/>
    <cellStyle name="Total 5" xfId="896"/>
    <cellStyle name="Total 6" xfId="897"/>
    <cellStyle name="Total 7" xfId="898"/>
    <cellStyle name="Total 8" xfId="899"/>
    <cellStyle name="Total 9" xfId="900"/>
    <cellStyle name="Update" xfId="901"/>
    <cellStyle name="Warning Text 10" xfId="902"/>
    <cellStyle name="Warning Text 11" xfId="903"/>
    <cellStyle name="Warning Text 12" xfId="904"/>
    <cellStyle name="Warning Text 13" xfId="905"/>
    <cellStyle name="Warning Text 2" xfId="906"/>
    <cellStyle name="Warning Text 3" xfId="907"/>
    <cellStyle name="Warning Text 4" xfId="908"/>
    <cellStyle name="Warning Text 5" xfId="909"/>
    <cellStyle name="Warning Text 6" xfId="910"/>
    <cellStyle name="Warning Text 7" xfId="911"/>
    <cellStyle name="Warning Text 8" xfId="912"/>
    <cellStyle name="Warning Text 9" xfId="913"/>
    <cellStyle name="wrap" xfId="914"/>
  </cellStyles>
  <dxfs count="0"/>
  <tableStyles count="0" defaultTableStyle="TableStyleMedium9" defaultPivotStyle="PivotStyleLight16"/>
  <colors>
    <mruColors>
      <color rgb="FF2F244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0"/>
  <sheetViews>
    <sheetView tabSelected="1" zoomScale="80" zoomScaleNormal="80" workbookViewId="0">
      <selection activeCell="U10" sqref="U10"/>
    </sheetView>
  </sheetViews>
  <sheetFormatPr defaultRowHeight="12.75"/>
  <cols>
    <col min="1" max="1" width="7.28515625" customWidth="1"/>
    <col min="2" max="2" width="7.28515625" bestFit="1" customWidth="1"/>
    <col min="3" max="4" width="9.85546875" bestFit="1" customWidth="1"/>
    <col min="5" max="6" width="9.42578125" bestFit="1" customWidth="1"/>
    <col min="7" max="7" width="10.140625" bestFit="1" customWidth="1"/>
    <col min="8" max="9" width="9.85546875" bestFit="1" customWidth="1"/>
    <col min="10" max="11" width="10.42578125" bestFit="1" customWidth="1"/>
    <col min="12" max="12" width="10.42578125" customWidth="1"/>
    <col min="13" max="13" width="10.140625" bestFit="1" customWidth="1"/>
    <col min="14" max="14" width="9.85546875" bestFit="1" customWidth="1"/>
    <col min="15" max="15" width="12" customWidth="1"/>
    <col min="17" max="17" width="9.140625" bestFit="1" customWidth="1"/>
  </cols>
  <sheetData>
    <row r="1" spans="2:15">
      <c r="M1" t="s">
        <v>4</v>
      </c>
    </row>
    <row r="2" spans="2:15">
      <c r="M2" t="s">
        <v>5</v>
      </c>
    </row>
    <row r="3" spans="2:15">
      <c r="M3" t="s">
        <v>6</v>
      </c>
    </row>
    <row r="4" spans="2:15">
      <c r="M4" t="s">
        <v>8</v>
      </c>
    </row>
    <row r="5" spans="2:15">
      <c r="M5" t="s">
        <v>7</v>
      </c>
    </row>
    <row r="7" spans="2:15" ht="13.5" thickBot="1"/>
    <row r="8" spans="2:15" ht="13.9" customHeight="1" thickBot="1">
      <c r="B8" s="12"/>
      <c r="C8" s="16" t="s">
        <v>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9" t="s">
        <v>2</v>
      </c>
    </row>
    <row r="9" spans="2:15">
      <c r="B9" s="13"/>
      <c r="C9" s="2">
        <v>43466</v>
      </c>
      <c r="D9" s="2">
        <v>43497</v>
      </c>
      <c r="E9" s="2">
        <v>43525</v>
      </c>
      <c r="F9" s="2">
        <v>43556</v>
      </c>
      <c r="G9" s="2">
        <v>43586</v>
      </c>
      <c r="H9" s="2">
        <v>43617</v>
      </c>
      <c r="I9" s="2">
        <v>43647</v>
      </c>
      <c r="J9" s="2">
        <v>43678</v>
      </c>
      <c r="K9" s="2">
        <v>43709</v>
      </c>
      <c r="L9" s="2">
        <v>43739</v>
      </c>
      <c r="M9" s="2">
        <v>43770</v>
      </c>
      <c r="N9" s="3">
        <v>43800</v>
      </c>
      <c r="O9" s="20"/>
    </row>
    <row r="10" spans="2:15" ht="13.5" thickBot="1">
      <c r="B10" s="1" t="s">
        <v>3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0</v>
      </c>
      <c r="H10" s="1" t="s">
        <v>0</v>
      </c>
      <c r="I10" s="1" t="s">
        <v>0</v>
      </c>
      <c r="J10" s="1" t="s">
        <v>0</v>
      </c>
      <c r="K10" s="1" t="s">
        <v>0</v>
      </c>
      <c r="L10" s="1" t="s">
        <v>0</v>
      </c>
      <c r="M10" s="1" t="s">
        <v>0</v>
      </c>
      <c r="N10" s="4" t="s">
        <v>0</v>
      </c>
      <c r="O10" s="21"/>
    </row>
    <row r="11" spans="2:15">
      <c r="B11" s="5">
        <v>1</v>
      </c>
      <c r="C11" s="6">
        <v>1054384</v>
      </c>
      <c r="D11" s="6">
        <v>1050479</v>
      </c>
      <c r="E11" s="6">
        <v>1051268</v>
      </c>
      <c r="F11" s="6">
        <v>1050370</v>
      </c>
      <c r="G11" s="6">
        <v>1051172</v>
      </c>
      <c r="H11" s="6">
        <v>1048923</v>
      </c>
      <c r="I11" s="6">
        <v>1050934</v>
      </c>
      <c r="J11" s="6">
        <v>1064547</v>
      </c>
      <c r="K11" s="6">
        <v>1063177</v>
      </c>
      <c r="L11" s="6">
        <v>1049507</v>
      </c>
      <c r="M11" s="6">
        <v>1045386</v>
      </c>
      <c r="N11" s="6">
        <v>1042110</v>
      </c>
      <c r="O11" s="7">
        <f t="shared" ref="O11:O71" si="0">SUM(C11:N11)</f>
        <v>12622257</v>
      </c>
    </row>
    <row r="12" spans="2:15">
      <c r="B12" s="5">
        <f>B11+1</f>
        <v>2</v>
      </c>
      <c r="C12" s="6">
        <v>167767</v>
      </c>
      <c r="D12" s="6">
        <v>167423</v>
      </c>
      <c r="E12" s="6">
        <v>171316</v>
      </c>
      <c r="F12" s="6">
        <v>170778</v>
      </c>
      <c r="G12" s="6">
        <v>170587</v>
      </c>
      <c r="H12" s="6">
        <v>169818</v>
      </c>
      <c r="I12" s="6">
        <v>169689</v>
      </c>
      <c r="J12" s="6">
        <v>171282</v>
      </c>
      <c r="K12" s="6">
        <v>171006</v>
      </c>
      <c r="L12" s="6">
        <v>168645</v>
      </c>
      <c r="M12" s="6">
        <v>167713</v>
      </c>
      <c r="N12" s="6">
        <v>166605</v>
      </c>
      <c r="O12" s="7">
        <f t="shared" si="0"/>
        <v>2032629</v>
      </c>
    </row>
    <row r="13" spans="2:15">
      <c r="B13" s="5">
        <f t="shared" ref="B13:B76" si="1">B12+1</f>
        <v>3</v>
      </c>
      <c r="C13" s="6">
        <v>38249</v>
      </c>
      <c r="D13" s="6">
        <v>38141</v>
      </c>
      <c r="E13" s="6">
        <v>36860</v>
      </c>
      <c r="F13" s="6">
        <v>36705</v>
      </c>
      <c r="G13" s="6">
        <v>36720</v>
      </c>
      <c r="H13" s="6">
        <v>34602</v>
      </c>
      <c r="I13" s="6">
        <v>36036</v>
      </c>
      <c r="J13" s="6">
        <v>35621</v>
      </c>
      <c r="K13" s="6">
        <v>35205</v>
      </c>
      <c r="L13" s="6">
        <v>34856</v>
      </c>
      <c r="M13" s="6">
        <v>34658</v>
      </c>
      <c r="N13" s="6">
        <v>34406</v>
      </c>
      <c r="O13" s="7">
        <f t="shared" si="0"/>
        <v>432059</v>
      </c>
    </row>
    <row r="14" spans="2:15">
      <c r="B14" s="5">
        <f t="shared" si="1"/>
        <v>4</v>
      </c>
      <c r="C14" s="6">
        <v>20866</v>
      </c>
      <c r="D14" s="6">
        <v>21014</v>
      </c>
      <c r="E14" s="6">
        <v>21160</v>
      </c>
      <c r="F14" s="6">
        <v>21249</v>
      </c>
      <c r="G14" s="6">
        <v>21350</v>
      </c>
      <c r="H14" s="6">
        <v>20475</v>
      </c>
      <c r="I14" s="6">
        <v>21479</v>
      </c>
      <c r="J14" s="6">
        <v>21580</v>
      </c>
      <c r="K14" s="6">
        <v>19798</v>
      </c>
      <c r="L14" s="6">
        <v>21838</v>
      </c>
      <c r="M14" s="6">
        <v>21961</v>
      </c>
      <c r="N14" s="6">
        <v>22121</v>
      </c>
      <c r="O14" s="8">
        <f t="shared" si="0"/>
        <v>254891</v>
      </c>
    </row>
    <row r="15" spans="2:15">
      <c r="B15" s="5">
        <f t="shared" si="1"/>
        <v>5</v>
      </c>
      <c r="C15" s="6">
        <v>15766</v>
      </c>
      <c r="D15" s="6">
        <v>15715</v>
      </c>
      <c r="E15" s="6">
        <v>15717</v>
      </c>
      <c r="F15" s="6">
        <v>15691</v>
      </c>
      <c r="G15" s="6">
        <v>15759</v>
      </c>
      <c r="H15" s="6">
        <v>15721</v>
      </c>
      <c r="I15" s="6">
        <v>15753</v>
      </c>
      <c r="J15" s="6">
        <v>15869</v>
      </c>
      <c r="K15" s="6">
        <v>15858</v>
      </c>
      <c r="L15" s="6">
        <v>15718</v>
      </c>
      <c r="M15" s="6">
        <v>15645</v>
      </c>
      <c r="N15" s="6">
        <v>15604</v>
      </c>
      <c r="O15" s="8">
        <f t="shared" si="0"/>
        <v>188816</v>
      </c>
    </row>
    <row r="16" spans="2:15">
      <c r="B16" s="5">
        <f t="shared" si="1"/>
        <v>6</v>
      </c>
      <c r="C16" s="6">
        <v>14766</v>
      </c>
      <c r="D16" s="6">
        <v>14750</v>
      </c>
      <c r="E16" s="6">
        <v>14879</v>
      </c>
      <c r="F16" s="6">
        <v>14901</v>
      </c>
      <c r="G16" s="6">
        <v>15186</v>
      </c>
      <c r="H16" s="6">
        <v>15435</v>
      </c>
      <c r="I16" s="6">
        <v>15308</v>
      </c>
      <c r="J16" s="6">
        <v>15901</v>
      </c>
      <c r="K16" s="6">
        <v>15864</v>
      </c>
      <c r="L16" s="6">
        <v>15532</v>
      </c>
      <c r="M16" s="6">
        <v>15357</v>
      </c>
      <c r="N16" s="6">
        <v>12241</v>
      </c>
      <c r="O16" s="8">
        <f t="shared" si="0"/>
        <v>180120</v>
      </c>
    </row>
    <row r="17" spans="2:15">
      <c r="B17" s="5">
        <f t="shared" si="1"/>
        <v>7</v>
      </c>
      <c r="C17" s="6">
        <v>12954</v>
      </c>
      <c r="D17" s="6">
        <v>12957</v>
      </c>
      <c r="E17" s="6">
        <v>12963</v>
      </c>
      <c r="F17" s="6">
        <v>12984</v>
      </c>
      <c r="G17" s="6">
        <v>12953</v>
      </c>
      <c r="H17" s="6">
        <v>12379</v>
      </c>
      <c r="I17" s="6">
        <v>12816</v>
      </c>
      <c r="J17" s="6">
        <v>12748</v>
      </c>
      <c r="K17" s="6">
        <v>12700</v>
      </c>
      <c r="L17" s="6">
        <v>12657</v>
      </c>
      <c r="M17" s="6">
        <v>12602</v>
      </c>
      <c r="N17" s="6">
        <v>12518</v>
      </c>
      <c r="O17" s="8">
        <f t="shared" si="0"/>
        <v>153231</v>
      </c>
    </row>
    <row r="18" spans="2:15">
      <c r="B18" s="5">
        <f t="shared" si="1"/>
        <v>8</v>
      </c>
      <c r="C18" s="6">
        <v>10642</v>
      </c>
      <c r="D18" s="6">
        <v>11040</v>
      </c>
      <c r="E18" s="6">
        <v>11514</v>
      </c>
      <c r="F18" s="6">
        <v>11804</v>
      </c>
      <c r="G18" s="6">
        <v>11080</v>
      </c>
      <c r="H18" s="6">
        <v>11489</v>
      </c>
      <c r="I18" s="6">
        <v>11936</v>
      </c>
      <c r="J18" s="6">
        <v>12863</v>
      </c>
      <c r="K18" s="6">
        <v>13547</v>
      </c>
      <c r="L18" s="6">
        <v>13459</v>
      </c>
      <c r="M18" s="6">
        <v>13808</v>
      </c>
      <c r="N18" s="6">
        <v>14040</v>
      </c>
      <c r="O18" s="8">
        <f t="shared" si="0"/>
        <v>147222</v>
      </c>
    </row>
    <row r="19" spans="2:15">
      <c r="B19" s="5">
        <f t="shared" si="1"/>
        <v>9</v>
      </c>
      <c r="C19" s="9">
        <v>5921</v>
      </c>
      <c r="D19" s="9">
        <v>5939</v>
      </c>
      <c r="E19" s="9">
        <v>5994</v>
      </c>
      <c r="F19" s="9">
        <v>6106</v>
      </c>
      <c r="G19" s="9">
        <v>6278</v>
      </c>
      <c r="H19" s="9">
        <v>6366</v>
      </c>
      <c r="I19" s="9">
        <v>6330</v>
      </c>
      <c r="J19" s="9">
        <v>6328</v>
      </c>
      <c r="K19" s="9">
        <v>6401</v>
      </c>
      <c r="L19" s="9">
        <v>6415</v>
      </c>
      <c r="M19" s="9">
        <v>6450</v>
      </c>
      <c r="N19" s="9">
        <v>6455</v>
      </c>
      <c r="O19" s="8">
        <f t="shared" si="0"/>
        <v>74983</v>
      </c>
    </row>
    <row r="20" spans="2:15">
      <c r="B20" s="5">
        <f t="shared" si="1"/>
        <v>10</v>
      </c>
      <c r="C20" s="6">
        <v>4157</v>
      </c>
      <c r="D20" s="6">
        <v>4369</v>
      </c>
      <c r="E20" s="6">
        <v>6189</v>
      </c>
      <c r="F20" s="6">
        <v>5765</v>
      </c>
      <c r="G20" s="6">
        <v>6240</v>
      </c>
      <c r="H20" s="6">
        <v>5841</v>
      </c>
      <c r="I20" s="6">
        <v>6422</v>
      </c>
      <c r="J20" s="6">
        <v>6701</v>
      </c>
      <c r="K20" s="6">
        <v>6852</v>
      </c>
      <c r="L20" s="6">
        <v>6853</v>
      </c>
      <c r="M20" s="6">
        <v>6836</v>
      </c>
      <c r="N20" s="6">
        <v>6802</v>
      </c>
      <c r="O20" s="8">
        <f t="shared" si="0"/>
        <v>73027</v>
      </c>
    </row>
    <row r="21" spans="2:15">
      <c r="B21" s="5">
        <f t="shared" si="1"/>
        <v>11</v>
      </c>
      <c r="C21" s="10">
        <v>6496</v>
      </c>
      <c r="D21" s="10">
        <v>6356</v>
      </c>
      <c r="E21" s="10">
        <v>6252</v>
      </c>
      <c r="F21" s="10">
        <v>6176</v>
      </c>
      <c r="G21" s="10">
        <v>6072</v>
      </c>
      <c r="H21" s="10">
        <v>5954</v>
      </c>
      <c r="I21" s="10">
        <v>5843</v>
      </c>
      <c r="J21" s="10">
        <v>5806</v>
      </c>
      <c r="K21" s="10">
        <v>5715</v>
      </c>
      <c r="L21" s="10">
        <v>5593</v>
      </c>
      <c r="M21" s="10">
        <v>5500</v>
      </c>
      <c r="N21" s="10">
        <v>5429</v>
      </c>
      <c r="O21" s="8">
        <f t="shared" si="0"/>
        <v>71192</v>
      </c>
    </row>
    <row r="22" spans="2:15">
      <c r="B22" s="5">
        <f t="shared" si="1"/>
        <v>12</v>
      </c>
      <c r="C22" s="6">
        <v>7662</v>
      </c>
      <c r="D22" s="6">
        <v>8054</v>
      </c>
      <c r="E22" s="6">
        <v>4179</v>
      </c>
      <c r="F22" s="6">
        <v>4410</v>
      </c>
      <c r="G22" s="6">
        <v>4343</v>
      </c>
      <c r="H22" s="6">
        <v>4057</v>
      </c>
      <c r="I22" s="6">
        <v>4692</v>
      </c>
      <c r="J22" s="6">
        <v>4678</v>
      </c>
      <c r="K22" s="6">
        <v>4506</v>
      </c>
      <c r="L22" s="6">
        <v>4402</v>
      </c>
      <c r="M22" s="6">
        <v>4281</v>
      </c>
      <c r="N22" s="6">
        <v>4184</v>
      </c>
      <c r="O22" s="8">
        <f t="shared" si="0"/>
        <v>59448</v>
      </c>
    </row>
    <row r="23" spans="2:15">
      <c r="B23" s="5">
        <f t="shared" si="1"/>
        <v>13</v>
      </c>
      <c r="C23" s="6">
        <v>4698</v>
      </c>
      <c r="D23" s="6">
        <v>4650</v>
      </c>
      <c r="E23" s="6">
        <v>4606</v>
      </c>
      <c r="F23" s="6">
        <v>4581</v>
      </c>
      <c r="G23" s="6">
        <v>4562</v>
      </c>
      <c r="H23" s="6">
        <v>4501</v>
      </c>
      <c r="I23" s="6">
        <v>4471</v>
      </c>
      <c r="J23" s="6">
        <v>4562</v>
      </c>
      <c r="K23" s="6">
        <v>4485</v>
      </c>
      <c r="L23" s="6">
        <v>4402</v>
      </c>
      <c r="M23" s="6">
        <v>4332</v>
      </c>
      <c r="N23" s="6">
        <v>4301</v>
      </c>
      <c r="O23" s="8">
        <f t="shared" si="0"/>
        <v>54151</v>
      </c>
    </row>
    <row r="24" spans="2:15">
      <c r="B24" s="5">
        <f t="shared" si="1"/>
        <v>14</v>
      </c>
      <c r="C24" s="6">
        <v>2533</v>
      </c>
      <c r="D24" s="6">
        <v>2427</v>
      </c>
      <c r="E24" s="6">
        <v>2575</v>
      </c>
      <c r="F24" s="6">
        <v>3379</v>
      </c>
      <c r="G24" s="6">
        <v>4594</v>
      </c>
      <c r="H24" s="6">
        <v>4253</v>
      </c>
      <c r="I24" s="6">
        <v>4511</v>
      </c>
      <c r="J24" s="6">
        <v>4503</v>
      </c>
      <c r="K24" s="6">
        <v>4773</v>
      </c>
      <c r="L24" s="6">
        <v>4944</v>
      </c>
      <c r="M24" s="6">
        <v>5129</v>
      </c>
      <c r="N24" s="6">
        <v>5302</v>
      </c>
      <c r="O24" s="8">
        <f t="shared" si="0"/>
        <v>48923</v>
      </c>
    </row>
    <row r="25" spans="2:15">
      <c r="B25" s="5">
        <f t="shared" si="1"/>
        <v>15</v>
      </c>
      <c r="C25" s="6">
        <v>3538</v>
      </c>
      <c r="D25" s="6">
        <v>3579</v>
      </c>
      <c r="E25" s="6">
        <v>3608</v>
      </c>
      <c r="F25" s="6">
        <v>3616</v>
      </c>
      <c r="G25" s="6">
        <v>3637</v>
      </c>
      <c r="H25" s="6">
        <v>3602</v>
      </c>
      <c r="I25" s="6">
        <v>3614</v>
      </c>
      <c r="J25" s="6">
        <v>3668</v>
      </c>
      <c r="K25" s="6">
        <v>3635</v>
      </c>
      <c r="L25" s="6">
        <v>3593</v>
      </c>
      <c r="M25" s="6">
        <v>3575</v>
      </c>
      <c r="N25" s="6">
        <v>3565</v>
      </c>
      <c r="O25" s="8">
        <f t="shared" si="0"/>
        <v>43230</v>
      </c>
    </row>
    <row r="26" spans="2:15">
      <c r="B26" s="5">
        <f t="shared" si="1"/>
        <v>16</v>
      </c>
      <c r="C26" s="6">
        <v>2847</v>
      </c>
      <c r="D26" s="6">
        <v>2843</v>
      </c>
      <c r="E26" s="6">
        <v>2835</v>
      </c>
      <c r="F26" s="6">
        <v>2805</v>
      </c>
      <c r="G26" s="6">
        <v>2806</v>
      </c>
      <c r="H26" s="6">
        <v>2732</v>
      </c>
      <c r="I26" s="6">
        <v>2723</v>
      </c>
      <c r="J26" s="6">
        <v>2759</v>
      </c>
      <c r="K26" s="6">
        <v>2755</v>
      </c>
      <c r="L26" s="6">
        <v>2691</v>
      </c>
      <c r="M26" s="6">
        <v>2683</v>
      </c>
      <c r="N26" s="6">
        <v>2647</v>
      </c>
      <c r="O26" s="8">
        <f t="shared" si="0"/>
        <v>33126</v>
      </c>
    </row>
    <row r="27" spans="2:15">
      <c r="B27" s="5">
        <f t="shared" si="1"/>
        <v>17</v>
      </c>
      <c r="C27" s="6">
        <v>2581</v>
      </c>
      <c r="D27" s="6">
        <v>2571</v>
      </c>
      <c r="E27" s="6">
        <v>2573</v>
      </c>
      <c r="F27" s="6">
        <v>2582</v>
      </c>
      <c r="G27" s="6">
        <v>2590</v>
      </c>
      <c r="H27" s="6">
        <v>2581</v>
      </c>
      <c r="I27" s="6">
        <v>2573</v>
      </c>
      <c r="J27" s="6">
        <v>2625</v>
      </c>
      <c r="K27" s="6">
        <v>2634</v>
      </c>
      <c r="L27" s="6">
        <v>2592</v>
      </c>
      <c r="M27" s="6">
        <v>2571</v>
      </c>
      <c r="N27" s="6">
        <v>2585</v>
      </c>
      <c r="O27" s="8">
        <f t="shared" si="0"/>
        <v>31058</v>
      </c>
    </row>
    <row r="28" spans="2:15">
      <c r="B28" s="5">
        <f t="shared" si="1"/>
        <v>18</v>
      </c>
      <c r="C28" s="6">
        <v>2374</v>
      </c>
      <c r="D28" s="6">
        <v>2354</v>
      </c>
      <c r="E28" s="6">
        <v>2364</v>
      </c>
      <c r="F28" s="6">
        <v>2341</v>
      </c>
      <c r="G28" s="6">
        <v>2320</v>
      </c>
      <c r="H28" s="6">
        <v>2172</v>
      </c>
      <c r="I28" s="6">
        <v>2260</v>
      </c>
      <c r="J28" s="6">
        <v>2236</v>
      </c>
      <c r="K28" s="6">
        <v>2206</v>
      </c>
      <c r="L28" s="6">
        <v>2185</v>
      </c>
      <c r="M28" s="6">
        <v>2161</v>
      </c>
      <c r="N28" s="6">
        <v>2139</v>
      </c>
      <c r="O28" s="8">
        <f t="shared" si="0"/>
        <v>27112</v>
      </c>
    </row>
    <row r="29" spans="2:15">
      <c r="B29" s="5">
        <f t="shared" si="1"/>
        <v>19</v>
      </c>
      <c r="C29" s="6">
        <v>2076</v>
      </c>
      <c r="D29" s="6">
        <v>2104</v>
      </c>
      <c r="E29" s="6">
        <v>2106</v>
      </c>
      <c r="F29" s="6">
        <v>2126</v>
      </c>
      <c r="G29" s="6">
        <v>2148</v>
      </c>
      <c r="H29" s="6">
        <v>2158</v>
      </c>
      <c r="I29" s="6">
        <v>2178</v>
      </c>
      <c r="J29" s="6">
        <v>2223</v>
      </c>
      <c r="K29" s="6">
        <v>2250</v>
      </c>
      <c r="L29" s="6">
        <v>2219</v>
      </c>
      <c r="M29" s="6">
        <v>2234</v>
      </c>
      <c r="N29" s="6">
        <v>2250</v>
      </c>
      <c r="O29" s="8">
        <f t="shared" si="0"/>
        <v>26072</v>
      </c>
    </row>
    <row r="30" spans="2:15">
      <c r="B30" s="5">
        <f t="shared" si="1"/>
        <v>20</v>
      </c>
      <c r="C30" s="6">
        <v>1994</v>
      </c>
      <c r="D30" s="6">
        <v>1942</v>
      </c>
      <c r="E30" s="6">
        <v>2047</v>
      </c>
      <c r="F30" s="6">
        <v>2022</v>
      </c>
      <c r="G30" s="6">
        <v>2055</v>
      </c>
      <c r="H30" s="6">
        <v>2081</v>
      </c>
      <c r="I30" s="6">
        <v>2081</v>
      </c>
      <c r="J30" s="6">
        <v>2147</v>
      </c>
      <c r="K30" s="6">
        <v>2137</v>
      </c>
      <c r="L30" s="6">
        <v>2116</v>
      </c>
      <c r="M30" s="6">
        <v>2121</v>
      </c>
      <c r="N30" s="6">
        <v>2117</v>
      </c>
      <c r="O30" s="8">
        <f t="shared" si="0"/>
        <v>24860</v>
      </c>
    </row>
    <row r="31" spans="2:15">
      <c r="B31" s="14">
        <f>B30+1</f>
        <v>21</v>
      </c>
      <c r="C31" s="15">
        <v>3066</v>
      </c>
      <c r="D31" s="15">
        <v>2021</v>
      </c>
      <c r="E31" s="15">
        <v>2060</v>
      </c>
      <c r="F31" s="15">
        <v>2057</v>
      </c>
      <c r="G31" s="15">
        <v>1927</v>
      </c>
      <c r="H31" s="15">
        <v>1824</v>
      </c>
      <c r="I31" s="15">
        <v>1877</v>
      </c>
      <c r="J31" s="15">
        <v>1853</v>
      </c>
      <c r="K31" s="15">
        <v>1990</v>
      </c>
      <c r="L31" s="15">
        <v>2069</v>
      </c>
      <c r="M31" s="15">
        <v>2143</v>
      </c>
      <c r="N31" s="15">
        <v>1737</v>
      </c>
      <c r="O31" s="7">
        <f t="shared" si="0"/>
        <v>24624</v>
      </c>
    </row>
    <row r="32" spans="2:15">
      <c r="B32" s="5">
        <f t="shared" si="1"/>
        <v>22</v>
      </c>
      <c r="C32" s="6">
        <v>1620</v>
      </c>
      <c r="D32" s="6">
        <v>1684</v>
      </c>
      <c r="E32" s="6">
        <v>1676</v>
      </c>
      <c r="F32" s="6">
        <v>1685</v>
      </c>
      <c r="G32" s="6">
        <v>1680</v>
      </c>
      <c r="H32" s="6">
        <v>1618</v>
      </c>
      <c r="I32" s="6">
        <v>1649</v>
      </c>
      <c r="J32" s="6">
        <v>1626</v>
      </c>
      <c r="K32" s="6">
        <v>1604</v>
      </c>
      <c r="L32" s="6">
        <v>1595</v>
      </c>
      <c r="M32" s="6">
        <v>1590</v>
      </c>
      <c r="N32" s="6">
        <v>1574</v>
      </c>
      <c r="O32" s="8">
        <f t="shared" si="0"/>
        <v>19601</v>
      </c>
    </row>
    <row r="33" spans="2:15">
      <c r="B33" s="5">
        <f t="shared" si="1"/>
        <v>23</v>
      </c>
      <c r="C33" s="6">
        <v>1678</v>
      </c>
      <c r="D33" s="6">
        <v>1675</v>
      </c>
      <c r="E33" s="6">
        <v>1663</v>
      </c>
      <c r="F33" s="6">
        <v>1665</v>
      </c>
      <c r="G33" s="6">
        <v>1654</v>
      </c>
      <c r="H33" s="6">
        <v>1549</v>
      </c>
      <c r="I33" s="6">
        <v>1605</v>
      </c>
      <c r="J33" s="6">
        <v>1588</v>
      </c>
      <c r="K33" s="6">
        <v>1564</v>
      </c>
      <c r="L33" s="6">
        <v>1548</v>
      </c>
      <c r="M33" s="6">
        <v>1548</v>
      </c>
      <c r="N33" s="6">
        <v>1549</v>
      </c>
      <c r="O33" s="8">
        <f t="shared" si="0"/>
        <v>19286</v>
      </c>
    </row>
    <row r="34" spans="2:15">
      <c r="B34" s="5">
        <f t="shared" si="1"/>
        <v>24</v>
      </c>
      <c r="C34" s="6">
        <v>1484</v>
      </c>
      <c r="D34" s="6">
        <v>1468</v>
      </c>
      <c r="E34" s="6">
        <v>1459</v>
      </c>
      <c r="F34" s="6">
        <v>1451</v>
      </c>
      <c r="G34" s="6">
        <v>1440</v>
      </c>
      <c r="H34" s="6">
        <v>1428</v>
      </c>
      <c r="I34" s="6">
        <v>1423</v>
      </c>
      <c r="J34" s="6">
        <v>1444</v>
      </c>
      <c r="K34" s="6">
        <v>1414</v>
      </c>
      <c r="L34" s="6">
        <v>1382</v>
      </c>
      <c r="M34" s="6">
        <v>1381</v>
      </c>
      <c r="N34" s="6">
        <v>1355</v>
      </c>
      <c r="O34" s="8">
        <f t="shared" si="0"/>
        <v>17129</v>
      </c>
    </row>
    <row r="35" spans="2:15">
      <c r="B35" s="5">
        <f t="shared" si="1"/>
        <v>25</v>
      </c>
      <c r="C35" s="6">
        <v>1323</v>
      </c>
      <c r="D35" s="6">
        <v>1323</v>
      </c>
      <c r="E35" s="6">
        <v>1329</v>
      </c>
      <c r="F35" s="6">
        <v>1325</v>
      </c>
      <c r="G35" s="6">
        <v>1335</v>
      </c>
      <c r="H35" s="6">
        <v>1331</v>
      </c>
      <c r="I35" s="6">
        <v>1344</v>
      </c>
      <c r="J35" s="6">
        <v>1369</v>
      </c>
      <c r="K35" s="6">
        <v>1362</v>
      </c>
      <c r="L35" s="6">
        <v>1355</v>
      </c>
      <c r="M35" s="6">
        <v>1362</v>
      </c>
      <c r="N35" s="6">
        <v>1359</v>
      </c>
      <c r="O35" s="8">
        <f t="shared" si="0"/>
        <v>16117</v>
      </c>
    </row>
    <row r="36" spans="2:15">
      <c r="B36" s="5">
        <f t="shared" si="1"/>
        <v>26</v>
      </c>
      <c r="C36" s="6">
        <v>1306</v>
      </c>
      <c r="D36" s="6">
        <v>1316</v>
      </c>
      <c r="E36" s="6">
        <v>1322</v>
      </c>
      <c r="F36" s="6">
        <v>1332</v>
      </c>
      <c r="G36" s="6">
        <v>1331</v>
      </c>
      <c r="H36" s="6">
        <v>1336</v>
      </c>
      <c r="I36" s="6">
        <v>1343</v>
      </c>
      <c r="J36" s="6">
        <v>1361</v>
      </c>
      <c r="K36" s="6">
        <v>1363</v>
      </c>
      <c r="L36" s="6">
        <v>1358</v>
      </c>
      <c r="M36" s="6">
        <v>1346</v>
      </c>
      <c r="N36" s="6">
        <v>1359</v>
      </c>
      <c r="O36" s="8">
        <f t="shared" si="0"/>
        <v>16073</v>
      </c>
    </row>
    <row r="37" spans="2:15">
      <c r="B37" s="5">
        <f t="shared" si="1"/>
        <v>27</v>
      </c>
      <c r="C37" s="6">
        <v>1060</v>
      </c>
      <c r="D37" s="6">
        <v>1083</v>
      </c>
      <c r="E37" s="6">
        <v>1099</v>
      </c>
      <c r="F37" s="6">
        <v>1108</v>
      </c>
      <c r="G37" s="6">
        <v>1118</v>
      </c>
      <c r="H37" s="6">
        <v>1132</v>
      </c>
      <c r="I37" s="6">
        <v>1155</v>
      </c>
      <c r="J37" s="6">
        <v>1194</v>
      </c>
      <c r="K37" s="6">
        <v>1197</v>
      </c>
      <c r="L37" s="6">
        <v>1209</v>
      </c>
      <c r="M37" s="6">
        <v>1213</v>
      </c>
      <c r="N37" s="6">
        <v>1240</v>
      </c>
      <c r="O37" s="8">
        <f t="shared" si="0"/>
        <v>13808</v>
      </c>
    </row>
    <row r="38" spans="2:15">
      <c r="B38" s="5">
        <f t="shared" si="1"/>
        <v>28</v>
      </c>
      <c r="C38" s="6">
        <v>1038</v>
      </c>
      <c r="D38" s="6">
        <v>1071</v>
      </c>
      <c r="E38" s="6">
        <v>1120</v>
      </c>
      <c r="F38" s="6">
        <v>1114</v>
      </c>
      <c r="G38" s="6">
        <v>1130</v>
      </c>
      <c r="H38" s="6">
        <v>1106</v>
      </c>
      <c r="I38" s="6">
        <v>1116</v>
      </c>
      <c r="J38" s="6">
        <v>1170</v>
      </c>
      <c r="K38" s="6">
        <v>1169</v>
      </c>
      <c r="L38" s="6">
        <v>1158</v>
      </c>
      <c r="M38" s="6">
        <v>1138</v>
      </c>
      <c r="N38" s="6">
        <v>1132</v>
      </c>
      <c r="O38" s="8">
        <f t="shared" si="0"/>
        <v>13462</v>
      </c>
    </row>
    <row r="39" spans="2:15">
      <c r="B39" s="5">
        <f t="shared" si="1"/>
        <v>29</v>
      </c>
      <c r="C39" s="6">
        <v>992</v>
      </c>
      <c r="D39" s="6">
        <v>991</v>
      </c>
      <c r="E39" s="6">
        <v>989</v>
      </c>
      <c r="F39" s="6">
        <v>983</v>
      </c>
      <c r="G39" s="6">
        <v>982</v>
      </c>
      <c r="H39" s="6">
        <v>944</v>
      </c>
      <c r="I39" s="6">
        <v>981</v>
      </c>
      <c r="J39" s="6">
        <v>975</v>
      </c>
      <c r="K39" s="6">
        <v>977</v>
      </c>
      <c r="L39" s="6">
        <v>976</v>
      </c>
      <c r="M39" s="6">
        <v>977</v>
      </c>
      <c r="N39" s="6">
        <v>973</v>
      </c>
      <c r="O39" s="8">
        <f t="shared" si="0"/>
        <v>11740</v>
      </c>
    </row>
    <row r="40" spans="2:15">
      <c r="B40" s="5">
        <f t="shared" si="1"/>
        <v>30</v>
      </c>
      <c r="C40" s="6">
        <v>774</v>
      </c>
      <c r="D40" s="6">
        <v>788</v>
      </c>
      <c r="E40" s="6">
        <v>787</v>
      </c>
      <c r="F40" s="6">
        <v>807</v>
      </c>
      <c r="G40" s="6">
        <v>827</v>
      </c>
      <c r="H40" s="6">
        <v>819</v>
      </c>
      <c r="I40" s="6">
        <v>807</v>
      </c>
      <c r="J40" s="6">
        <v>831</v>
      </c>
      <c r="K40" s="6">
        <v>840</v>
      </c>
      <c r="L40" s="6">
        <v>848</v>
      </c>
      <c r="M40" s="6">
        <v>855</v>
      </c>
      <c r="N40" s="6">
        <v>868</v>
      </c>
      <c r="O40" s="8">
        <f t="shared" si="0"/>
        <v>9851</v>
      </c>
    </row>
    <row r="41" spans="2:15">
      <c r="B41" s="5">
        <f>B40+1</f>
        <v>31</v>
      </c>
      <c r="C41" s="6">
        <v>696</v>
      </c>
      <c r="D41" s="6">
        <v>575</v>
      </c>
      <c r="E41" s="6">
        <v>607</v>
      </c>
      <c r="F41" s="6">
        <v>708</v>
      </c>
      <c r="G41" s="6">
        <v>635</v>
      </c>
      <c r="H41" s="6">
        <v>615</v>
      </c>
      <c r="I41" s="6">
        <v>674</v>
      </c>
      <c r="J41" s="6">
        <v>663</v>
      </c>
      <c r="K41" s="6">
        <v>663</v>
      </c>
      <c r="L41" s="6">
        <v>668</v>
      </c>
      <c r="M41" s="6">
        <v>714</v>
      </c>
      <c r="N41" s="6">
        <v>1104</v>
      </c>
      <c r="O41" s="8">
        <f t="shared" si="0"/>
        <v>8322</v>
      </c>
    </row>
    <row r="42" spans="2:15">
      <c r="B42" s="5">
        <f t="shared" si="1"/>
        <v>32</v>
      </c>
      <c r="C42" s="6">
        <v>481</v>
      </c>
      <c r="D42" s="6">
        <v>486</v>
      </c>
      <c r="E42" s="6">
        <v>492</v>
      </c>
      <c r="F42" s="6">
        <v>494</v>
      </c>
      <c r="G42" s="6">
        <v>511</v>
      </c>
      <c r="H42" s="6">
        <v>521</v>
      </c>
      <c r="I42" s="6">
        <v>508</v>
      </c>
      <c r="J42" s="6">
        <v>520</v>
      </c>
      <c r="K42" s="6">
        <v>522</v>
      </c>
      <c r="L42" s="6">
        <v>523</v>
      </c>
      <c r="M42" s="6">
        <v>521</v>
      </c>
      <c r="N42" s="6">
        <v>524</v>
      </c>
      <c r="O42" s="8">
        <f t="shared" si="0"/>
        <v>6103</v>
      </c>
    </row>
    <row r="43" spans="2:15">
      <c r="B43" s="5">
        <f t="shared" si="1"/>
        <v>33</v>
      </c>
      <c r="C43" s="6">
        <v>442</v>
      </c>
      <c r="D43" s="6">
        <v>426</v>
      </c>
      <c r="E43" s="6">
        <v>441</v>
      </c>
      <c r="F43" s="6">
        <v>456</v>
      </c>
      <c r="G43" s="6">
        <v>459</v>
      </c>
      <c r="H43" s="6">
        <v>473</v>
      </c>
      <c r="I43" s="6">
        <v>498</v>
      </c>
      <c r="J43" s="6">
        <v>486</v>
      </c>
      <c r="K43" s="6">
        <v>498</v>
      </c>
      <c r="L43" s="6">
        <v>489</v>
      </c>
      <c r="M43" s="6">
        <v>494</v>
      </c>
      <c r="N43" s="6">
        <v>491</v>
      </c>
      <c r="O43" s="8">
        <f t="shared" si="0"/>
        <v>5653</v>
      </c>
    </row>
    <row r="44" spans="2:15">
      <c r="B44" s="5">
        <f t="shared" si="1"/>
        <v>34</v>
      </c>
      <c r="C44" s="6">
        <v>421</v>
      </c>
      <c r="D44" s="6">
        <v>422</v>
      </c>
      <c r="E44" s="6">
        <v>417</v>
      </c>
      <c r="F44" s="6">
        <v>411</v>
      </c>
      <c r="G44" s="6">
        <v>416</v>
      </c>
      <c r="H44" s="6">
        <v>414</v>
      </c>
      <c r="I44" s="6">
        <v>403</v>
      </c>
      <c r="J44" s="6">
        <v>413</v>
      </c>
      <c r="K44" s="6">
        <v>409</v>
      </c>
      <c r="L44" s="6">
        <v>400</v>
      </c>
      <c r="M44" s="6">
        <v>397</v>
      </c>
      <c r="N44" s="6">
        <v>395</v>
      </c>
      <c r="O44" s="8">
        <f t="shared" si="0"/>
        <v>4918</v>
      </c>
    </row>
    <row r="45" spans="2:15">
      <c r="B45" s="5">
        <f t="shared" si="1"/>
        <v>35</v>
      </c>
      <c r="C45" s="6">
        <v>1</v>
      </c>
      <c r="D45" s="6">
        <v>3</v>
      </c>
      <c r="E45" s="6">
        <v>6</v>
      </c>
      <c r="F45" s="6">
        <v>48</v>
      </c>
      <c r="G45" s="6">
        <v>76</v>
      </c>
      <c r="H45" s="6">
        <v>101</v>
      </c>
      <c r="I45" s="6">
        <v>168</v>
      </c>
      <c r="J45" s="6">
        <v>412</v>
      </c>
      <c r="K45" s="6">
        <v>628</v>
      </c>
      <c r="L45" s="6">
        <v>968</v>
      </c>
      <c r="M45" s="6">
        <v>1163</v>
      </c>
      <c r="N45" s="6">
        <v>1337</v>
      </c>
      <c r="O45" s="8">
        <f t="shared" si="0"/>
        <v>4911</v>
      </c>
    </row>
    <row r="46" spans="2:15">
      <c r="B46" s="5">
        <f t="shared" si="1"/>
        <v>36</v>
      </c>
      <c r="C46" s="6">
        <v>348</v>
      </c>
      <c r="D46" s="6">
        <v>354</v>
      </c>
      <c r="E46" s="6">
        <v>363</v>
      </c>
      <c r="F46" s="6">
        <v>373</v>
      </c>
      <c r="G46" s="6">
        <v>377</v>
      </c>
      <c r="H46" s="6">
        <v>381</v>
      </c>
      <c r="I46" s="6">
        <v>390</v>
      </c>
      <c r="J46" s="6">
        <v>413</v>
      </c>
      <c r="K46" s="6">
        <v>418</v>
      </c>
      <c r="L46" s="6">
        <v>429</v>
      </c>
      <c r="M46" s="6">
        <v>431</v>
      </c>
      <c r="N46" s="6">
        <v>441</v>
      </c>
      <c r="O46" s="8">
        <f t="shared" si="0"/>
        <v>4718</v>
      </c>
    </row>
    <row r="47" spans="2:15">
      <c r="B47" s="5">
        <f t="shared" si="1"/>
        <v>37</v>
      </c>
      <c r="C47" s="6">
        <v>324</v>
      </c>
      <c r="D47" s="6">
        <v>341</v>
      </c>
      <c r="E47" s="6">
        <v>359</v>
      </c>
      <c r="F47" s="6">
        <v>383</v>
      </c>
      <c r="G47" s="6">
        <v>386</v>
      </c>
      <c r="H47" s="6">
        <v>388</v>
      </c>
      <c r="I47" s="6">
        <v>381</v>
      </c>
      <c r="J47" s="6">
        <v>397</v>
      </c>
      <c r="K47" s="6">
        <v>405</v>
      </c>
      <c r="L47" s="6">
        <v>408</v>
      </c>
      <c r="M47" s="6">
        <v>428</v>
      </c>
      <c r="N47" s="6">
        <v>467</v>
      </c>
      <c r="O47" s="8">
        <f t="shared" si="0"/>
        <v>4667</v>
      </c>
    </row>
    <row r="48" spans="2:15">
      <c r="B48" s="5">
        <f t="shared" si="1"/>
        <v>38</v>
      </c>
      <c r="C48" s="6">
        <v>350</v>
      </c>
      <c r="D48" s="6">
        <v>308</v>
      </c>
      <c r="E48" s="6">
        <v>295</v>
      </c>
      <c r="F48" s="6">
        <v>298</v>
      </c>
      <c r="G48" s="6">
        <v>304</v>
      </c>
      <c r="H48" s="6">
        <v>308</v>
      </c>
      <c r="I48" s="6">
        <v>319</v>
      </c>
      <c r="J48" s="6">
        <v>331</v>
      </c>
      <c r="K48" s="6">
        <v>334</v>
      </c>
      <c r="L48" s="6">
        <v>330</v>
      </c>
      <c r="M48" s="6">
        <v>337</v>
      </c>
      <c r="N48" s="6">
        <v>346</v>
      </c>
      <c r="O48" s="8">
        <f t="shared" si="0"/>
        <v>3860</v>
      </c>
    </row>
    <row r="49" spans="2:15">
      <c r="B49" s="5">
        <f t="shared" si="1"/>
        <v>39</v>
      </c>
      <c r="C49" s="6">
        <v>300</v>
      </c>
      <c r="D49" s="6">
        <v>289</v>
      </c>
      <c r="E49" s="6">
        <v>281</v>
      </c>
      <c r="F49" s="6">
        <v>309</v>
      </c>
      <c r="G49" s="6">
        <v>310</v>
      </c>
      <c r="H49" s="6">
        <v>323</v>
      </c>
      <c r="I49" s="6">
        <v>321</v>
      </c>
      <c r="J49" s="6">
        <v>318</v>
      </c>
      <c r="K49" s="6">
        <v>313</v>
      </c>
      <c r="L49" s="6">
        <v>314</v>
      </c>
      <c r="M49" s="6">
        <v>314</v>
      </c>
      <c r="N49" s="6">
        <v>317</v>
      </c>
      <c r="O49" s="8">
        <f t="shared" si="0"/>
        <v>3709</v>
      </c>
    </row>
    <row r="50" spans="2:15">
      <c r="B50" s="5">
        <f t="shared" si="1"/>
        <v>40</v>
      </c>
      <c r="C50" s="6">
        <v>166</v>
      </c>
      <c r="D50" s="6">
        <v>175</v>
      </c>
      <c r="E50" s="6">
        <v>180</v>
      </c>
      <c r="F50" s="6">
        <v>197</v>
      </c>
      <c r="G50" s="6">
        <v>220</v>
      </c>
      <c r="H50" s="6">
        <v>242</v>
      </c>
      <c r="I50" s="6">
        <v>270</v>
      </c>
      <c r="J50" s="6">
        <v>377</v>
      </c>
      <c r="K50" s="6">
        <v>424</v>
      </c>
      <c r="L50" s="6">
        <v>429</v>
      </c>
      <c r="M50" s="6">
        <v>441</v>
      </c>
      <c r="N50" s="6">
        <v>451</v>
      </c>
      <c r="O50" s="8">
        <f t="shared" si="0"/>
        <v>3572</v>
      </c>
    </row>
    <row r="51" spans="2:15">
      <c r="B51" s="5">
        <f t="shared" si="1"/>
        <v>41</v>
      </c>
      <c r="C51" s="6">
        <v>251</v>
      </c>
      <c r="D51" s="6">
        <v>252</v>
      </c>
      <c r="E51" s="6">
        <v>259</v>
      </c>
      <c r="F51" s="6">
        <v>274</v>
      </c>
      <c r="G51" s="6">
        <v>274</v>
      </c>
      <c r="H51" s="6">
        <v>279</v>
      </c>
      <c r="I51" s="6">
        <v>303</v>
      </c>
      <c r="J51" s="6">
        <v>306</v>
      </c>
      <c r="K51" s="6">
        <v>314</v>
      </c>
      <c r="L51" s="6">
        <v>314</v>
      </c>
      <c r="M51" s="6">
        <v>313</v>
      </c>
      <c r="N51" s="6">
        <v>319</v>
      </c>
      <c r="O51" s="8">
        <f t="shared" si="0"/>
        <v>3458</v>
      </c>
    </row>
    <row r="52" spans="2:15">
      <c r="B52" s="5">
        <f t="shared" si="1"/>
        <v>42</v>
      </c>
      <c r="C52" s="6"/>
      <c r="D52" s="6"/>
      <c r="E52" s="6"/>
      <c r="F52" s="6"/>
      <c r="G52" s="6"/>
      <c r="H52" s="6"/>
      <c r="I52" s="6"/>
      <c r="J52" s="6"/>
      <c r="K52" s="6">
        <v>170</v>
      </c>
      <c r="L52" s="6">
        <v>542</v>
      </c>
      <c r="M52" s="6">
        <v>842</v>
      </c>
      <c r="N52" s="6">
        <v>1260</v>
      </c>
      <c r="O52" s="8">
        <f t="shared" si="0"/>
        <v>2814</v>
      </c>
    </row>
    <row r="53" spans="2:15">
      <c r="B53" s="5">
        <f t="shared" si="1"/>
        <v>43</v>
      </c>
      <c r="C53" s="10">
        <v>163</v>
      </c>
      <c r="D53" s="10">
        <v>167</v>
      </c>
      <c r="E53" s="10">
        <v>174</v>
      </c>
      <c r="F53" s="10">
        <v>182</v>
      </c>
      <c r="G53" s="10">
        <v>201</v>
      </c>
      <c r="H53" s="10">
        <v>211</v>
      </c>
      <c r="I53" s="10">
        <v>230</v>
      </c>
      <c r="J53" s="10">
        <v>248</v>
      </c>
      <c r="K53" s="10">
        <v>281</v>
      </c>
      <c r="L53" s="10">
        <v>266</v>
      </c>
      <c r="M53" s="10">
        <v>269</v>
      </c>
      <c r="N53" s="10">
        <v>285</v>
      </c>
      <c r="O53" s="8">
        <f t="shared" si="0"/>
        <v>2677</v>
      </c>
    </row>
    <row r="54" spans="2:15">
      <c r="B54" s="5">
        <f>B53+1</f>
        <v>44</v>
      </c>
      <c r="C54" s="6">
        <v>206</v>
      </c>
      <c r="D54" s="6">
        <v>210</v>
      </c>
      <c r="E54" s="6">
        <v>209</v>
      </c>
      <c r="F54" s="6">
        <v>208</v>
      </c>
      <c r="G54" s="6">
        <v>207</v>
      </c>
      <c r="H54" s="6">
        <v>201</v>
      </c>
      <c r="I54" s="6">
        <v>196</v>
      </c>
      <c r="J54" s="6">
        <v>205</v>
      </c>
      <c r="K54" s="6">
        <v>205</v>
      </c>
      <c r="L54" s="6">
        <v>202</v>
      </c>
      <c r="M54" s="6">
        <v>208</v>
      </c>
      <c r="N54" s="6">
        <v>206</v>
      </c>
      <c r="O54" s="8">
        <f t="shared" si="0"/>
        <v>2463</v>
      </c>
    </row>
    <row r="55" spans="2:15">
      <c r="B55" s="5">
        <f t="shared" si="1"/>
        <v>45</v>
      </c>
      <c r="C55" s="6">
        <v>142</v>
      </c>
      <c r="D55" s="6">
        <v>150</v>
      </c>
      <c r="E55" s="6">
        <v>160</v>
      </c>
      <c r="F55" s="6">
        <v>159</v>
      </c>
      <c r="G55" s="6">
        <v>167</v>
      </c>
      <c r="H55" s="6">
        <v>165</v>
      </c>
      <c r="I55" s="6">
        <v>166</v>
      </c>
      <c r="J55" s="6">
        <v>170</v>
      </c>
      <c r="K55" s="6">
        <v>182</v>
      </c>
      <c r="L55" s="6">
        <v>204</v>
      </c>
      <c r="M55" s="6">
        <v>247</v>
      </c>
      <c r="N55" s="6">
        <v>309</v>
      </c>
      <c r="O55" s="8">
        <f t="shared" si="0"/>
        <v>2221</v>
      </c>
    </row>
    <row r="56" spans="2:15">
      <c r="B56" s="5">
        <f t="shared" si="1"/>
        <v>46</v>
      </c>
      <c r="C56" s="6">
        <v>198</v>
      </c>
      <c r="D56" s="11">
        <v>198</v>
      </c>
      <c r="E56" s="11">
        <v>197</v>
      </c>
      <c r="F56" s="11">
        <v>196</v>
      </c>
      <c r="G56" s="11">
        <v>195</v>
      </c>
      <c r="H56" s="11">
        <v>171</v>
      </c>
      <c r="I56" s="11">
        <v>171</v>
      </c>
      <c r="J56" s="11">
        <v>172</v>
      </c>
      <c r="K56" s="11">
        <v>170</v>
      </c>
      <c r="L56" s="6">
        <v>165</v>
      </c>
      <c r="M56" s="6">
        <v>169</v>
      </c>
      <c r="N56" s="6">
        <v>168</v>
      </c>
      <c r="O56" s="8">
        <f t="shared" si="0"/>
        <v>2170</v>
      </c>
    </row>
    <row r="57" spans="2:15">
      <c r="B57" s="5">
        <f t="shared" si="1"/>
        <v>47</v>
      </c>
      <c r="C57" s="6">
        <v>170</v>
      </c>
      <c r="D57" s="11">
        <v>169</v>
      </c>
      <c r="E57" s="11">
        <v>169</v>
      </c>
      <c r="F57" s="11">
        <v>166</v>
      </c>
      <c r="G57" s="11">
        <v>168</v>
      </c>
      <c r="H57" s="11">
        <v>167</v>
      </c>
      <c r="I57" s="11">
        <v>165</v>
      </c>
      <c r="J57" s="11">
        <v>158</v>
      </c>
      <c r="K57" s="11">
        <v>171</v>
      </c>
      <c r="L57" s="6">
        <v>164</v>
      </c>
      <c r="M57" s="6">
        <v>164</v>
      </c>
      <c r="N57" s="6">
        <v>166</v>
      </c>
      <c r="O57" s="8">
        <f t="shared" si="0"/>
        <v>1997</v>
      </c>
    </row>
    <row r="58" spans="2:15">
      <c r="B58" s="5">
        <f t="shared" si="1"/>
        <v>48</v>
      </c>
      <c r="C58" s="6">
        <v>137</v>
      </c>
      <c r="D58" s="11">
        <v>140</v>
      </c>
      <c r="E58" s="11">
        <v>139</v>
      </c>
      <c r="F58" s="11">
        <v>144</v>
      </c>
      <c r="G58" s="11">
        <v>151</v>
      </c>
      <c r="H58" s="11">
        <v>154</v>
      </c>
      <c r="I58" s="11">
        <v>159</v>
      </c>
      <c r="J58" s="11">
        <v>167</v>
      </c>
      <c r="K58" s="11">
        <v>167</v>
      </c>
      <c r="L58" s="6">
        <v>167</v>
      </c>
      <c r="M58" s="6">
        <v>173</v>
      </c>
      <c r="N58" s="6">
        <v>180</v>
      </c>
      <c r="O58" s="8">
        <f t="shared" si="0"/>
        <v>1878</v>
      </c>
    </row>
    <row r="59" spans="2:15">
      <c r="B59" s="5">
        <f t="shared" si="1"/>
        <v>49</v>
      </c>
      <c r="C59" s="6">
        <v>140</v>
      </c>
      <c r="D59" s="11">
        <v>141</v>
      </c>
      <c r="E59" s="11">
        <v>143</v>
      </c>
      <c r="F59" s="11">
        <v>143</v>
      </c>
      <c r="G59" s="11">
        <v>142</v>
      </c>
      <c r="H59" s="11">
        <v>144</v>
      </c>
      <c r="I59" s="11">
        <v>145</v>
      </c>
      <c r="J59" s="11">
        <v>153</v>
      </c>
      <c r="K59" s="11">
        <v>161</v>
      </c>
      <c r="L59" s="6">
        <v>155</v>
      </c>
      <c r="M59" s="6">
        <v>157</v>
      </c>
      <c r="N59" s="6">
        <v>158</v>
      </c>
      <c r="O59" s="8">
        <f t="shared" si="0"/>
        <v>1782</v>
      </c>
    </row>
    <row r="60" spans="2:15">
      <c r="B60" s="5">
        <f t="shared" si="1"/>
        <v>50</v>
      </c>
      <c r="C60" s="6">
        <v>71</v>
      </c>
      <c r="D60" s="6">
        <v>75</v>
      </c>
      <c r="E60" s="6">
        <v>103</v>
      </c>
      <c r="F60" s="6">
        <v>171</v>
      </c>
      <c r="G60" s="6">
        <v>185</v>
      </c>
      <c r="H60" s="6">
        <v>186</v>
      </c>
      <c r="I60" s="6">
        <v>181</v>
      </c>
      <c r="J60" s="6">
        <v>180</v>
      </c>
      <c r="K60" s="6">
        <v>146</v>
      </c>
      <c r="L60" s="6">
        <v>134</v>
      </c>
      <c r="M60" s="6">
        <v>126</v>
      </c>
      <c r="N60" s="6">
        <v>123</v>
      </c>
      <c r="O60" s="8">
        <f t="shared" si="0"/>
        <v>1681</v>
      </c>
    </row>
    <row r="61" spans="2:15">
      <c r="B61" s="5">
        <f t="shared" si="1"/>
        <v>51</v>
      </c>
      <c r="C61" s="6">
        <v>99</v>
      </c>
      <c r="D61" s="6">
        <v>110</v>
      </c>
      <c r="E61" s="6">
        <v>109</v>
      </c>
      <c r="F61" s="6">
        <v>123</v>
      </c>
      <c r="G61" s="6">
        <v>125</v>
      </c>
      <c r="H61" s="6">
        <v>123</v>
      </c>
      <c r="I61" s="6">
        <v>131</v>
      </c>
      <c r="J61" s="6">
        <v>137</v>
      </c>
      <c r="K61" s="6">
        <v>137</v>
      </c>
      <c r="L61" s="6">
        <v>145</v>
      </c>
      <c r="M61" s="6">
        <v>152</v>
      </c>
      <c r="N61" s="6">
        <v>155</v>
      </c>
      <c r="O61" s="8">
        <f t="shared" si="0"/>
        <v>1546</v>
      </c>
    </row>
    <row r="62" spans="2:15">
      <c r="B62" s="5">
        <f t="shared" si="1"/>
        <v>52</v>
      </c>
      <c r="C62" s="6">
        <v>108</v>
      </c>
      <c r="D62" s="6">
        <v>107</v>
      </c>
      <c r="E62" s="6">
        <v>117</v>
      </c>
      <c r="F62" s="6">
        <v>123</v>
      </c>
      <c r="G62" s="6">
        <v>124</v>
      </c>
      <c r="H62" s="6">
        <v>126</v>
      </c>
      <c r="I62" s="6">
        <v>126</v>
      </c>
      <c r="J62" s="6">
        <v>131</v>
      </c>
      <c r="K62" s="6">
        <v>130</v>
      </c>
      <c r="L62" s="6">
        <v>135</v>
      </c>
      <c r="M62" s="6">
        <v>135</v>
      </c>
      <c r="N62" s="6">
        <v>133</v>
      </c>
      <c r="O62" s="8">
        <f t="shared" si="0"/>
        <v>1495</v>
      </c>
    </row>
    <row r="63" spans="2:15">
      <c r="B63" s="5">
        <f t="shared" si="1"/>
        <v>53</v>
      </c>
      <c r="C63" s="6">
        <v>118</v>
      </c>
      <c r="D63" s="6">
        <v>117</v>
      </c>
      <c r="E63" s="6">
        <v>120</v>
      </c>
      <c r="F63" s="6">
        <v>113</v>
      </c>
      <c r="G63" s="6">
        <v>116</v>
      </c>
      <c r="H63" s="6">
        <v>117</v>
      </c>
      <c r="I63" s="6">
        <v>113</v>
      </c>
      <c r="J63" s="6">
        <v>116</v>
      </c>
      <c r="K63" s="6">
        <v>115</v>
      </c>
      <c r="L63" s="6">
        <v>117</v>
      </c>
      <c r="M63" s="6">
        <v>116</v>
      </c>
      <c r="N63" s="6">
        <v>112</v>
      </c>
      <c r="O63" s="8">
        <f t="shared" si="0"/>
        <v>1390</v>
      </c>
    </row>
    <row r="64" spans="2:15">
      <c r="B64" s="5">
        <f t="shared" si="1"/>
        <v>54</v>
      </c>
      <c r="C64" s="6"/>
      <c r="D64" s="6"/>
      <c r="E64" s="6"/>
      <c r="F64" s="6">
        <v>38</v>
      </c>
      <c r="G64" s="6">
        <v>39</v>
      </c>
      <c r="H64" s="6">
        <v>66</v>
      </c>
      <c r="I64" s="6">
        <v>149</v>
      </c>
      <c r="J64" s="6">
        <v>147</v>
      </c>
      <c r="K64" s="6">
        <v>206</v>
      </c>
      <c r="L64" s="6">
        <v>198</v>
      </c>
      <c r="M64" s="6">
        <v>229</v>
      </c>
      <c r="N64" s="6">
        <v>309</v>
      </c>
      <c r="O64" s="8">
        <f t="shared" si="0"/>
        <v>1381</v>
      </c>
    </row>
    <row r="65" spans="2:15">
      <c r="B65" s="5">
        <f t="shared" si="1"/>
        <v>55</v>
      </c>
      <c r="C65" s="6">
        <v>110</v>
      </c>
      <c r="D65" s="6">
        <v>110</v>
      </c>
      <c r="E65" s="6">
        <v>115</v>
      </c>
      <c r="F65" s="6">
        <v>116</v>
      </c>
      <c r="G65" s="6">
        <v>120</v>
      </c>
      <c r="H65" s="6">
        <v>116</v>
      </c>
      <c r="I65" s="6">
        <v>116</v>
      </c>
      <c r="J65" s="6">
        <v>117</v>
      </c>
      <c r="K65" s="6">
        <v>114</v>
      </c>
      <c r="L65" s="6">
        <v>114</v>
      </c>
      <c r="M65" s="6">
        <v>111</v>
      </c>
      <c r="N65" s="6">
        <v>111</v>
      </c>
      <c r="O65" s="8">
        <f t="shared" si="0"/>
        <v>1370</v>
      </c>
    </row>
    <row r="66" spans="2:15">
      <c r="B66" s="5">
        <f t="shared" si="1"/>
        <v>56</v>
      </c>
      <c r="C66" s="6">
        <v>105</v>
      </c>
      <c r="D66" s="6">
        <v>108</v>
      </c>
      <c r="E66" s="6">
        <v>107</v>
      </c>
      <c r="F66" s="6">
        <v>110</v>
      </c>
      <c r="G66" s="6">
        <v>111</v>
      </c>
      <c r="H66" s="6">
        <v>110</v>
      </c>
      <c r="I66" s="6">
        <v>112</v>
      </c>
      <c r="J66" s="6">
        <v>112</v>
      </c>
      <c r="K66" s="6">
        <v>114</v>
      </c>
      <c r="L66" s="6">
        <v>118</v>
      </c>
      <c r="M66" s="6">
        <v>112</v>
      </c>
      <c r="N66" s="6">
        <v>113</v>
      </c>
      <c r="O66" s="8">
        <f t="shared" si="0"/>
        <v>1332</v>
      </c>
    </row>
    <row r="67" spans="2:15">
      <c r="B67" s="5">
        <f t="shared" si="1"/>
        <v>57</v>
      </c>
      <c r="C67" s="6">
        <v>83</v>
      </c>
      <c r="D67" s="6">
        <v>89</v>
      </c>
      <c r="E67" s="6">
        <v>95</v>
      </c>
      <c r="F67" s="6">
        <v>97</v>
      </c>
      <c r="G67" s="6">
        <v>104</v>
      </c>
      <c r="H67" s="6">
        <v>104</v>
      </c>
      <c r="I67" s="6">
        <v>104</v>
      </c>
      <c r="J67" s="6">
        <v>105</v>
      </c>
      <c r="K67" s="6">
        <v>112</v>
      </c>
      <c r="L67" s="6">
        <v>109</v>
      </c>
      <c r="M67" s="6">
        <v>110</v>
      </c>
      <c r="N67" s="6">
        <v>112</v>
      </c>
      <c r="O67" s="8">
        <f t="shared" si="0"/>
        <v>1224</v>
      </c>
    </row>
    <row r="68" spans="2:15">
      <c r="B68" s="5">
        <f t="shared" si="1"/>
        <v>58</v>
      </c>
      <c r="C68" s="6">
        <v>75</v>
      </c>
      <c r="D68" s="6">
        <v>78</v>
      </c>
      <c r="E68" s="6">
        <v>85</v>
      </c>
      <c r="F68" s="6">
        <v>83</v>
      </c>
      <c r="G68" s="6">
        <v>86</v>
      </c>
      <c r="H68" s="6">
        <v>86</v>
      </c>
      <c r="I68" s="6">
        <v>92</v>
      </c>
      <c r="J68" s="6">
        <v>97</v>
      </c>
      <c r="K68" s="6">
        <v>101</v>
      </c>
      <c r="L68" s="6">
        <v>103</v>
      </c>
      <c r="M68" s="6">
        <v>111</v>
      </c>
      <c r="N68" s="6">
        <v>123</v>
      </c>
      <c r="O68" s="8">
        <f t="shared" si="0"/>
        <v>1120</v>
      </c>
    </row>
    <row r="69" spans="2:15">
      <c r="B69" s="5">
        <f t="shared" si="1"/>
        <v>59</v>
      </c>
      <c r="C69" s="6">
        <v>90</v>
      </c>
      <c r="D69" s="6">
        <v>92</v>
      </c>
      <c r="E69" s="6">
        <v>90</v>
      </c>
      <c r="F69" s="6">
        <v>87</v>
      </c>
      <c r="G69" s="6">
        <v>86</v>
      </c>
      <c r="H69" s="6">
        <v>86</v>
      </c>
      <c r="I69" s="6">
        <v>85</v>
      </c>
      <c r="J69" s="6">
        <v>83</v>
      </c>
      <c r="K69" s="6">
        <v>81</v>
      </c>
      <c r="L69" s="6">
        <v>78</v>
      </c>
      <c r="M69" s="6">
        <v>78</v>
      </c>
      <c r="N69" s="6">
        <v>77</v>
      </c>
      <c r="O69" s="8">
        <f t="shared" si="0"/>
        <v>1013</v>
      </c>
    </row>
    <row r="70" spans="2:15">
      <c r="B70" s="5">
        <f t="shared" si="1"/>
        <v>60</v>
      </c>
      <c r="C70" s="6">
        <v>77</v>
      </c>
      <c r="D70" s="6">
        <v>83</v>
      </c>
      <c r="E70" s="6">
        <v>83</v>
      </c>
      <c r="F70" s="6">
        <v>83</v>
      </c>
      <c r="G70" s="6">
        <v>83</v>
      </c>
      <c r="H70" s="6">
        <v>83</v>
      </c>
      <c r="I70" s="6">
        <v>83</v>
      </c>
      <c r="J70" s="6">
        <v>89</v>
      </c>
      <c r="K70" s="6">
        <v>84</v>
      </c>
      <c r="L70" s="6">
        <v>84</v>
      </c>
      <c r="M70" s="6">
        <v>83</v>
      </c>
      <c r="N70" s="6">
        <v>84</v>
      </c>
      <c r="O70" s="8">
        <f t="shared" si="0"/>
        <v>999</v>
      </c>
    </row>
    <row r="71" spans="2:15">
      <c r="B71" s="5">
        <f t="shared" si="1"/>
        <v>61</v>
      </c>
      <c r="C71" s="6">
        <v>86</v>
      </c>
      <c r="D71" s="6">
        <v>80</v>
      </c>
      <c r="E71" s="6">
        <v>54</v>
      </c>
      <c r="F71" s="6">
        <v>72</v>
      </c>
      <c r="G71" s="6">
        <v>79</v>
      </c>
      <c r="H71" s="6">
        <v>83</v>
      </c>
      <c r="I71" s="6">
        <v>82</v>
      </c>
      <c r="J71" s="6">
        <v>77</v>
      </c>
      <c r="K71" s="6">
        <v>83</v>
      </c>
      <c r="L71" s="6">
        <v>89</v>
      </c>
      <c r="M71" s="6">
        <v>90</v>
      </c>
      <c r="N71" s="6">
        <v>93</v>
      </c>
      <c r="O71" s="8">
        <f t="shared" si="0"/>
        <v>968</v>
      </c>
    </row>
    <row r="72" spans="2:15">
      <c r="B72" s="5">
        <f t="shared" si="1"/>
        <v>62</v>
      </c>
      <c r="C72" s="6">
        <v>61</v>
      </c>
      <c r="D72" s="6">
        <v>60</v>
      </c>
      <c r="E72" s="6">
        <v>60</v>
      </c>
      <c r="F72" s="6">
        <v>61</v>
      </c>
      <c r="G72" s="6">
        <v>60</v>
      </c>
      <c r="H72" s="6">
        <v>62</v>
      </c>
      <c r="I72" s="6">
        <v>60</v>
      </c>
      <c r="J72" s="6">
        <v>61</v>
      </c>
      <c r="K72" s="6">
        <v>60</v>
      </c>
      <c r="L72" s="6">
        <v>59</v>
      </c>
      <c r="M72" s="6">
        <v>58</v>
      </c>
      <c r="N72" s="6">
        <v>59</v>
      </c>
      <c r="O72" s="8">
        <f t="shared" ref="O72:O97" si="2">SUM(C72:N72)</f>
        <v>721</v>
      </c>
    </row>
    <row r="73" spans="2:15">
      <c r="B73" s="5">
        <f t="shared" si="1"/>
        <v>63</v>
      </c>
      <c r="C73" s="6">
        <v>71</v>
      </c>
      <c r="D73" s="6">
        <v>71</v>
      </c>
      <c r="E73" s="6">
        <v>70</v>
      </c>
      <c r="F73" s="6">
        <v>70</v>
      </c>
      <c r="G73" s="6">
        <v>68</v>
      </c>
      <c r="H73" s="6">
        <v>64</v>
      </c>
      <c r="I73" s="6">
        <v>66</v>
      </c>
      <c r="J73" s="6">
        <v>56</v>
      </c>
      <c r="K73" s="6">
        <v>51</v>
      </c>
      <c r="L73" s="6">
        <v>48</v>
      </c>
      <c r="M73" s="6">
        <v>41</v>
      </c>
      <c r="N73" s="6">
        <v>31</v>
      </c>
      <c r="O73" s="8">
        <f t="shared" si="2"/>
        <v>707</v>
      </c>
    </row>
    <row r="74" spans="2:15">
      <c r="B74" s="5">
        <f t="shared" si="1"/>
        <v>64</v>
      </c>
      <c r="C74" s="6">
        <v>53</v>
      </c>
      <c r="D74" s="6">
        <v>53</v>
      </c>
      <c r="E74" s="6">
        <v>51</v>
      </c>
      <c r="F74" s="6">
        <v>49</v>
      </c>
      <c r="G74" s="6">
        <v>50</v>
      </c>
      <c r="H74" s="6">
        <v>49</v>
      </c>
      <c r="I74" s="6">
        <v>49</v>
      </c>
      <c r="J74" s="6">
        <v>49</v>
      </c>
      <c r="K74" s="6">
        <v>49</v>
      </c>
      <c r="L74" s="6">
        <v>49</v>
      </c>
      <c r="M74" s="6">
        <v>49</v>
      </c>
      <c r="N74" s="6">
        <v>49</v>
      </c>
      <c r="O74" s="8">
        <f t="shared" si="2"/>
        <v>599</v>
      </c>
    </row>
    <row r="75" spans="2:15">
      <c r="B75" s="5">
        <f t="shared" si="1"/>
        <v>65</v>
      </c>
      <c r="C75" s="6">
        <v>235</v>
      </c>
      <c r="D75" s="6">
        <v>41</v>
      </c>
      <c r="E75" s="6">
        <v>26</v>
      </c>
      <c r="F75" s="6">
        <v>43</v>
      </c>
      <c r="G75" s="6">
        <v>38</v>
      </c>
      <c r="H75" s="6">
        <v>24</v>
      </c>
      <c r="I75" s="6">
        <v>32</v>
      </c>
      <c r="J75" s="6">
        <v>31</v>
      </c>
      <c r="K75" s="6">
        <v>31</v>
      </c>
      <c r="L75" s="6">
        <v>28</v>
      </c>
      <c r="M75" s="6">
        <v>28</v>
      </c>
      <c r="N75" s="6">
        <v>28</v>
      </c>
      <c r="O75" s="8">
        <f t="shared" si="2"/>
        <v>585</v>
      </c>
    </row>
    <row r="76" spans="2:15">
      <c r="B76" s="5">
        <f t="shared" si="1"/>
        <v>66</v>
      </c>
      <c r="C76" s="6"/>
      <c r="D76" s="6">
        <v>2</v>
      </c>
      <c r="E76" s="6">
        <v>9</v>
      </c>
      <c r="F76" s="6">
        <v>12</v>
      </c>
      <c r="G76" s="6">
        <v>17</v>
      </c>
      <c r="H76" s="6">
        <v>20</v>
      </c>
      <c r="I76" s="6">
        <v>26</v>
      </c>
      <c r="J76" s="6">
        <v>32</v>
      </c>
      <c r="K76" s="6">
        <v>75</v>
      </c>
      <c r="L76" s="6">
        <v>101</v>
      </c>
      <c r="M76" s="6">
        <v>114</v>
      </c>
      <c r="N76" s="6">
        <v>121</v>
      </c>
      <c r="O76" s="8">
        <f t="shared" si="2"/>
        <v>529</v>
      </c>
    </row>
    <row r="77" spans="2:15">
      <c r="B77" s="5">
        <f t="shared" ref="B77:B97" si="3">B76+1</f>
        <v>67</v>
      </c>
      <c r="C77" s="6">
        <v>44</v>
      </c>
      <c r="D77" s="6">
        <v>42</v>
      </c>
      <c r="E77" s="6">
        <v>42</v>
      </c>
      <c r="F77" s="6">
        <v>40</v>
      </c>
      <c r="G77" s="6">
        <v>40</v>
      </c>
      <c r="H77" s="6">
        <v>39</v>
      </c>
      <c r="I77" s="6">
        <v>39</v>
      </c>
      <c r="J77" s="6">
        <v>41</v>
      </c>
      <c r="K77" s="6">
        <v>36</v>
      </c>
      <c r="L77" s="6">
        <v>36</v>
      </c>
      <c r="M77" s="6">
        <v>35</v>
      </c>
      <c r="N77" s="6">
        <v>35</v>
      </c>
      <c r="O77" s="8">
        <f t="shared" si="2"/>
        <v>469</v>
      </c>
    </row>
    <row r="78" spans="2:15">
      <c r="B78" s="5">
        <f t="shared" si="3"/>
        <v>68</v>
      </c>
      <c r="C78" s="6">
        <v>31</v>
      </c>
      <c r="D78" s="6">
        <v>33</v>
      </c>
      <c r="E78" s="6">
        <v>33</v>
      </c>
      <c r="F78" s="6">
        <v>34</v>
      </c>
      <c r="G78" s="6">
        <v>36</v>
      </c>
      <c r="H78" s="6">
        <v>39</v>
      </c>
      <c r="I78" s="6">
        <v>38</v>
      </c>
      <c r="J78" s="6">
        <v>39</v>
      </c>
      <c r="K78" s="6">
        <v>40</v>
      </c>
      <c r="L78" s="6">
        <v>40</v>
      </c>
      <c r="M78" s="6">
        <v>40</v>
      </c>
      <c r="N78" s="6">
        <v>42</v>
      </c>
      <c r="O78" s="8">
        <f t="shared" si="2"/>
        <v>445</v>
      </c>
    </row>
    <row r="79" spans="2:15">
      <c r="B79" s="5">
        <f t="shared" si="3"/>
        <v>69</v>
      </c>
      <c r="C79" s="6">
        <v>24</v>
      </c>
      <c r="D79" s="6">
        <v>25</v>
      </c>
      <c r="E79" s="6">
        <v>26</v>
      </c>
      <c r="F79" s="6">
        <v>29</v>
      </c>
      <c r="G79" s="6">
        <v>33</v>
      </c>
      <c r="H79" s="6">
        <v>33</v>
      </c>
      <c r="I79" s="6">
        <v>35</v>
      </c>
      <c r="J79" s="6">
        <v>37</v>
      </c>
      <c r="K79" s="6">
        <v>38</v>
      </c>
      <c r="L79" s="6">
        <v>37</v>
      </c>
      <c r="M79" s="6">
        <v>40</v>
      </c>
      <c r="N79" s="6">
        <v>40</v>
      </c>
      <c r="O79" s="8">
        <f t="shared" si="2"/>
        <v>397</v>
      </c>
    </row>
    <row r="80" spans="2:15">
      <c r="B80" s="5">
        <f t="shared" si="3"/>
        <v>70</v>
      </c>
      <c r="C80" s="6">
        <v>35</v>
      </c>
      <c r="D80" s="6">
        <v>34</v>
      </c>
      <c r="E80" s="6">
        <v>33</v>
      </c>
      <c r="F80" s="6">
        <v>32</v>
      </c>
      <c r="G80" s="6">
        <v>31</v>
      </c>
      <c r="H80" s="6">
        <v>34</v>
      </c>
      <c r="I80" s="6">
        <v>31</v>
      </c>
      <c r="J80" s="6">
        <v>31</v>
      </c>
      <c r="K80" s="6">
        <v>31</v>
      </c>
      <c r="L80" s="6">
        <v>30</v>
      </c>
      <c r="M80" s="6">
        <v>30</v>
      </c>
      <c r="N80" s="6">
        <v>27</v>
      </c>
      <c r="O80" s="8">
        <f t="shared" si="2"/>
        <v>379</v>
      </c>
    </row>
    <row r="81" spans="2:15">
      <c r="B81" s="5">
        <f t="shared" si="3"/>
        <v>71</v>
      </c>
      <c r="C81" s="6">
        <v>23</v>
      </c>
      <c r="D81" s="6">
        <v>18</v>
      </c>
      <c r="E81" s="6">
        <v>30</v>
      </c>
      <c r="F81" s="6">
        <v>38</v>
      </c>
      <c r="G81" s="6">
        <v>15</v>
      </c>
      <c r="H81" s="6">
        <v>17</v>
      </c>
      <c r="I81" s="6">
        <v>18</v>
      </c>
      <c r="J81" s="6">
        <v>19</v>
      </c>
      <c r="K81" s="6">
        <v>40</v>
      </c>
      <c r="L81" s="6">
        <v>44</v>
      </c>
      <c r="M81" s="6">
        <v>46</v>
      </c>
      <c r="N81" s="6">
        <v>44</v>
      </c>
      <c r="O81" s="8">
        <f t="shared" si="2"/>
        <v>352</v>
      </c>
    </row>
    <row r="82" spans="2:15">
      <c r="B82" s="5">
        <f t="shared" si="3"/>
        <v>72</v>
      </c>
      <c r="C82" s="6">
        <v>24</v>
      </c>
      <c r="D82" s="6">
        <v>25</v>
      </c>
      <c r="E82" s="6">
        <v>26</v>
      </c>
      <c r="F82" s="6">
        <v>26</v>
      </c>
      <c r="G82" s="6">
        <v>26</v>
      </c>
      <c r="H82" s="6">
        <v>28</v>
      </c>
      <c r="I82" s="6">
        <v>30</v>
      </c>
      <c r="J82" s="6">
        <v>30</v>
      </c>
      <c r="K82" s="6">
        <v>28</v>
      </c>
      <c r="L82" s="6">
        <v>35</v>
      </c>
      <c r="M82" s="6">
        <v>30</v>
      </c>
      <c r="N82" s="6">
        <v>30</v>
      </c>
      <c r="O82" s="8">
        <f t="shared" si="2"/>
        <v>338</v>
      </c>
    </row>
    <row r="83" spans="2:15">
      <c r="B83" s="5">
        <f t="shared" si="3"/>
        <v>73</v>
      </c>
      <c r="C83" s="6"/>
      <c r="D83" s="6"/>
      <c r="E83" s="6"/>
      <c r="F83" s="6"/>
      <c r="G83" s="6">
        <v>25</v>
      </c>
      <c r="H83" s="6">
        <v>37</v>
      </c>
      <c r="I83" s="6">
        <v>36</v>
      </c>
      <c r="J83" s="6">
        <v>40</v>
      </c>
      <c r="K83" s="6">
        <v>36</v>
      </c>
      <c r="L83" s="6">
        <v>36</v>
      </c>
      <c r="M83" s="6">
        <v>30</v>
      </c>
      <c r="N83" s="6">
        <v>29</v>
      </c>
      <c r="O83" s="8">
        <f t="shared" si="2"/>
        <v>269</v>
      </c>
    </row>
    <row r="84" spans="2:15">
      <c r="B84" s="5">
        <f t="shared" si="3"/>
        <v>74</v>
      </c>
      <c r="C84" s="6">
        <v>12</v>
      </c>
      <c r="D84" s="6">
        <v>12</v>
      </c>
      <c r="E84" s="6">
        <v>12</v>
      </c>
      <c r="F84" s="6">
        <v>12</v>
      </c>
      <c r="G84" s="6">
        <v>12</v>
      </c>
      <c r="H84" s="6">
        <v>12</v>
      </c>
      <c r="I84" s="6">
        <v>13</v>
      </c>
      <c r="J84" s="6">
        <v>18</v>
      </c>
      <c r="K84" s="6">
        <v>18</v>
      </c>
      <c r="L84" s="6">
        <v>18</v>
      </c>
      <c r="M84" s="6">
        <v>24</v>
      </c>
      <c r="N84" s="6">
        <v>21</v>
      </c>
      <c r="O84" s="8">
        <f t="shared" si="2"/>
        <v>184</v>
      </c>
    </row>
    <row r="85" spans="2:15">
      <c r="B85" s="5">
        <f t="shared" si="3"/>
        <v>75</v>
      </c>
      <c r="C85" s="6"/>
      <c r="D85" s="6"/>
      <c r="E85" s="6"/>
      <c r="F85" s="6"/>
      <c r="G85" s="6">
        <v>2</v>
      </c>
      <c r="H85" s="6">
        <v>3</v>
      </c>
      <c r="I85" s="6">
        <v>3</v>
      </c>
      <c r="J85" s="6">
        <v>15</v>
      </c>
      <c r="K85" s="6">
        <v>14</v>
      </c>
      <c r="L85" s="6">
        <v>42</v>
      </c>
      <c r="M85" s="6">
        <v>46</v>
      </c>
      <c r="N85" s="6">
        <v>44</v>
      </c>
      <c r="O85" s="8">
        <f t="shared" si="2"/>
        <v>169</v>
      </c>
    </row>
    <row r="86" spans="2:15">
      <c r="B86" s="5">
        <f t="shared" si="3"/>
        <v>76</v>
      </c>
      <c r="C86" s="6">
        <v>9</v>
      </c>
      <c r="D86" s="6">
        <v>11</v>
      </c>
      <c r="E86" s="6">
        <v>12</v>
      </c>
      <c r="F86" s="6">
        <v>12</v>
      </c>
      <c r="G86" s="6">
        <v>14</v>
      </c>
      <c r="H86" s="6">
        <v>12</v>
      </c>
      <c r="I86" s="6">
        <v>11</v>
      </c>
      <c r="J86" s="6">
        <v>11</v>
      </c>
      <c r="K86" s="6">
        <v>14</v>
      </c>
      <c r="L86" s="6">
        <v>12</v>
      </c>
      <c r="M86" s="6">
        <v>12</v>
      </c>
      <c r="N86" s="6">
        <v>12</v>
      </c>
      <c r="O86" s="8">
        <f t="shared" si="2"/>
        <v>142</v>
      </c>
    </row>
    <row r="87" spans="2:15">
      <c r="B87" s="5">
        <f t="shared" si="3"/>
        <v>77</v>
      </c>
      <c r="C87" s="6">
        <v>18</v>
      </c>
      <c r="D87" s="6">
        <v>18</v>
      </c>
      <c r="E87" s="6">
        <v>14</v>
      </c>
      <c r="F87" s="6">
        <v>11</v>
      </c>
      <c r="G87" s="6">
        <v>10</v>
      </c>
      <c r="H87" s="6">
        <v>10</v>
      </c>
      <c r="I87" s="6">
        <v>9</v>
      </c>
      <c r="J87" s="6">
        <v>9</v>
      </c>
      <c r="K87" s="6">
        <v>8</v>
      </c>
      <c r="L87" s="6">
        <v>8</v>
      </c>
      <c r="M87" s="6">
        <v>7</v>
      </c>
      <c r="N87" s="6">
        <v>7</v>
      </c>
      <c r="O87" s="8">
        <f t="shared" si="2"/>
        <v>129</v>
      </c>
    </row>
    <row r="88" spans="2:15">
      <c r="B88" s="5">
        <f t="shared" si="3"/>
        <v>78</v>
      </c>
      <c r="C88" s="6">
        <v>10</v>
      </c>
      <c r="D88" s="6">
        <v>11</v>
      </c>
      <c r="E88" s="6">
        <v>14</v>
      </c>
      <c r="F88" s="6">
        <v>9</v>
      </c>
      <c r="G88" s="6">
        <v>10</v>
      </c>
      <c r="H88" s="6">
        <v>10</v>
      </c>
      <c r="I88" s="6">
        <v>11</v>
      </c>
      <c r="J88" s="6">
        <v>8</v>
      </c>
      <c r="K88" s="6">
        <v>10</v>
      </c>
      <c r="L88" s="6">
        <v>10</v>
      </c>
      <c r="M88" s="6">
        <v>10</v>
      </c>
      <c r="N88" s="6">
        <v>10</v>
      </c>
      <c r="O88" s="8">
        <f t="shared" si="2"/>
        <v>123</v>
      </c>
    </row>
    <row r="89" spans="2:15">
      <c r="B89" s="5">
        <f t="shared" si="3"/>
        <v>79</v>
      </c>
      <c r="C89" s="6">
        <v>9</v>
      </c>
      <c r="D89" s="6">
        <v>9</v>
      </c>
      <c r="E89" s="6">
        <v>9</v>
      </c>
      <c r="F89" s="6">
        <v>9</v>
      </c>
      <c r="G89" s="6">
        <v>9</v>
      </c>
      <c r="H89" s="6">
        <v>9</v>
      </c>
      <c r="I89" s="6">
        <v>9</v>
      </c>
      <c r="J89" s="6">
        <v>9</v>
      </c>
      <c r="K89" s="6">
        <v>9</v>
      </c>
      <c r="L89" s="6">
        <v>9</v>
      </c>
      <c r="M89" s="6">
        <v>9</v>
      </c>
      <c r="N89" s="6">
        <v>10</v>
      </c>
      <c r="O89" s="8">
        <f t="shared" si="2"/>
        <v>109</v>
      </c>
    </row>
    <row r="90" spans="2:15">
      <c r="B90" s="5">
        <f t="shared" si="3"/>
        <v>80</v>
      </c>
      <c r="C90" s="6">
        <v>7</v>
      </c>
      <c r="D90" s="6">
        <v>7</v>
      </c>
      <c r="E90" s="6">
        <v>7</v>
      </c>
      <c r="F90" s="6">
        <v>7</v>
      </c>
      <c r="G90" s="6">
        <v>7</v>
      </c>
      <c r="H90" s="6">
        <v>7</v>
      </c>
      <c r="I90" s="6">
        <v>7</v>
      </c>
      <c r="J90" s="6">
        <v>7</v>
      </c>
      <c r="K90" s="6">
        <v>8</v>
      </c>
      <c r="L90" s="6">
        <v>8</v>
      </c>
      <c r="M90" s="6">
        <v>8</v>
      </c>
      <c r="N90" s="6">
        <v>8</v>
      </c>
      <c r="O90" s="8">
        <f t="shared" si="2"/>
        <v>88</v>
      </c>
    </row>
    <row r="91" spans="2:15">
      <c r="B91" s="5">
        <f t="shared" si="3"/>
        <v>81</v>
      </c>
      <c r="C91" s="6">
        <v>10</v>
      </c>
      <c r="D91" s="6">
        <v>7</v>
      </c>
      <c r="E91" s="6">
        <v>7</v>
      </c>
      <c r="F91" s="6">
        <v>8</v>
      </c>
      <c r="G91" s="6">
        <v>7</v>
      </c>
      <c r="H91" s="6">
        <v>6</v>
      </c>
      <c r="I91" s="6">
        <v>6</v>
      </c>
      <c r="J91" s="6">
        <v>7</v>
      </c>
      <c r="K91" s="6">
        <v>7</v>
      </c>
      <c r="L91" s="6">
        <v>7</v>
      </c>
      <c r="M91" s="6">
        <v>6</v>
      </c>
      <c r="N91" s="6">
        <v>6</v>
      </c>
      <c r="O91" s="8">
        <f t="shared" si="2"/>
        <v>84</v>
      </c>
    </row>
    <row r="92" spans="2:15">
      <c r="B92" s="5">
        <f t="shared" si="3"/>
        <v>82</v>
      </c>
      <c r="C92" s="6"/>
      <c r="D92" s="6"/>
      <c r="E92" s="6">
        <v>1</v>
      </c>
      <c r="F92" s="6">
        <v>3</v>
      </c>
      <c r="G92" s="6">
        <v>3</v>
      </c>
      <c r="H92" s="6">
        <v>3</v>
      </c>
      <c r="I92" s="6">
        <v>3</v>
      </c>
      <c r="J92" s="6">
        <v>4</v>
      </c>
      <c r="K92" s="6">
        <v>10</v>
      </c>
      <c r="L92" s="6">
        <v>12</v>
      </c>
      <c r="M92" s="6">
        <v>13</v>
      </c>
      <c r="N92" s="6">
        <v>19</v>
      </c>
      <c r="O92" s="8">
        <f t="shared" si="2"/>
        <v>71</v>
      </c>
    </row>
    <row r="93" spans="2:15">
      <c r="B93" s="5">
        <f t="shared" si="3"/>
        <v>83</v>
      </c>
      <c r="C93" s="6">
        <v>5</v>
      </c>
      <c r="D93" s="6">
        <v>5</v>
      </c>
      <c r="E93" s="6">
        <v>5</v>
      </c>
      <c r="F93" s="6">
        <v>5</v>
      </c>
      <c r="G93" s="6">
        <v>5</v>
      </c>
      <c r="H93" s="6">
        <v>5</v>
      </c>
      <c r="I93" s="6">
        <v>5</v>
      </c>
      <c r="J93" s="6">
        <v>5</v>
      </c>
      <c r="K93" s="6">
        <v>4</v>
      </c>
      <c r="L93" s="6">
        <v>4</v>
      </c>
      <c r="M93" s="6">
        <v>4</v>
      </c>
      <c r="N93" s="6">
        <v>3</v>
      </c>
      <c r="O93" s="8">
        <f t="shared" si="2"/>
        <v>55</v>
      </c>
    </row>
    <row r="94" spans="2:15">
      <c r="B94" s="5">
        <f t="shared" si="3"/>
        <v>84</v>
      </c>
      <c r="C94" s="6">
        <v>4</v>
      </c>
      <c r="D94" s="6">
        <v>4</v>
      </c>
      <c r="E94" s="6">
        <v>4</v>
      </c>
      <c r="F94" s="6">
        <v>4</v>
      </c>
      <c r="G94" s="6">
        <v>4</v>
      </c>
      <c r="H94" s="6">
        <v>4</v>
      </c>
      <c r="I94" s="6">
        <v>4</v>
      </c>
      <c r="J94" s="6">
        <v>4</v>
      </c>
      <c r="K94" s="6">
        <v>4</v>
      </c>
      <c r="L94" s="6">
        <v>4</v>
      </c>
      <c r="M94" s="6">
        <v>3</v>
      </c>
      <c r="N94" s="6">
        <v>3</v>
      </c>
      <c r="O94" s="8">
        <f t="shared" si="2"/>
        <v>46</v>
      </c>
    </row>
    <row r="95" spans="2:15">
      <c r="B95" s="5">
        <f t="shared" si="3"/>
        <v>85</v>
      </c>
      <c r="C95" s="6">
        <v>1</v>
      </c>
      <c r="D95" s="6">
        <v>1</v>
      </c>
      <c r="E95" s="6">
        <v>1</v>
      </c>
      <c r="F95" s="6">
        <v>1</v>
      </c>
      <c r="G95" s="6">
        <v>1</v>
      </c>
      <c r="H95" s="6">
        <v>1</v>
      </c>
      <c r="I95" s="6">
        <v>1</v>
      </c>
      <c r="J95" s="6">
        <v>1</v>
      </c>
      <c r="K95" s="6">
        <v>1</v>
      </c>
      <c r="L95" s="6">
        <v>1</v>
      </c>
      <c r="M95" s="6">
        <v>1</v>
      </c>
      <c r="N95" s="6">
        <v>1</v>
      </c>
      <c r="O95" s="8">
        <f t="shared" si="2"/>
        <v>12</v>
      </c>
    </row>
    <row r="96" spans="2:15">
      <c r="B96" s="5">
        <f t="shared" si="3"/>
        <v>86</v>
      </c>
      <c r="C96" s="6">
        <v>1</v>
      </c>
      <c r="D96" s="6">
        <v>1</v>
      </c>
      <c r="E96" s="6">
        <v>1</v>
      </c>
      <c r="F96" s="6">
        <v>1</v>
      </c>
      <c r="G96" s="6">
        <v>1</v>
      </c>
      <c r="H96" s="6">
        <v>1</v>
      </c>
      <c r="I96" s="6">
        <v>1</v>
      </c>
      <c r="J96" s="6">
        <v>1</v>
      </c>
      <c r="K96" s="6">
        <v>1</v>
      </c>
      <c r="L96" s="6">
        <v>1</v>
      </c>
      <c r="M96" s="6">
        <v>1</v>
      </c>
      <c r="N96" s="6">
        <v>1</v>
      </c>
      <c r="O96" s="8">
        <f t="shared" si="2"/>
        <v>12</v>
      </c>
    </row>
    <row r="97" spans="2:15">
      <c r="B97" s="5">
        <f t="shared" si="3"/>
        <v>87</v>
      </c>
      <c r="C97" s="6">
        <v>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8">
        <f t="shared" si="2"/>
        <v>1</v>
      </c>
    </row>
    <row r="104" spans="2:15" hidden="1"/>
    <row r="105" spans="2:15" hidden="1"/>
    <row r="106" spans="2:15" hidden="1"/>
    <row r="107" spans="2:15" hidden="1"/>
    <row r="108" spans="2:15" hidden="1"/>
    <row r="109" spans="2:15" hidden="1"/>
    <row r="110" spans="2:15" hidden="1"/>
    <row r="111" spans="2:15" hidden="1"/>
    <row r="112" spans="2:15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</sheetData>
  <mergeCells count="2">
    <mergeCell ref="C8:N8"/>
    <mergeCell ref="O8:O10"/>
  </mergeCells>
  <pageMargins left="0.75" right="0.75" top="0.5" bottom="1" header="0.5" footer="0.5"/>
  <pageSetup scale="55" orientation="portrait" r:id="rId1"/>
  <headerFooter alignWithMargins="0"/>
  <colBreaks count="1" manualBreakCount="1">
    <brk id="15" max="1048575" man="1"/>
  </colBreaks>
  <ignoredErrors>
    <ignoredError sqref="O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65C70A47F994A8B102FB0254344C9" ma:contentTypeVersion="5" ma:contentTypeDescription="Create a new document." ma:contentTypeScope="" ma:versionID="8fda64a5c51c0c892dd90faad9d4cba5">
  <xsd:schema xmlns:xsd="http://www.w3.org/2001/XMLSchema" xmlns:xs="http://www.w3.org/2001/XMLSchema" xmlns:p="http://schemas.microsoft.com/office/2006/metadata/properties" xmlns:ns2="bcbfb011-2597-4c33-9dbc-23ee64b771c2" targetNamespace="http://schemas.microsoft.com/office/2006/metadata/properties" ma:root="true" ma:fieldsID="498ac76928ce72ab9e29f7ad275d54db" ns2:_="">
    <xsd:import namespace="bcbfb011-2597-4c33-9dbc-23ee64b771c2"/>
    <xsd:element name="properties">
      <xsd:complexType>
        <xsd:sequence>
          <xsd:element name="documentManagement">
            <xsd:complexType>
              <xsd:all>
                <xsd:element ref="ns2:Intervenor" minOccurs="0"/>
                <xsd:element ref="ns2:Attachment" minOccurs="0"/>
                <xsd:element ref="ns2:Status" minOccurs="0"/>
                <xsd:element ref="ns2:Witness" minOccurs="0"/>
                <xsd:element ref="ns2:Witness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fb011-2597-4c33-9dbc-23ee64b771c2" elementFormDefault="qualified">
    <xsd:import namespace="http://schemas.microsoft.com/office/2006/documentManagement/types"/>
    <xsd:import namespace="http://schemas.microsoft.com/office/infopath/2007/PartnerControls"/>
    <xsd:element name="Intervenor" ma:index="8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9" nillable="true" ma:displayName="Attachment" ma:internalName="Attachment">
      <xsd:simpleType>
        <xsd:restriction base="dms:Text">
          <xsd:maxLength value="255"/>
        </xsd:restriction>
      </xsd:simpleType>
    </xsd:element>
    <xsd:element name="Status" ma:index="10" nillable="true" ma:displayName="Status" ma:internalName="Status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  <xsd:element name="Witness_x0020_2" ma:index="12" nillable="true" ma:displayName="Witness 2" ma:internalName="Witness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bcbfb011-2597-4c33-9dbc-23ee64b771c2">HVAC</Intervenor>
    <Witness xmlns="bcbfb011-2597-4c33-9dbc-23ee64b771c2" xsi:nil="true"/>
    <Status xmlns="bcbfb011-2597-4c33-9dbc-23ee64b771c2">Final</Status>
    <Attachment xmlns="bcbfb011-2597-4c33-9dbc-23ee64b771c2">Attachment</Attachment>
    <Witness_x0020_2 xmlns="bcbfb011-2597-4c33-9dbc-23ee64b771c2" xsi:nil="true"/>
  </documentManagement>
</p:properties>
</file>

<file path=customXml/itemProps1.xml><?xml version="1.0" encoding="utf-8"?>
<ds:datastoreItem xmlns:ds="http://schemas.openxmlformats.org/officeDocument/2006/customXml" ds:itemID="{B4ED9D3B-01F2-4AC6-B6DF-73A1CCC5B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bfb011-2597-4c33-9dbc-23ee64b77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8D8A01-9489-4D35-856D-E2D7F73A962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8A2A0C5-3148-4997-BCBC-7DE8EDE16A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58CDFC6-0C0A-4150-BA71-6C4EC927794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bcbfb011-2597-4c33-9dbc-23ee64b771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HVAC - 12</vt:lpstr>
    </vt:vector>
  </TitlesOfParts>
  <Company>Enbridge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fennm</dc:creator>
  <cp:lastModifiedBy>Stephanie Allman</cp:lastModifiedBy>
  <cp:lastPrinted>2019-04-12T12:44:08Z</cp:lastPrinted>
  <dcterms:created xsi:type="dcterms:W3CDTF">2009-02-10T13:51:10Z</dcterms:created>
  <dcterms:modified xsi:type="dcterms:W3CDTF">2019-04-12T12:45:35Z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4XLRetrievePerWS">
    <vt:lpwstr>Y</vt:lpwstr>
  </property>
  <property fmtid="{D5CDD505-2E9C-101B-9397-08002B2CF9AE}" pid="3" name="K4XLScatterRefresh">
    <vt:lpwstr>N</vt:lpwstr>
  </property>
  <property fmtid="{D5CDD505-2E9C-101B-9397-08002B2CF9AE}" pid="4" name="K4XLVersion">
    <vt:lpwstr>3.5.7.2796.5</vt:lpwstr>
  </property>
  <property fmtid="{D5CDD505-2E9C-101B-9397-08002B2CF9AE}" pid="5" name="K4XL KID">
    <vt:lpwstr/>
  </property>
  <property fmtid="{D5CDD505-2E9C-101B-9397-08002B2CF9AE}" pid="6" name="K4XL DBKID">
    <vt:lpwstr/>
  </property>
  <property fmtid="{D5CDD505-2E9C-101B-9397-08002B2CF9AE}" pid="7" name="_AdHocReviewCycleID">
    <vt:i4>-1757994748</vt:i4>
  </property>
  <property fmtid="{D5CDD505-2E9C-101B-9397-08002B2CF9AE}" pid="8" name="_NewReviewCycle">
    <vt:lpwstr/>
  </property>
  <property fmtid="{D5CDD505-2E9C-101B-9397-08002B2CF9AE}" pid="9" name="_EmailSubject">
    <vt:lpwstr>Open Bill IRRs</vt:lpwstr>
  </property>
  <property fmtid="{D5CDD505-2E9C-101B-9397-08002B2CF9AE}" pid="10" name="_AuthorEmail">
    <vt:lpwstr>Shakeel.Arshed@enbridge.com</vt:lpwstr>
  </property>
  <property fmtid="{D5CDD505-2E9C-101B-9397-08002B2CF9AE}" pid="11" name="_AuthorEmailDisplayName">
    <vt:lpwstr>Shakeel Arshed</vt:lpwstr>
  </property>
  <property fmtid="{D5CDD505-2E9C-101B-9397-08002B2CF9AE}" pid="12" name="_ReviewingToolsShownOnce">
    <vt:lpwstr/>
  </property>
  <property fmtid="{D5CDD505-2E9C-101B-9397-08002B2CF9AE}" pid="13" name="ContentTypeId">
    <vt:lpwstr>0x01010051165C70A47F994A8B102FB0254344C9</vt:lpwstr>
  </property>
</Properties>
</file>