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_lphin\Documents\Application Update\New folder\"/>
    </mc:Choice>
  </mc:AlternateContent>
  <bookViews>
    <workbookView xWindow="0" yWindow="0" windowWidth="16200" windowHeight="10932"/>
  </bookViews>
  <sheets>
    <sheet name="Appendix 2-K" sheetId="5" r:id="rId1"/>
    <sheet name="YOY % Change Analysis Graph" sheetId="4" state="hidden" r:id="rId2"/>
  </sheets>
  <definedNames>
    <definedName name="_xlnm.Print_Area" localSheetId="0">'Appendix 2-K'!$A$1:$G$21</definedName>
    <definedName name="_xlnm.Print_Area" localSheetId="1">'YOY % Change Analysis Graph'!$A$16:$J$64</definedName>
    <definedName name="_xlnm.Print_Titles" localSheetId="0">'Appendix 2-K'!$1:$1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4" l="1"/>
  <c r="E2" i="4"/>
  <c r="F2" i="4"/>
  <c r="G2" i="4"/>
  <c r="C2" i="4"/>
  <c r="F12" i="4" l="1"/>
  <c r="F6" i="4"/>
  <c r="F3" i="4"/>
  <c r="G6" i="4"/>
  <c r="G12" i="4"/>
  <c r="F13" i="4"/>
  <c r="F7" i="4"/>
  <c r="F9" i="4"/>
  <c r="G3" i="4"/>
  <c r="G9" i="4"/>
  <c r="F10" i="4"/>
  <c r="G4" i="4"/>
  <c r="F4" i="4"/>
  <c r="G7" i="4"/>
  <c r="G10" i="4"/>
  <c r="G13" i="4"/>
  <c r="F14" i="4" l="1"/>
  <c r="F8" i="4"/>
  <c r="F11" i="4"/>
  <c r="G11" i="4"/>
  <c r="G14" i="4"/>
  <c r="F5" i="4"/>
  <c r="G8" i="4"/>
  <c r="G5" i="4"/>
  <c r="E3" i="4" l="1"/>
  <c r="E4" i="4"/>
  <c r="D4" i="4"/>
  <c r="E7" i="4" l="1"/>
  <c r="D7" i="4"/>
  <c r="C3" i="4"/>
  <c r="E5" i="4"/>
  <c r="E10" i="4"/>
  <c r="D10" i="4"/>
  <c r="E9" i="4"/>
  <c r="D9" i="4"/>
  <c r="D3" i="4"/>
  <c r="D6" i="4"/>
  <c r="E6" i="4"/>
  <c r="D5" i="4" l="1"/>
  <c r="C9" i="4"/>
  <c r="C4" i="4"/>
  <c r="E13" i="4"/>
  <c r="E12" i="4"/>
  <c r="E11" i="4"/>
  <c r="E8" i="4"/>
  <c r="C10" i="4"/>
  <c r="C7" i="4"/>
  <c r="C6" i="4"/>
  <c r="D11" i="4" l="1"/>
  <c r="D13" i="4"/>
  <c r="C13" i="4"/>
  <c r="E14" i="4"/>
  <c r="C8" i="4"/>
  <c r="D12" i="4"/>
  <c r="C12" i="4"/>
  <c r="D8" i="4"/>
  <c r="C5" i="4"/>
  <c r="C11" i="4"/>
  <c r="C14" i="4" l="1"/>
  <c r="D14" i="4"/>
</calcChain>
</file>

<file path=xl/sharedStrings.xml><?xml version="1.0" encoding="utf-8"?>
<sst xmlns="http://schemas.openxmlformats.org/spreadsheetml/2006/main" count="47" uniqueCount="28">
  <si>
    <t>2015 Actuals</t>
  </si>
  <si>
    <t>2016 Actuals</t>
  </si>
  <si>
    <t>2017 Actuals</t>
  </si>
  <si>
    <t>2020 Test</t>
  </si>
  <si>
    <t>Total Compensation (Salary, Wages, &amp; Benefits)</t>
  </si>
  <si>
    <t>Total Salary and Wages (including overtime and incentive pay)</t>
  </si>
  <si>
    <t>TOTAL</t>
  </si>
  <si>
    <t>Management (including executive)</t>
  </si>
  <si>
    <t>Non-Management (union and non-union)</t>
  </si>
  <si>
    <t>FTE</t>
  </si>
  <si>
    <t>SALARY</t>
  </si>
  <si>
    <t>BENEFITS</t>
  </si>
  <si>
    <t>Mgmt</t>
  </si>
  <si>
    <t>Non-Mgmt</t>
  </si>
  <si>
    <t>Total</t>
  </si>
  <si>
    <t>Year-Over-Year % Change Analysis</t>
  </si>
  <si>
    <t>A</t>
  </si>
  <si>
    <t>Increase in 2016 Management FTE to support succession planning initiatives (promotions and new hires into Senior Management roles)</t>
  </si>
  <si>
    <t>C</t>
  </si>
  <si>
    <t xml:space="preserve">Benefits trend is inverse of FTE trend - need to investigate (OMERS and POEB are the largest benefits expenses) </t>
  </si>
  <si>
    <t>B</t>
  </si>
  <si>
    <t>Increase in 2018 Non-Management FTE - renewal of workforce to support operational and capital programs (primarily in Professionals and Administrative groups)</t>
  </si>
  <si>
    <t>2019 Bridge</t>
  </si>
  <si>
    <t>EMPLOYEE COSTS/ COMPENSATION TABLE</t>
  </si>
  <si>
    <t>Number of Employees (FTEs including Part-Time)</t>
  </si>
  <si>
    <t>2018 Actuals</t>
  </si>
  <si>
    <t>Total Benefits (Current + Accrued)</t>
  </si>
  <si>
    <t>OEB Appendix 2-K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</si>
</sst>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5" fillId="2" borderId="1" xfId="1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164" fontId="5" fillId="4" borderId="1" xfId="2" applyNumberFormat="1" applyFont="1" applyFill="1" applyBorder="1" applyAlignment="1">
      <alignment horizontal="center"/>
    </xf>
    <xf numFmtId="0" fontId="2" fillId="0" borderId="0" xfId="0" applyFont="1"/>
    <xf numFmtId="1" fontId="0" fillId="0" borderId="1" xfId="0" applyNumberFormat="1" applyFont="1" applyFill="1" applyBorder="1" applyAlignment="1">
      <alignment horizontal="center"/>
    </xf>
    <xf numFmtId="164" fontId="0" fillId="0" borderId="1" xfId="2" applyNumberFormat="1" applyFont="1" applyFill="1" applyBorder="1" applyAlignment="1">
      <alignment horizontal="center"/>
    </xf>
    <xf numFmtId="0" fontId="1" fillId="0" borderId="1" xfId="1" applyBorder="1" applyAlignment="1">
      <alignment horizontal="left" indent="2"/>
    </xf>
    <xf numFmtId="0" fontId="1" fillId="0" borderId="1" xfId="1" applyFill="1" applyBorder="1" applyAlignment="1">
      <alignment horizontal="left" indent="2"/>
    </xf>
    <xf numFmtId="165" fontId="0" fillId="0" borderId="0" xfId="3" applyNumberFormat="1" applyFont="1"/>
    <xf numFmtId="165" fontId="0" fillId="0" borderId="1" xfId="3" applyNumberFormat="1" applyFont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165" fontId="0" fillId="0" borderId="3" xfId="3" applyNumberFormat="1" applyFont="1" applyBorder="1" applyAlignment="1">
      <alignment horizontal="center"/>
    </xf>
    <xf numFmtId="165" fontId="0" fillId="0" borderId="4" xfId="3" applyNumberFormat="1" applyFont="1" applyBorder="1" applyAlignment="1">
      <alignment horizontal="center"/>
    </xf>
    <xf numFmtId="165" fontId="0" fillId="0" borderId="5" xfId="3" applyNumberFormat="1" applyFont="1" applyBorder="1" applyAlignment="1">
      <alignment horizontal="center"/>
    </xf>
    <xf numFmtId="0" fontId="2" fillId="0" borderId="6" xfId="0" applyFont="1" applyBorder="1"/>
    <xf numFmtId="165" fontId="0" fillId="0" borderId="6" xfId="3" applyNumberFormat="1" applyFont="1" applyBorder="1" applyAlignment="1">
      <alignment horizontal="center"/>
    </xf>
    <xf numFmtId="165" fontId="0" fillId="0" borderId="7" xfId="3" applyNumberFormat="1" applyFont="1" applyBorder="1" applyAlignment="1">
      <alignment horizontal="center"/>
    </xf>
    <xf numFmtId="165" fontId="4" fillId="0" borderId="3" xfId="3" applyNumberFormat="1" applyFont="1" applyBorder="1" applyAlignment="1">
      <alignment horizontal="center"/>
    </xf>
    <xf numFmtId="165" fontId="4" fillId="0" borderId="1" xfId="3" applyNumberFormat="1" applyFont="1" applyBorder="1" applyAlignment="1">
      <alignment horizontal="center"/>
    </xf>
    <xf numFmtId="165" fontId="6" fillId="0" borderId="1" xfId="3" applyNumberFormat="1" applyFont="1" applyBorder="1" applyAlignment="1">
      <alignment horizontal="center"/>
    </xf>
    <xf numFmtId="165" fontId="6" fillId="0" borderId="5" xfId="3" applyNumberFormat="1" applyFont="1" applyBorder="1" applyAlignment="1">
      <alignment horizontal="center"/>
    </xf>
    <xf numFmtId="165" fontId="3" fillId="0" borderId="3" xfId="3" applyNumberFormat="1" applyFont="1" applyBorder="1" applyAlignment="1">
      <alignment horizontal="center"/>
    </xf>
    <xf numFmtId="165" fontId="7" fillId="0" borderId="1" xfId="3" applyNumberFormat="1" applyFont="1" applyBorder="1" applyAlignment="1">
      <alignment horizontal="center"/>
    </xf>
    <xf numFmtId="165" fontId="4" fillId="0" borderId="6" xfId="3" applyNumberFormat="1" applyFont="1" applyBorder="1" applyAlignment="1">
      <alignment horizontal="center"/>
    </xf>
    <xf numFmtId="165" fontId="6" fillId="0" borderId="3" xfId="3" applyNumberFormat="1" applyFont="1" applyBorder="1" applyAlignment="1">
      <alignment horizontal="center"/>
    </xf>
    <xf numFmtId="165" fontId="6" fillId="0" borderId="4" xfId="3" applyNumberFormat="1" applyFont="1" applyBorder="1" applyAlignment="1">
      <alignment horizontal="center"/>
    </xf>
    <xf numFmtId="165" fontId="6" fillId="0" borderId="6" xfId="3" applyNumberFormat="1" applyFont="1" applyBorder="1" applyAlignment="1">
      <alignment horizontal="center"/>
    </xf>
    <xf numFmtId="165" fontId="6" fillId="0" borderId="7" xfId="3" applyNumberFormat="1" applyFont="1" applyBorder="1" applyAlignment="1">
      <alignment horizontal="center"/>
    </xf>
    <xf numFmtId="0" fontId="0" fillId="3" borderId="0" xfId="0" applyFill="1"/>
    <xf numFmtId="0" fontId="2" fillId="4" borderId="1" xfId="0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4">
    <cellStyle name="Currency" xfId="2" builtinId="4"/>
    <cellStyle name="Normal" xfId="0" builtinId="0"/>
    <cellStyle name="Normal 3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/>
              <a:t>YOY</a:t>
            </a:r>
            <a:r>
              <a:rPr lang="en-CA" sz="1200" baseline="0"/>
              <a:t> % CHANGE ANALYSIS</a:t>
            </a:r>
          </a:p>
          <a:p>
            <a:pPr>
              <a:defRPr/>
            </a:pPr>
            <a:r>
              <a:rPr lang="en-CA" sz="1200" baseline="0"/>
              <a:t>MANAGEMENT </a:t>
            </a:r>
          </a:p>
          <a:p>
            <a:pPr>
              <a:defRPr/>
            </a:pPr>
            <a:r>
              <a:rPr lang="en-CA" sz="1200" baseline="0"/>
              <a:t>(Including Executives)</a:t>
            </a:r>
            <a:endParaRPr lang="en-CA" sz="1200"/>
          </a:p>
        </c:rich>
      </c:tx>
      <c:layout>
        <c:manualLayout>
          <c:xMode val="edge"/>
          <c:yMode val="edge"/>
          <c:x val="0.35284163661198414"/>
          <c:y val="4.9896039005344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223534833262133E-2"/>
          <c:y val="0.10281356037267932"/>
          <c:w val="0.90514421679569879"/>
          <c:h val="0.75893250414818125"/>
        </c:manualLayout>
      </c:layout>
      <c:lineChart>
        <c:grouping val="standard"/>
        <c:varyColors val="0"/>
        <c:ser>
          <c:idx val="0"/>
          <c:order val="0"/>
          <c:tx>
            <c:strRef>
              <c:f>'YOY % Change Analysis Graph'!$A$3:$B$3</c:f>
              <c:strCache>
                <c:ptCount val="2"/>
                <c:pt idx="0">
                  <c:v>FTE</c:v>
                </c:pt>
                <c:pt idx="1">
                  <c:v>Mgmt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Graph'!$C$3:$G$3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'YOY % Change Analysis Graph'!$A$6:$B$6</c:f>
              <c:strCache>
                <c:ptCount val="2"/>
                <c:pt idx="0">
                  <c:v>SALARY</c:v>
                </c:pt>
                <c:pt idx="1">
                  <c:v>Mgmt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Graph'!$C$6:$G$6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'YOY % Change Analysis Graph'!$A$9:$B$9</c:f>
              <c:strCache>
                <c:ptCount val="2"/>
                <c:pt idx="0">
                  <c:v>BENEFITS</c:v>
                </c:pt>
                <c:pt idx="1">
                  <c:v>Mgmt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Graph'!$C$9:$G$9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355456"/>
        <c:axId val="42135584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'YOY % Change Analysis Graph'!$A$4:$B$4</c15:sqref>
                        </c15:formulaRef>
                      </c:ext>
                    </c:extLst>
                    <c:strCache>
                      <c:ptCount val="2"/>
                      <c:pt idx="0">
                        <c:v>FTE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'YOY % Change Analysis Graph'!$C$4:$G$4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Graph'!$A$5:$B$5</c15:sqref>
                        </c15:formulaRef>
                      </c:ext>
                    </c:extLst>
                    <c:strCache>
                      <c:ptCount val="2"/>
                      <c:pt idx="0">
                        <c:v>FTE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Graph'!$C$5:$G$5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Graph'!$A$7:$B$7</c15:sqref>
                        </c15:formulaRef>
                      </c:ext>
                    </c:extLst>
                    <c:strCache>
                      <c:ptCount val="2"/>
                      <c:pt idx="0">
                        <c:v>SALARY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Graph'!$C$7:$G$7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Graph'!$A$8:$B$8</c15:sqref>
                        </c15:formulaRef>
                      </c:ext>
                    </c:extLst>
                    <c:strCache>
                      <c:ptCount val="2"/>
                      <c:pt idx="0">
                        <c:v>SALARY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Graph'!$C$8:$G$8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Graph'!$A$10:$B$10</c15:sqref>
                        </c15:formulaRef>
                      </c:ext>
                    </c:extLst>
                    <c:strCache>
                      <c:ptCount val="2"/>
                      <c:pt idx="0">
                        <c:v>BENEFITS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Graph'!$C$10:$G$10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Graph'!$A$11:$B$11</c15:sqref>
                        </c15:formulaRef>
                      </c:ext>
                    </c:extLst>
                    <c:strCache>
                      <c:ptCount val="2"/>
                      <c:pt idx="0">
                        <c:v>BENEFITS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Graph'!$C$11:$G$11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Graph'!$A$12:$B$12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Graph'!$C$12:$G$12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Graph'!$A$13:$B$13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Graph'!$C$13:$G$13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Graph'!$A$14:$B$14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Graph'!$C$14:$G$14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2135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355848"/>
        <c:crosses val="autoZero"/>
        <c:auto val="1"/>
        <c:lblAlgn val="ctr"/>
        <c:lblOffset val="100"/>
        <c:noMultiLvlLbl val="0"/>
      </c:catAx>
      <c:valAx>
        <c:axId val="421355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35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/>
              <a:t>YOY</a:t>
            </a:r>
            <a:r>
              <a:rPr lang="en-CA" sz="1200" baseline="0"/>
              <a:t> % CHANGE ANALYSIS</a:t>
            </a:r>
          </a:p>
          <a:p>
            <a:pPr>
              <a:defRPr/>
            </a:pPr>
            <a:r>
              <a:rPr lang="en-CA" sz="1200" baseline="0"/>
              <a:t>NON-MANAGEMENT </a:t>
            </a:r>
          </a:p>
          <a:p>
            <a:pPr>
              <a:defRPr/>
            </a:pPr>
            <a:r>
              <a:rPr lang="en-CA" sz="1200" baseline="0"/>
              <a:t>(Union and Non-Union)</a:t>
            </a:r>
            <a:endParaRPr lang="en-CA" sz="1200"/>
          </a:p>
        </c:rich>
      </c:tx>
      <c:layout>
        <c:manualLayout>
          <c:xMode val="edge"/>
          <c:yMode val="edge"/>
          <c:x val="0.35284163661198414"/>
          <c:y val="4.9896039005344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223534833262133E-2"/>
          <c:y val="0.10281356037267932"/>
          <c:w val="0.90514421679569879"/>
          <c:h val="0.75893250414818125"/>
        </c:manualLayout>
      </c:layout>
      <c:lineChart>
        <c:grouping val="standard"/>
        <c:varyColors val="0"/>
        <c:ser>
          <c:idx val="1"/>
          <c:order val="1"/>
          <c:tx>
            <c:strRef>
              <c:f>'YOY % Change Analysis Graph'!$A$4:$B$4</c:f>
              <c:strCache>
                <c:ptCount val="2"/>
                <c:pt idx="0">
                  <c:v>FTE</c:v>
                </c:pt>
                <c:pt idx="1">
                  <c:v>Non-Mgmt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Graph'!$C$4:$G$4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 xmlns:c15="http://schemas.microsoft.com/office/drawing/2012/chart"/>
            </c:numRef>
          </c:val>
          <c:smooth val="0"/>
        </c:ser>
        <c:ser>
          <c:idx val="4"/>
          <c:order val="4"/>
          <c:tx>
            <c:strRef>
              <c:f>'YOY % Change Analysis Graph'!$A$7:$B$7</c:f>
              <c:strCache>
                <c:ptCount val="2"/>
                <c:pt idx="0">
                  <c:v>SALARY</c:v>
                </c:pt>
                <c:pt idx="1">
                  <c:v>Non-Mgmt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Graph'!$C$7:$G$7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 xmlns:c15="http://schemas.microsoft.com/office/drawing/2012/chart"/>
            </c:numRef>
          </c:val>
          <c:smooth val="0"/>
        </c:ser>
        <c:ser>
          <c:idx val="7"/>
          <c:order val="7"/>
          <c:tx>
            <c:strRef>
              <c:f>'YOY % Change Analysis Graph'!$A$10:$B$10</c:f>
              <c:strCache>
                <c:ptCount val="2"/>
                <c:pt idx="0">
                  <c:v>BENEFITS</c:v>
                </c:pt>
                <c:pt idx="1">
                  <c:v>Non-Mgmt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Graph'!$C$10:$G$10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 xmlns:c15="http://schemas.microsoft.com/office/drawing/2012/chart"/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357024"/>
        <c:axId val="42135859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'YOY % Change Analysis Graph'!$A$3:$B$3</c15:sqref>
                        </c15:formulaRef>
                      </c:ext>
                    </c:extLst>
                    <c:strCache>
                      <c:ptCount val="2"/>
                      <c:pt idx="0">
                        <c:v>FTE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'YOY % Change Analysis Graph'!$C$3:$G$3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Graph'!$A$5:$B$5</c15:sqref>
                        </c15:formulaRef>
                      </c:ext>
                    </c:extLst>
                    <c:strCache>
                      <c:ptCount val="2"/>
                      <c:pt idx="0">
                        <c:v>FTE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Graph'!$C$5:$G$5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Graph'!$A$6:$B$6</c15:sqref>
                        </c15:formulaRef>
                      </c:ext>
                    </c:extLst>
                    <c:strCache>
                      <c:ptCount val="2"/>
                      <c:pt idx="0">
                        <c:v>SALARY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Graph'!$C$6:$G$6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Graph'!$A$8:$B$8</c15:sqref>
                        </c15:formulaRef>
                      </c:ext>
                    </c:extLst>
                    <c:strCache>
                      <c:ptCount val="2"/>
                      <c:pt idx="0">
                        <c:v>SALARY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Graph'!$C$8:$G$8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Graph'!$A$9:$B$9</c15:sqref>
                        </c15:formulaRef>
                      </c:ext>
                    </c:extLst>
                    <c:strCache>
                      <c:ptCount val="2"/>
                      <c:pt idx="0">
                        <c:v>BENEFITS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Graph'!$C$9:$G$9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Graph'!$A$11:$B$11</c15:sqref>
                        </c15:formulaRef>
                      </c:ext>
                    </c:extLst>
                    <c:strCache>
                      <c:ptCount val="2"/>
                      <c:pt idx="0">
                        <c:v>BENEFITS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Graph'!$C$11:$G$11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Graph'!$A$12:$B$12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Graph'!$C$12:$G$12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Graph'!$A$13:$B$13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Graph'!$C$13:$G$13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Graph'!$A$14:$B$14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Graph'!$C$14:$G$14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2135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358592"/>
        <c:crosses val="autoZero"/>
        <c:auto val="1"/>
        <c:lblAlgn val="ctr"/>
        <c:lblOffset val="100"/>
        <c:noMultiLvlLbl val="0"/>
      </c:catAx>
      <c:valAx>
        <c:axId val="4213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35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/>
              <a:t>YOY</a:t>
            </a:r>
            <a:r>
              <a:rPr lang="en-CA" sz="1200" baseline="0"/>
              <a:t> % CHANGE ANALYSIS</a:t>
            </a:r>
          </a:p>
          <a:p>
            <a:pPr>
              <a:defRPr/>
            </a:pPr>
            <a:r>
              <a:rPr lang="en-CA" sz="1200" baseline="0"/>
              <a:t>TOTAL (Management &amp; Non-Management)</a:t>
            </a:r>
            <a:endParaRPr lang="en-CA" sz="1200"/>
          </a:p>
        </c:rich>
      </c:tx>
      <c:layout>
        <c:manualLayout>
          <c:xMode val="edge"/>
          <c:yMode val="edge"/>
          <c:x val="0.35284163661198414"/>
          <c:y val="4.9896039005344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223534833262133E-2"/>
          <c:y val="0.10281356037267932"/>
          <c:w val="0.90514421679569879"/>
          <c:h val="0.75893250414818125"/>
        </c:manualLayout>
      </c:layout>
      <c:lineChart>
        <c:grouping val="standard"/>
        <c:varyColors val="0"/>
        <c:ser>
          <c:idx val="2"/>
          <c:order val="2"/>
          <c:tx>
            <c:strRef>
              <c:f>'YOY % Change Analysis Graph'!$A$5:$B$5</c:f>
              <c:strCache>
                <c:ptCount val="2"/>
                <c:pt idx="0">
                  <c:v>FTE</c:v>
                </c:pt>
                <c:pt idx="1">
                  <c:v>Total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Graph'!$C$5:$G$5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 xmlns:c15="http://schemas.microsoft.com/office/drawing/2012/chart"/>
            </c:numRef>
          </c:val>
          <c:smooth val="0"/>
        </c:ser>
        <c:ser>
          <c:idx val="5"/>
          <c:order val="5"/>
          <c:tx>
            <c:strRef>
              <c:f>'YOY % Change Analysis Graph'!$A$8:$B$8</c:f>
              <c:strCache>
                <c:ptCount val="2"/>
                <c:pt idx="0">
                  <c:v>SALARY</c:v>
                </c:pt>
                <c:pt idx="1">
                  <c:v>Total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Graph'!$C$8:$G$8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 xmlns:c15="http://schemas.microsoft.com/office/drawing/2012/chart"/>
            </c:numRef>
          </c:val>
          <c:smooth val="0"/>
        </c:ser>
        <c:ser>
          <c:idx val="8"/>
          <c:order val="8"/>
          <c:tx>
            <c:strRef>
              <c:f>'YOY % Change Analysis Graph'!$A$11:$B$11</c:f>
              <c:strCache>
                <c:ptCount val="2"/>
                <c:pt idx="0">
                  <c:v>BENEFITS</c:v>
                </c:pt>
                <c:pt idx="1">
                  <c:v>Total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Graph'!$C$11:$G$11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 xmlns:c15="http://schemas.microsoft.com/office/drawing/2012/chart"/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725992"/>
        <c:axId val="5127283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'YOY % Change Analysis Graph'!$A$3:$B$3</c15:sqref>
                        </c15:formulaRef>
                      </c:ext>
                    </c:extLst>
                    <c:strCache>
                      <c:ptCount val="2"/>
                      <c:pt idx="0">
                        <c:v>FTE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'YOY % Change Analysis Graph'!$C$3:$G$3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Graph'!$A$4:$B$4</c15:sqref>
                        </c15:formulaRef>
                      </c:ext>
                    </c:extLst>
                    <c:strCache>
                      <c:ptCount val="2"/>
                      <c:pt idx="0">
                        <c:v>FTE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Graph'!$C$4:$G$4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Graph'!$A$6:$B$6</c15:sqref>
                        </c15:formulaRef>
                      </c:ext>
                    </c:extLst>
                    <c:strCache>
                      <c:ptCount val="2"/>
                      <c:pt idx="0">
                        <c:v>SALARY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Graph'!$C$6:$G$6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Graph'!$A$7:$B$7</c15:sqref>
                        </c15:formulaRef>
                      </c:ext>
                    </c:extLst>
                    <c:strCache>
                      <c:ptCount val="2"/>
                      <c:pt idx="0">
                        <c:v>SALARY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Graph'!$C$7:$G$7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Graph'!$A$9:$B$9</c15:sqref>
                        </c15:formulaRef>
                      </c:ext>
                    </c:extLst>
                    <c:strCache>
                      <c:ptCount val="2"/>
                      <c:pt idx="0">
                        <c:v>BENEFITS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Graph'!$C$9:$G$9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Graph'!$A$10:$B$10</c15:sqref>
                        </c15:formulaRef>
                      </c:ext>
                    </c:extLst>
                    <c:strCache>
                      <c:ptCount val="2"/>
                      <c:pt idx="0">
                        <c:v>BENEFITS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Graph'!$C$10:$G$10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Graph'!$A$12:$B$12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Graph'!$C$12:$G$12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Graph'!$A$13:$B$13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Graph'!$C$13:$G$13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Graph'!$A$14:$B$14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Graph'!$C$14:$G$14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12725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728344"/>
        <c:crosses val="autoZero"/>
        <c:auto val="1"/>
        <c:lblAlgn val="ctr"/>
        <c:lblOffset val="100"/>
        <c:noMultiLvlLbl val="0"/>
      </c:catAx>
      <c:valAx>
        <c:axId val="5127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725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/>
              <a:t>YOY</a:t>
            </a:r>
            <a:r>
              <a:rPr lang="en-CA" sz="1200" baseline="0"/>
              <a:t> % CHANGE ANALYSIS</a:t>
            </a:r>
          </a:p>
          <a:p>
            <a:pPr>
              <a:defRPr/>
            </a:pPr>
            <a:r>
              <a:rPr lang="en-CA" sz="1200" baseline="0"/>
              <a:t>FTE</a:t>
            </a:r>
            <a:endParaRPr lang="en-CA" sz="1200"/>
          </a:p>
        </c:rich>
      </c:tx>
      <c:layout>
        <c:manualLayout>
          <c:xMode val="edge"/>
          <c:yMode val="edge"/>
          <c:x val="0.35284163661198414"/>
          <c:y val="4.9896039005344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223534833262133E-2"/>
          <c:y val="0.10281356037267932"/>
          <c:w val="0.90514421679569879"/>
          <c:h val="0.73570386541784771"/>
        </c:manualLayout>
      </c:layout>
      <c:lineChart>
        <c:grouping val="standard"/>
        <c:varyColors val="0"/>
        <c:ser>
          <c:idx val="0"/>
          <c:order val="0"/>
          <c:tx>
            <c:strRef>
              <c:f>'YOY % Change Analysis Graph'!$A$3:$B$3</c:f>
              <c:strCache>
                <c:ptCount val="2"/>
                <c:pt idx="0">
                  <c:v>FTE</c:v>
                </c:pt>
                <c:pt idx="1">
                  <c:v>Mgmt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Graph'!$C$3:$G$3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'YOY % Change Analysis Graph'!$A$4:$B$4</c:f>
              <c:strCache>
                <c:ptCount val="2"/>
                <c:pt idx="0">
                  <c:v>FTE</c:v>
                </c:pt>
                <c:pt idx="1">
                  <c:v>Non-Mgmt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FF0000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Graph'!$C$4:$G$4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 xmlns:c15="http://schemas.microsoft.com/office/drawing/2012/chart"/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724816"/>
        <c:axId val="51272560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'YOY % Change Analysis Graph'!$A$5:$B$5</c15:sqref>
                        </c15:formulaRef>
                      </c:ext>
                    </c:extLst>
                    <c:strCache>
                      <c:ptCount val="2"/>
                      <c:pt idx="0">
                        <c:v>FTE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prstDash val="lg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'YOY % Change Analysis Graph'!$C$5:$G$5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Graph'!$A$6:$B$6</c15:sqref>
                        </c15:formulaRef>
                      </c:ext>
                    </c:extLst>
                    <c:strCache>
                      <c:ptCount val="2"/>
                      <c:pt idx="0">
                        <c:v>SALARY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Graph'!$C$6:$G$6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Graph'!$A$7:$B$7</c15:sqref>
                        </c15:formulaRef>
                      </c:ext>
                    </c:extLst>
                    <c:strCache>
                      <c:ptCount val="2"/>
                      <c:pt idx="0">
                        <c:v>SALARY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Graph'!$C$7:$G$7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Graph'!$A$8:$B$8</c15:sqref>
                        </c15:formulaRef>
                      </c:ext>
                    </c:extLst>
                    <c:strCache>
                      <c:ptCount val="2"/>
                      <c:pt idx="0">
                        <c:v>SALARY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Graph'!$C$8:$G$8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Graph'!$A$9:$B$9</c15:sqref>
                        </c15:formulaRef>
                      </c:ext>
                    </c:extLst>
                    <c:strCache>
                      <c:ptCount val="2"/>
                      <c:pt idx="0">
                        <c:v>BENEFITS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Graph'!$C$9:$G$9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Graph'!$A$10:$B$10</c15:sqref>
                        </c15:formulaRef>
                      </c:ext>
                    </c:extLst>
                    <c:strCache>
                      <c:ptCount val="2"/>
                      <c:pt idx="0">
                        <c:v>BENEFITS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Graph'!$C$10:$G$10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Graph'!$A$11:$B$11</c15:sqref>
                        </c15:formulaRef>
                      </c:ext>
                    </c:extLst>
                    <c:strCache>
                      <c:ptCount val="2"/>
                      <c:pt idx="0">
                        <c:v>BENEFITS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Graph'!$C$11:$G$11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Graph'!$A$12:$B$12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Graph'!$C$12:$G$12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Graph'!$A$13:$B$13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Graph'!$C$13:$G$13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Graph'!$A$14:$B$14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Graph'!$C$14:$G$14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1272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725600"/>
        <c:crosses val="autoZero"/>
        <c:auto val="1"/>
        <c:lblAlgn val="ctr"/>
        <c:lblOffset val="100"/>
        <c:noMultiLvlLbl val="0"/>
      </c:catAx>
      <c:valAx>
        <c:axId val="51272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72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/>
              <a:t>YOY</a:t>
            </a:r>
            <a:r>
              <a:rPr lang="en-CA" sz="1200" baseline="0"/>
              <a:t> % CHANGE ANALYSIS</a:t>
            </a:r>
          </a:p>
          <a:p>
            <a:pPr>
              <a:defRPr/>
            </a:pPr>
            <a:r>
              <a:rPr lang="en-CA" sz="1200" baseline="0"/>
              <a:t>SALARIES</a:t>
            </a:r>
            <a:endParaRPr lang="en-CA" sz="1200"/>
          </a:p>
        </c:rich>
      </c:tx>
      <c:layout>
        <c:manualLayout>
          <c:xMode val="edge"/>
          <c:yMode val="edge"/>
          <c:x val="0.35284163661198414"/>
          <c:y val="4.9896039005344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223534833262133E-2"/>
          <c:y val="0.10281356037267932"/>
          <c:w val="0.90514421679569879"/>
          <c:h val="0.71247507019851652"/>
        </c:manualLayout>
      </c:layout>
      <c:lineChart>
        <c:grouping val="standard"/>
        <c:varyColors val="0"/>
        <c:ser>
          <c:idx val="3"/>
          <c:order val="3"/>
          <c:tx>
            <c:strRef>
              <c:f>'YOY % Change Analysis Graph'!$A$6:$B$6</c:f>
              <c:strCache>
                <c:ptCount val="2"/>
                <c:pt idx="0">
                  <c:v>SALARY</c:v>
                </c:pt>
                <c:pt idx="1">
                  <c:v>Mgmt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Graph'!$C$6:$G$6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 xmlns:c15="http://schemas.microsoft.com/office/drawing/2012/chart"/>
            </c:numRef>
          </c:val>
          <c:smooth val="0"/>
        </c:ser>
        <c:ser>
          <c:idx val="4"/>
          <c:order val="4"/>
          <c:tx>
            <c:strRef>
              <c:f>'YOY % Change Analysis Graph'!$A$7:$B$7</c:f>
              <c:strCache>
                <c:ptCount val="2"/>
                <c:pt idx="0">
                  <c:v>SALARY</c:v>
                </c:pt>
                <c:pt idx="1">
                  <c:v>Non-Mgmt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00B050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Graph'!$C$7:$G$7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 xmlns:c15="http://schemas.microsoft.com/office/drawing/2012/chart"/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729912"/>
        <c:axId val="5127291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'YOY % Change Analysis Graph'!$A$3:$B$3</c15:sqref>
                        </c15:formulaRef>
                      </c:ext>
                    </c:extLst>
                    <c:strCache>
                      <c:ptCount val="2"/>
                      <c:pt idx="0">
                        <c:v>FTE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'YOY % Change Analysis Graph'!$C$3:$G$3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Graph'!$A$4:$B$4</c15:sqref>
                        </c15:formulaRef>
                      </c:ext>
                    </c:extLst>
                    <c:strCache>
                      <c:ptCount val="2"/>
                      <c:pt idx="0">
                        <c:v>FTE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Graph'!$C$4:$G$4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Graph'!$A$5:$B$5</c15:sqref>
                        </c15:formulaRef>
                      </c:ext>
                    </c:extLst>
                    <c:strCache>
                      <c:ptCount val="2"/>
                      <c:pt idx="0">
                        <c:v>FTE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prstDash val="lg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Graph'!$C$5:$G$5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Graph'!$A$8:$B$8</c15:sqref>
                        </c15:formulaRef>
                      </c:ext>
                    </c:extLst>
                    <c:strCache>
                      <c:ptCount val="2"/>
                      <c:pt idx="0">
                        <c:v>SALARY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prstDash val="lgDash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Graph'!$C$8:$G$8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Graph'!$A$9:$B$9</c15:sqref>
                        </c15:formulaRef>
                      </c:ext>
                    </c:extLst>
                    <c:strCache>
                      <c:ptCount val="2"/>
                      <c:pt idx="0">
                        <c:v>BENEFITS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Graph'!$C$9:$G$9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Graph'!$A$10:$B$10</c15:sqref>
                        </c15:formulaRef>
                      </c:ext>
                    </c:extLst>
                    <c:strCache>
                      <c:ptCount val="2"/>
                      <c:pt idx="0">
                        <c:v>BENEFITS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Graph'!$C$10:$G$10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Graph'!$A$11:$B$11</c15:sqref>
                        </c15:formulaRef>
                      </c:ext>
                    </c:extLst>
                    <c:strCache>
                      <c:ptCount val="2"/>
                      <c:pt idx="0">
                        <c:v>BENEFITS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Graph'!$C$11:$G$11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Graph'!$A$12:$B$12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Graph'!$C$12:$G$12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Graph'!$A$13:$B$13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Graph'!$C$13:$G$13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Graph'!$A$14:$B$14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Graph'!$C$14:$G$14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1272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729128"/>
        <c:crosses val="autoZero"/>
        <c:auto val="1"/>
        <c:lblAlgn val="ctr"/>
        <c:lblOffset val="100"/>
        <c:noMultiLvlLbl val="0"/>
      </c:catAx>
      <c:valAx>
        <c:axId val="512729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729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/>
              <a:t>YOY</a:t>
            </a:r>
            <a:r>
              <a:rPr lang="en-CA" sz="1200" baseline="0"/>
              <a:t> % CHANGE ANALYSIS</a:t>
            </a:r>
          </a:p>
          <a:p>
            <a:pPr>
              <a:defRPr/>
            </a:pPr>
            <a:r>
              <a:rPr lang="en-CA" sz="1200" baseline="0"/>
              <a:t>BENEFITS</a:t>
            </a:r>
            <a:endParaRPr lang="en-CA" sz="1200"/>
          </a:p>
        </c:rich>
      </c:tx>
      <c:layout>
        <c:manualLayout>
          <c:xMode val="edge"/>
          <c:yMode val="edge"/>
          <c:x val="0.35284163661198414"/>
          <c:y val="4.9896039005344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223534833262133E-2"/>
          <c:y val="0.10281356037267932"/>
          <c:w val="0.90514421679569879"/>
          <c:h val="0.75893250414818125"/>
        </c:manualLayout>
      </c:layout>
      <c:lineChart>
        <c:grouping val="standard"/>
        <c:varyColors val="0"/>
        <c:ser>
          <c:idx val="6"/>
          <c:order val="6"/>
          <c:tx>
            <c:strRef>
              <c:f>'YOY % Change Analysis Graph'!$A$9:$B$9</c:f>
              <c:strCache>
                <c:ptCount val="2"/>
                <c:pt idx="0">
                  <c:v>BENEFITS</c:v>
                </c:pt>
                <c:pt idx="1">
                  <c:v>Mgmt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Graph'!$C$9:$G$9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 xmlns:c15="http://schemas.microsoft.com/office/drawing/2012/chart"/>
            </c:numRef>
          </c:val>
          <c:smooth val="0"/>
        </c:ser>
        <c:ser>
          <c:idx val="7"/>
          <c:order val="7"/>
          <c:tx>
            <c:strRef>
              <c:f>'YOY % Change Analysis Graph'!$A$10:$B$10</c:f>
              <c:strCache>
                <c:ptCount val="2"/>
                <c:pt idx="0">
                  <c:v>BENEFITS</c:v>
                </c:pt>
                <c:pt idx="1">
                  <c:v>Non-Mgmt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Graph'!$C$10:$G$10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 xmlns:c15="http://schemas.microsoft.com/office/drawing/2012/chart"/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726776"/>
        <c:axId val="5127306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'YOY % Change Analysis Graph'!$A$3:$B$3</c15:sqref>
                        </c15:formulaRef>
                      </c:ext>
                    </c:extLst>
                    <c:strCache>
                      <c:ptCount val="2"/>
                      <c:pt idx="0">
                        <c:v>FTE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'YOY % Change Analysis Graph'!$C$3:$G$3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Graph'!$A$4:$B$4</c15:sqref>
                        </c15:formulaRef>
                      </c:ext>
                    </c:extLst>
                    <c:strCache>
                      <c:ptCount val="2"/>
                      <c:pt idx="0">
                        <c:v>FTE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Graph'!$C$4:$G$4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Graph'!$A$5:$B$5</c15:sqref>
                        </c15:formulaRef>
                      </c:ext>
                    </c:extLst>
                    <c:strCache>
                      <c:ptCount val="2"/>
                      <c:pt idx="0">
                        <c:v>FTE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prstDash val="lg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Graph'!$C$5:$G$5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Graph'!$A$6:$B$6</c15:sqref>
                        </c15:formulaRef>
                      </c:ext>
                    </c:extLst>
                    <c:strCache>
                      <c:ptCount val="2"/>
                      <c:pt idx="0">
                        <c:v>SALARY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Graph'!$C$6:$G$6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Graph'!$A$7:$B$7</c15:sqref>
                        </c15:formulaRef>
                      </c:ext>
                    </c:extLst>
                    <c:strCache>
                      <c:ptCount val="2"/>
                      <c:pt idx="0">
                        <c:v>SALARY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1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rgbClr val="00B050"/>
                      </a:solidFill>
                      <a:prstDash val="dash"/>
                      <a:round/>
                    </a:ln>
                    <a:effectLst/>
                  </c:spPr>
                </c:dPt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Graph'!$C$7:$G$7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Graph'!$A$8:$B$8</c15:sqref>
                        </c15:formulaRef>
                      </c:ext>
                    </c:extLst>
                    <c:strCache>
                      <c:ptCount val="2"/>
                      <c:pt idx="0">
                        <c:v>SALARY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prstDash val="lgDash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Graph'!$C$8:$G$8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Graph'!$A$11:$B$11</c15:sqref>
                        </c15:formulaRef>
                      </c:ext>
                    </c:extLst>
                    <c:strCache>
                      <c:ptCount val="2"/>
                      <c:pt idx="0">
                        <c:v>BENEFITS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5000"/>
                      </a:schemeClr>
                    </a:solidFill>
                    <a:prstDash val="lgDash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Graph'!$C$11:$G$11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Graph'!$A$12:$B$12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Graph'!$C$12:$G$12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Graph'!$A$13:$B$13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Graph'!$C$13:$G$13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Graph'!$A$14:$B$14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Graph'!$C$14:$G$14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1272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730696"/>
        <c:crosses val="autoZero"/>
        <c:auto val="1"/>
        <c:lblAlgn val="ctr"/>
        <c:lblOffset val="100"/>
        <c:noMultiLvlLbl val="0"/>
      </c:catAx>
      <c:valAx>
        <c:axId val="51273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726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/>
              <a:t>YOY</a:t>
            </a:r>
            <a:r>
              <a:rPr lang="en-CA" sz="1200" baseline="0"/>
              <a:t> % CHANGE ANALYSIS</a:t>
            </a:r>
          </a:p>
          <a:p>
            <a:pPr>
              <a:defRPr/>
            </a:pPr>
            <a:r>
              <a:rPr lang="en-CA" sz="1200" baseline="0"/>
              <a:t>TOTAL COSTS</a:t>
            </a:r>
            <a:endParaRPr lang="en-CA" sz="1200"/>
          </a:p>
        </c:rich>
      </c:tx>
      <c:layout>
        <c:manualLayout>
          <c:xMode val="edge"/>
          <c:yMode val="edge"/>
          <c:x val="0.35284163661198414"/>
          <c:y val="4.9896039005344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223534833262133E-2"/>
          <c:y val="0.10281356037267932"/>
          <c:w val="0.90514421679569879"/>
          <c:h val="0.75893250414818125"/>
        </c:manualLayout>
      </c:layout>
      <c:lineChart>
        <c:grouping val="standard"/>
        <c:varyColors val="0"/>
        <c:ser>
          <c:idx val="9"/>
          <c:order val="9"/>
          <c:tx>
            <c:strRef>
              <c:f>'YOY % Change Analysis Graph'!$A$12:$B$12</c:f>
              <c:strCache>
                <c:ptCount val="2"/>
                <c:pt idx="0">
                  <c:v>TOTAL</c:v>
                </c:pt>
                <c:pt idx="1">
                  <c:v>Mgmt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Graph'!$C$12:$G$12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 xmlns:c15="http://schemas.microsoft.com/office/drawing/2012/chart"/>
            </c:numRef>
          </c:val>
          <c:smooth val="0"/>
        </c:ser>
        <c:ser>
          <c:idx val="10"/>
          <c:order val="10"/>
          <c:tx>
            <c:strRef>
              <c:f>'YOY % Change Analysis Graph'!$A$13:$B$13</c:f>
              <c:strCache>
                <c:ptCount val="2"/>
                <c:pt idx="0">
                  <c:v>TOTAL</c:v>
                </c:pt>
                <c:pt idx="1">
                  <c:v>Non-Mgmt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rgbClr val="7030A0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'YOY % Change Analysis Graph'!$C$2:$G$2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'YOY % Change Analysis Graph'!$C$13:$G$13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 xmlns:c15="http://schemas.microsoft.com/office/drawing/2012/chart"/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727560"/>
        <c:axId val="51272442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'YOY % Change Analysis Graph'!$A$3:$B$3</c15:sqref>
                        </c15:formulaRef>
                      </c:ext>
                    </c:extLst>
                    <c:strCache>
                      <c:ptCount val="2"/>
                      <c:pt idx="0">
                        <c:v>FTE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'YOY % Change Analysis Graph'!$C$3:$G$3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Graph'!$A$4:$B$4</c15:sqref>
                        </c15:formulaRef>
                      </c:ext>
                    </c:extLst>
                    <c:strCache>
                      <c:ptCount val="2"/>
                      <c:pt idx="0">
                        <c:v>FTE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Graph'!$C$4:$G$4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Graph'!$A$5:$B$5</c15:sqref>
                        </c15:formulaRef>
                      </c:ext>
                    </c:extLst>
                    <c:strCache>
                      <c:ptCount val="2"/>
                      <c:pt idx="0">
                        <c:v>FTE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prstDash val="lg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Graph'!$C$5:$G$5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Graph'!$A$6:$B$6</c15:sqref>
                        </c15:formulaRef>
                      </c:ext>
                    </c:extLst>
                    <c:strCache>
                      <c:ptCount val="2"/>
                      <c:pt idx="0">
                        <c:v>SALARY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Graph'!$C$6:$G$6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Graph'!$A$7:$B$7</c15:sqref>
                        </c15:formulaRef>
                      </c:ext>
                    </c:extLst>
                    <c:strCache>
                      <c:ptCount val="2"/>
                      <c:pt idx="0">
                        <c:v>SALARY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1"/>
                  <c:marker>
                    <c:symbol val="none"/>
                  </c:marker>
                  <c:bubble3D val="0"/>
                  <c:spPr>
                    <a:ln w="28575" cap="rnd">
                      <a:solidFill>
                        <a:srgbClr val="00B050"/>
                      </a:solidFill>
                      <a:prstDash val="dash"/>
                      <a:round/>
                    </a:ln>
                    <a:effectLst/>
                  </c:spPr>
                </c:dPt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Graph'!$C$7:$G$7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Graph'!$A$8:$B$8</c15:sqref>
                        </c15:formulaRef>
                      </c:ext>
                    </c:extLst>
                    <c:strCache>
                      <c:ptCount val="2"/>
                      <c:pt idx="0">
                        <c:v>SALARY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prstDash val="lgDash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Graph'!$C$8:$G$8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Graph'!$A$9:$B$9</c15:sqref>
                        </c15:formulaRef>
                      </c:ext>
                    </c:extLst>
                    <c:strCache>
                      <c:ptCount val="2"/>
                      <c:pt idx="0">
                        <c:v>BENEFITS</c:v>
                      </c:pt>
                      <c:pt idx="1">
                        <c:v>Mgmt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Graph'!$C$9:$G$9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Graph'!$A$10:$B$10</c15:sqref>
                        </c15:formulaRef>
                      </c:ext>
                    </c:extLst>
                    <c:strCache>
                      <c:ptCount val="2"/>
                      <c:pt idx="0">
                        <c:v>BENEFITS</c:v>
                      </c:pt>
                      <c:pt idx="1">
                        <c:v>Non-Mgmt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5000"/>
                      </a:schemeClr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Graph'!$C$10:$G$10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Graph'!$A$11:$B$11</c15:sqref>
                        </c15:formulaRef>
                      </c:ext>
                    </c:extLst>
                    <c:strCache>
                      <c:ptCount val="2"/>
                      <c:pt idx="0">
                        <c:v>BENEFITS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5000"/>
                      </a:schemeClr>
                    </a:solidFill>
                    <a:prstDash val="lgDash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Graph'!$C$11:$G$11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Graph'!$A$14:$B$14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  <c:pt idx="1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Graph'!$C$2:$G$2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'YOY % Change Analysis Graph'!$C$14:$G$14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1272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724424"/>
        <c:crosses val="autoZero"/>
        <c:auto val="1"/>
        <c:lblAlgn val="ctr"/>
        <c:lblOffset val="100"/>
        <c:noMultiLvlLbl val="0"/>
      </c:catAx>
      <c:valAx>
        <c:axId val="512724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72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16</xdr:row>
      <xdr:rowOff>139699</xdr:rowOff>
    </xdr:from>
    <xdr:to>
      <xdr:col>9</xdr:col>
      <xdr:colOff>1</xdr:colOff>
      <xdr:row>31</xdr:row>
      <xdr:rowOff>15875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15875</xdr:colOff>
      <xdr:row>32</xdr:row>
      <xdr:rowOff>127000</xdr:rowOff>
    </xdr:from>
    <xdr:to>
      <xdr:col>9</xdr:col>
      <xdr:colOff>6351</xdr:colOff>
      <xdr:row>47</xdr:row>
      <xdr:rowOff>3176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8</xdr:col>
      <xdr:colOff>593726</xdr:colOff>
      <xdr:row>63</xdr:row>
      <xdr:rowOff>66676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23</xdr:col>
      <xdr:colOff>142876</xdr:colOff>
      <xdr:row>31</xdr:row>
      <xdr:rowOff>66676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33</xdr:row>
      <xdr:rowOff>0</xdr:rowOff>
    </xdr:from>
    <xdr:to>
      <xdr:col>23</xdr:col>
      <xdr:colOff>142876</xdr:colOff>
      <xdr:row>47</xdr:row>
      <xdr:rowOff>66676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49</xdr:row>
      <xdr:rowOff>0</xdr:rowOff>
    </xdr:from>
    <xdr:to>
      <xdr:col>23</xdr:col>
      <xdr:colOff>142876</xdr:colOff>
      <xdr:row>63</xdr:row>
      <xdr:rowOff>66676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65</xdr:row>
      <xdr:rowOff>0</xdr:rowOff>
    </xdr:from>
    <xdr:to>
      <xdr:col>23</xdr:col>
      <xdr:colOff>142876</xdr:colOff>
      <xdr:row>79</xdr:row>
      <xdr:rowOff>66676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view="pageBreakPreview" zoomScale="80" zoomScaleNormal="85" zoomScaleSheetLayoutView="80" workbookViewId="0">
      <selection activeCell="A4" sqref="A4"/>
    </sheetView>
  </sheetViews>
  <sheetFormatPr defaultColWidth="9.109375" defaultRowHeight="14.4" x14ac:dyDescent="0.3"/>
  <cols>
    <col min="1" max="1" width="57.44140625" style="1" bestFit="1" customWidth="1"/>
    <col min="2" max="4" width="16.5546875" style="5" bestFit="1" customWidth="1"/>
    <col min="5" max="5" width="16.33203125" style="44" bestFit="1" customWidth="1"/>
    <col min="6" max="7" width="16.33203125" style="5" bestFit="1" customWidth="1"/>
    <col min="8" max="8" width="4.88671875" style="1" customWidth="1"/>
    <col min="9" max="12" width="9.109375" style="1"/>
    <col min="13" max="13" width="9.109375" style="1" customWidth="1"/>
    <col min="14" max="16384" width="9.109375" style="1"/>
  </cols>
  <sheetData>
    <row r="1" spans="1:7" ht="15.75" customHeight="1" x14ac:dyDescent="0.3">
      <c r="A1" s="11" t="s">
        <v>27</v>
      </c>
    </row>
    <row r="2" spans="1:7" ht="15.75" customHeight="1" x14ac:dyDescent="0.3">
      <c r="A2" s="11" t="s">
        <v>23</v>
      </c>
    </row>
    <row r="3" spans="1:7" ht="34.5" customHeight="1" x14ac:dyDescent="0.3"/>
    <row r="4" spans="1:7" s="3" customFormat="1" ht="24" customHeight="1" x14ac:dyDescent="0.3">
      <c r="A4" s="2"/>
      <c r="B4" s="46" t="s">
        <v>0</v>
      </c>
      <c r="C4" s="46" t="s">
        <v>1</v>
      </c>
      <c r="D4" s="46" t="s">
        <v>2</v>
      </c>
      <c r="E4" s="47" t="s">
        <v>25</v>
      </c>
      <c r="F4" s="46" t="s">
        <v>22</v>
      </c>
      <c r="G4" s="46" t="s">
        <v>3</v>
      </c>
    </row>
    <row r="5" spans="1:7" x14ac:dyDescent="0.3">
      <c r="A5" s="4" t="s">
        <v>24</v>
      </c>
      <c r="B5" s="6"/>
      <c r="C5" s="6"/>
      <c r="D5" s="6"/>
      <c r="E5" s="6"/>
      <c r="F5" s="6"/>
      <c r="G5" s="6"/>
    </row>
    <row r="6" spans="1:7" x14ac:dyDescent="0.3">
      <c r="A6" s="15" t="s">
        <v>7</v>
      </c>
      <c r="B6" s="12">
        <v>61.328767123287669</v>
      </c>
      <c r="C6" s="12">
        <v>68.758904109589039</v>
      </c>
      <c r="D6" s="12">
        <v>69.484931506849307</v>
      </c>
      <c r="E6" s="7">
        <v>71.526027397260279</v>
      </c>
      <c r="F6" s="7">
        <v>68.3</v>
      </c>
      <c r="G6" s="7">
        <v>67.3</v>
      </c>
    </row>
    <row r="7" spans="1:7" x14ac:dyDescent="0.3">
      <c r="A7" s="15" t="s">
        <v>8</v>
      </c>
      <c r="B7" s="12">
        <v>1421.6260273972614</v>
      </c>
      <c r="C7" s="12">
        <v>1414.8344422700586</v>
      </c>
      <c r="D7" s="12">
        <v>1403.3181996086109</v>
      </c>
      <c r="E7" s="7">
        <v>1353.1792563600784</v>
      </c>
      <c r="F7" s="7">
        <v>1454.6</v>
      </c>
      <c r="G7" s="7">
        <v>1450.0900000000001</v>
      </c>
    </row>
    <row r="8" spans="1:7" x14ac:dyDescent="0.3">
      <c r="A8" s="40" t="s">
        <v>6</v>
      </c>
      <c r="B8" s="41">
        <v>1482.9547945205491</v>
      </c>
      <c r="C8" s="41">
        <v>1483.5933463796478</v>
      </c>
      <c r="D8" s="41">
        <v>1472.8031311154602</v>
      </c>
      <c r="E8" s="42">
        <v>1424.7052837573387</v>
      </c>
      <c r="F8" s="42">
        <v>1522.8999999999999</v>
      </c>
      <c r="G8" s="42">
        <v>1517.39</v>
      </c>
    </row>
    <row r="9" spans="1:7" x14ac:dyDescent="0.3">
      <c r="A9" s="4" t="s">
        <v>5</v>
      </c>
      <c r="B9" s="6"/>
      <c r="C9" s="6"/>
      <c r="D9" s="6"/>
      <c r="E9" s="6"/>
      <c r="F9" s="6"/>
      <c r="G9" s="6"/>
    </row>
    <row r="10" spans="1:7" x14ac:dyDescent="0.3">
      <c r="A10" s="14" t="s">
        <v>7</v>
      </c>
      <c r="B10" s="13">
        <v>12292777.890000004</v>
      </c>
      <c r="C10" s="13">
        <v>14152809.200000003</v>
      </c>
      <c r="D10" s="13">
        <v>14971879.650000002</v>
      </c>
      <c r="E10" s="8">
        <v>15718629.343922732</v>
      </c>
      <c r="F10" s="8">
        <v>15478739.199999999</v>
      </c>
      <c r="G10" s="8">
        <v>15719811.40734612</v>
      </c>
    </row>
    <row r="11" spans="1:7" x14ac:dyDescent="0.3">
      <c r="A11" s="14" t="s">
        <v>8</v>
      </c>
      <c r="B11" s="13">
        <v>145975363.07999995</v>
      </c>
      <c r="C11" s="13">
        <v>146148052.55000004</v>
      </c>
      <c r="D11" s="13">
        <v>148139851.73000011</v>
      </c>
      <c r="E11" s="8">
        <v>151009285.13607734</v>
      </c>
      <c r="F11" s="8">
        <v>160518242.48991716</v>
      </c>
      <c r="G11" s="8">
        <v>163720632.65938222</v>
      </c>
    </row>
    <row r="12" spans="1:7" x14ac:dyDescent="0.3">
      <c r="A12" s="40" t="s">
        <v>6</v>
      </c>
      <c r="B12" s="43">
        <v>158268140.96999997</v>
      </c>
      <c r="C12" s="43">
        <v>160300861.75000006</v>
      </c>
      <c r="D12" s="43">
        <v>163111731.38000011</v>
      </c>
      <c r="E12" s="10">
        <v>166727914.48000008</v>
      </c>
      <c r="F12" s="10">
        <v>175996981.68991715</v>
      </c>
      <c r="G12" s="10">
        <v>179440444.06672835</v>
      </c>
    </row>
    <row r="13" spans="1:7" x14ac:dyDescent="0.3">
      <c r="A13" s="4" t="s">
        <v>26</v>
      </c>
      <c r="B13" s="9"/>
      <c r="C13" s="9"/>
      <c r="D13" s="9"/>
      <c r="E13" s="45"/>
      <c r="F13" s="45"/>
      <c r="G13" s="45"/>
    </row>
    <row r="14" spans="1:7" x14ac:dyDescent="0.3">
      <c r="A14" s="14" t="s">
        <v>7</v>
      </c>
      <c r="B14" s="13">
        <v>3573322.521230258</v>
      </c>
      <c r="C14" s="13">
        <v>3919134.2877690033</v>
      </c>
      <c r="D14" s="13">
        <v>4202855.6712303851</v>
      </c>
      <c r="E14" s="8">
        <v>4306945.2046830971</v>
      </c>
      <c r="F14" s="8">
        <v>4844922.7455375735</v>
      </c>
      <c r="G14" s="8">
        <v>5260044.4099999992</v>
      </c>
    </row>
    <row r="15" spans="1:7" x14ac:dyDescent="0.3">
      <c r="A15" s="14" t="s">
        <v>8</v>
      </c>
      <c r="B15" s="13">
        <v>49254109.5296195</v>
      </c>
      <c r="C15" s="13">
        <v>48138487.841964923</v>
      </c>
      <c r="D15" s="13">
        <v>49111531.567233264</v>
      </c>
      <c r="E15" s="8">
        <v>46686722.524346225</v>
      </c>
      <c r="F15" s="8">
        <v>54655847.884462409</v>
      </c>
      <c r="G15" s="8">
        <v>59509241.099999979</v>
      </c>
    </row>
    <row r="16" spans="1:7" x14ac:dyDescent="0.3">
      <c r="A16" s="40" t="s">
        <v>6</v>
      </c>
      <c r="B16" s="43">
        <v>52827432.050849758</v>
      </c>
      <c r="C16" s="43">
        <v>52057622.129733928</v>
      </c>
      <c r="D16" s="43">
        <v>53314387.238463648</v>
      </c>
      <c r="E16" s="10">
        <v>50993667.72902932</v>
      </c>
      <c r="F16" s="10">
        <v>59500770.62999998</v>
      </c>
      <c r="G16" s="10">
        <v>64769285.509999976</v>
      </c>
    </row>
    <row r="17" spans="1:7" x14ac:dyDescent="0.3">
      <c r="A17" s="4" t="s">
        <v>4</v>
      </c>
      <c r="B17" s="9"/>
      <c r="C17" s="9"/>
      <c r="D17" s="9"/>
      <c r="E17" s="45"/>
      <c r="F17" s="45"/>
      <c r="G17" s="45"/>
    </row>
    <row r="18" spans="1:7" x14ac:dyDescent="0.3">
      <c r="A18" s="14" t="s">
        <v>7</v>
      </c>
      <c r="B18" s="13">
        <v>15866100.411230262</v>
      </c>
      <c r="C18" s="13">
        <v>18071943.487769008</v>
      </c>
      <c r="D18" s="13">
        <v>19174735.321230389</v>
      </c>
      <c r="E18" s="8">
        <v>20025574.548605829</v>
      </c>
      <c r="F18" s="8">
        <v>20323661.945537575</v>
      </c>
      <c r="G18" s="8">
        <v>20979855.817346118</v>
      </c>
    </row>
    <row r="19" spans="1:7" x14ac:dyDescent="0.3">
      <c r="A19" s="14" t="s">
        <v>8</v>
      </c>
      <c r="B19" s="13">
        <v>195229472.60961944</v>
      </c>
      <c r="C19" s="13">
        <v>194286540.39196497</v>
      </c>
      <c r="D19" s="13">
        <v>197251383.29723337</v>
      </c>
      <c r="E19" s="8">
        <v>197696007.66042358</v>
      </c>
      <c r="F19" s="8">
        <v>215174090.37437958</v>
      </c>
      <c r="G19" s="8">
        <v>223229873.75938219</v>
      </c>
    </row>
    <row r="20" spans="1:7" x14ac:dyDescent="0.3">
      <c r="A20" s="40" t="s">
        <v>6</v>
      </c>
      <c r="B20" s="43">
        <v>211095573.0208497</v>
      </c>
      <c r="C20" s="43">
        <v>212358483.87973398</v>
      </c>
      <c r="D20" s="43">
        <v>216426118.61846375</v>
      </c>
      <c r="E20" s="10">
        <v>217721582.20902941</v>
      </c>
      <c r="F20" s="10">
        <v>235497752.31991714</v>
      </c>
      <c r="G20" s="10">
        <v>244209729.57672834</v>
      </c>
    </row>
    <row r="22" spans="1:7" x14ac:dyDescent="0.3">
      <c r="B22" s="1"/>
      <c r="C22" s="1"/>
    </row>
  </sheetData>
  <pageMargins left="0.70866141732283472" right="0.70866141732283472" top="1.7322834645669292" bottom="0.74803149606299213" header="0.51181102362204722" footer="0.51181102362204722"/>
  <pageSetup scale="78" fitToHeight="0" orientation="landscape" r:id="rId1"/>
  <headerFooter scaleWithDoc="0">
    <oddHeader>&amp;R&amp;7Toronto Hydro-Electric System Limited 
EB-2018-0165
Exhibit U
Tab 4A
Schedule 3
Appendix A
FILED:  April 30, 2019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zoomScaleNormal="100" workbookViewId="0">
      <selection activeCell="I11" sqref="I11"/>
    </sheetView>
  </sheetViews>
  <sheetFormatPr defaultRowHeight="14.4" x14ac:dyDescent="0.3"/>
  <cols>
    <col min="1" max="1" width="10.109375" customWidth="1"/>
    <col min="2" max="2" width="12.109375" customWidth="1"/>
    <col min="3" max="3" width="17.109375" customWidth="1"/>
    <col min="4" max="4" width="16.33203125" customWidth="1"/>
    <col min="5" max="5" width="16.88671875" customWidth="1"/>
    <col min="6" max="6" width="14.44140625" customWidth="1"/>
    <col min="7" max="7" width="16.88671875" customWidth="1"/>
  </cols>
  <sheetData>
    <row r="1" spans="1:20" x14ac:dyDescent="0.3">
      <c r="A1" s="11" t="s">
        <v>15</v>
      </c>
    </row>
    <row r="2" spans="1:20" ht="15" thickBot="1" x14ac:dyDescent="0.35">
      <c r="A2" s="19"/>
      <c r="B2" s="19"/>
      <c r="C2" s="20" t="e">
        <f>#REF!</f>
        <v>#REF!</v>
      </c>
      <c r="D2" s="20" t="e">
        <f>#REF!</f>
        <v>#REF!</v>
      </c>
      <c r="E2" s="20" t="e">
        <f>#REF!</f>
        <v>#REF!</v>
      </c>
      <c r="F2" s="20" t="e">
        <f>#REF!</f>
        <v>#REF!</v>
      </c>
      <c r="G2" s="20" t="e">
        <f>#REF!</f>
        <v>#REF!</v>
      </c>
    </row>
    <row r="3" spans="1:20" x14ac:dyDescent="0.3">
      <c r="A3" s="48" t="s">
        <v>9</v>
      </c>
      <c r="B3" s="21" t="s">
        <v>12</v>
      </c>
      <c r="C3" s="32" t="e">
        <f>#REF!</f>
        <v>#REF!</v>
      </c>
      <c r="D3" s="22" t="e">
        <f>#REF!</f>
        <v>#REF!</v>
      </c>
      <c r="E3" s="22" t="e">
        <f>#REF!</f>
        <v>#REF!</v>
      </c>
      <c r="F3" s="22" t="e">
        <f>#REF!</f>
        <v>#REF!</v>
      </c>
      <c r="G3" s="23" t="e">
        <f>#REF!</f>
        <v>#REF!</v>
      </c>
      <c r="I3" s="32" t="s">
        <v>16</v>
      </c>
      <c r="J3" t="s">
        <v>17</v>
      </c>
    </row>
    <row r="4" spans="1:20" x14ac:dyDescent="0.3">
      <c r="A4" s="49"/>
      <c r="B4" s="18" t="s">
        <v>13</v>
      </c>
      <c r="C4" s="17" t="e">
        <f>#REF!</f>
        <v>#REF!</v>
      </c>
      <c r="D4" s="17" t="e">
        <f>#REF!</f>
        <v>#REF!</v>
      </c>
      <c r="E4" s="33" t="e">
        <f>#REF!</f>
        <v>#REF!</v>
      </c>
      <c r="F4" s="29" t="e">
        <f>#REF!</f>
        <v>#REF!</v>
      </c>
      <c r="G4" s="24" t="e">
        <f>#REF!</f>
        <v>#REF!</v>
      </c>
      <c r="I4" s="33" t="s">
        <v>20</v>
      </c>
      <c r="J4" t="s">
        <v>21</v>
      </c>
    </row>
    <row r="5" spans="1:20" ht="15" thickBot="1" x14ac:dyDescent="0.35">
      <c r="A5" s="50"/>
      <c r="B5" s="25" t="s">
        <v>14</v>
      </c>
      <c r="C5" s="26" t="e">
        <f>#REF!</f>
        <v>#REF!</v>
      </c>
      <c r="D5" s="26" t="e">
        <f>#REF!</f>
        <v>#REF!</v>
      </c>
      <c r="E5" s="26" t="e">
        <f>#REF!</f>
        <v>#REF!</v>
      </c>
      <c r="F5" s="26" t="e">
        <f>#REF!</f>
        <v>#REF!</v>
      </c>
      <c r="G5" s="27" t="e">
        <f>#REF!</f>
        <v>#REF!</v>
      </c>
    </row>
    <row r="6" spans="1:20" x14ac:dyDescent="0.3">
      <c r="A6" s="48" t="s">
        <v>10</v>
      </c>
      <c r="B6" s="21" t="s">
        <v>12</v>
      </c>
      <c r="C6" s="32" t="e">
        <f>#REF!</f>
        <v>#REF!</v>
      </c>
      <c r="D6" s="22" t="e">
        <f>#REF!</f>
        <v>#REF!</v>
      </c>
      <c r="E6" s="22" t="e">
        <f>#REF!</f>
        <v>#REF!</v>
      </c>
      <c r="F6" s="22" t="e">
        <f>#REF!</f>
        <v>#REF!</v>
      </c>
      <c r="G6" s="23" t="e">
        <f>#REF!</f>
        <v>#REF!</v>
      </c>
      <c r="I6" s="35" t="s">
        <v>18</v>
      </c>
      <c r="J6" s="39" t="s">
        <v>19</v>
      </c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x14ac:dyDescent="0.3">
      <c r="A7" s="49"/>
      <c r="B7" s="18" t="s">
        <v>13</v>
      </c>
      <c r="C7" s="17" t="e">
        <f>#REF!</f>
        <v>#REF!</v>
      </c>
      <c r="D7" s="17" t="e">
        <f>#REF!</f>
        <v>#REF!</v>
      </c>
      <c r="E7" s="17" t="e">
        <f>#REF!</f>
        <v>#REF!</v>
      </c>
      <c r="F7" s="17" t="e">
        <f>#REF!</f>
        <v>#REF!</v>
      </c>
      <c r="G7" s="24" t="e">
        <f>#REF!</f>
        <v>#REF!</v>
      </c>
    </row>
    <row r="8" spans="1:20" ht="15" thickBot="1" x14ac:dyDescent="0.35">
      <c r="A8" s="50"/>
      <c r="B8" s="25" t="s">
        <v>14</v>
      </c>
      <c r="C8" s="26" t="e">
        <f>#REF!</f>
        <v>#REF!</v>
      </c>
      <c r="D8" s="26" t="e">
        <f>#REF!</f>
        <v>#REF!</v>
      </c>
      <c r="E8" s="26" t="e">
        <f>#REF!</f>
        <v>#REF!</v>
      </c>
      <c r="F8" s="26" t="e">
        <f>#REF!</f>
        <v>#REF!</v>
      </c>
      <c r="G8" s="27" t="e">
        <f>#REF!</f>
        <v>#REF!</v>
      </c>
    </row>
    <row r="9" spans="1:20" x14ac:dyDescent="0.3">
      <c r="A9" s="48" t="s">
        <v>11</v>
      </c>
      <c r="B9" s="21" t="s">
        <v>12</v>
      </c>
      <c r="C9" s="22" t="e">
        <f>#REF!</f>
        <v>#REF!</v>
      </c>
      <c r="D9" s="28" t="e">
        <f>#REF!</f>
        <v>#REF!</v>
      </c>
      <c r="E9" s="35" t="e">
        <f>#REF!</f>
        <v>#REF!</v>
      </c>
      <c r="F9" s="35" t="e">
        <f>#REF!</f>
        <v>#REF!</v>
      </c>
      <c r="G9" s="36" t="e">
        <f>#REF!</f>
        <v>#REF!</v>
      </c>
    </row>
    <row r="10" spans="1:20" x14ac:dyDescent="0.3">
      <c r="A10" s="49"/>
      <c r="B10" s="18" t="s">
        <v>13</v>
      </c>
      <c r="C10" s="17" t="e">
        <f>#REF!</f>
        <v>#REF!</v>
      </c>
      <c r="D10" s="29" t="e">
        <f>#REF!</f>
        <v>#REF!</v>
      </c>
      <c r="E10" s="30" t="e">
        <f>#REF!</f>
        <v>#REF!</v>
      </c>
      <c r="F10" s="30" t="e">
        <f>#REF!</f>
        <v>#REF!</v>
      </c>
      <c r="G10" s="31" t="e">
        <f>#REF!</f>
        <v>#REF!</v>
      </c>
    </row>
    <row r="11" spans="1:20" ht="15" thickBot="1" x14ac:dyDescent="0.35">
      <c r="A11" s="50"/>
      <c r="B11" s="25" t="s">
        <v>14</v>
      </c>
      <c r="C11" s="26" t="e">
        <f>#REF!</f>
        <v>#REF!</v>
      </c>
      <c r="D11" s="34" t="e">
        <f>#REF!</f>
        <v>#REF!</v>
      </c>
      <c r="E11" s="37" t="e">
        <f>#REF!</f>
        <v>#REF!</v>
      </c>
      <c r="F11" s="37" t="e">
        <f>#REF!</f>
        <v>#REF!</v>
      </c>
      <c r="G11" s="38" t="e">
        <f>#REF!</f>
        <v>#REF!</v>
      </c>
    </row>
    <row r="12" spans="1:20" x14ac:dyDescent="0.3">
      <c r="A12" s="48" t="s">
        <v>6</v>
      </c>
      <c r="B12" s="21" t="s">
        <v>12</v>
      </c>
      <c r="C12" s="32" t="e">
        <f>#REF!</f>
        <v>#REF!</v>
      </c>
      <c r="D12" s="22" t="e">
        <f>#REF!</f>
        <v>#REF!</v>
      </c>
      <c r="E12" s="22" t="e">
        <f>#REF!</f>
        <v>#REF!</v>
      </c>
      <c r="F12" s="22" t="e">
        <f>#REF!</f>
        <v>#REF!</v>
      </c>
      <c r="G12" s="23" t="e">
        <f>#REF!</f>
        <v>#REF!</v>
      </c>
    </row>
    <row r="13" spans="1:20" x14ac:dyDescent="0.3">
      <c r="A13" s="49"/>
      <c r="B13" s="18" t="s">
        <v>13</v>
      </c>
      <c r="C13" s="17" t="e">
        <f>#REF!</f>
        <v>#REF!</v>
      </c>
      <c r="D13" s="17" t="e">
        <f>#REF!</f>
        <v>#REF!</v>
      </c>
      <c r="E13" s="17" t="e">
        <f>#REF!</f>
        <v>#REF!</v>
      </c>
      <c r="F13" s="17" t="e">
        <f>#REF!</f>
        <v>#REF!</v>
      </c>
      <c r="G13" s="24" t="e">
        <f>#REF!</f>
        <v>#REF!</v>
      </c>
    </row>
    <row r="14" spans="1:20" ht="15" thickBot="1" x14ac:dyDescent="0.35">
      <c r="A14" s="50"/>
      <c r="B14" s="25" t="s">
        <v>14</v>
      </c>
      <c r="C14" s="26" t="e">
        <f>#REF!</f>
        <v>#REF!</v>
      </c>
      <c r="D14" s="26" t="e">
        <f>#REF!</f>
        <v>#REF!</v>
      </c>
      <c r="E14" s="26" t="e">
        <f>#REF!</f>
        <v>#REF!</v>
      </c>
      <c r="F14" s="26" t="e">
        <f>#REF!</f>
        <v>#REF!</v>
      </c>
      <c r="G14" s="27" t="e">
        <f>#REF!</f>
        <v>#REF!</v>
      </c>
    </row>
    <row r="15" spans="1:20" x14ac:dyDescent="0.3">
      <c r="C15" s="16"/>
      <c r="D15" s="16"/>
      <c r="E15" s="16"/>
      <c r="F15" s="16"/>
      <c r="G15" s="16"/>
    </row>
  </sheetData>
  <mergeCells count="4">
    <mergeCell ref="A3:A5"/>
    <mergeCell ref="A6:A8"/>
    <mergeCell ref="A9:A11"/>
    <mergeCell ref="A12:A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256C87-CABE-4B23-B786-1F4ED96AEC07}"/>
</file>

<file path=customXml/itemProps2.xml><?xml version="1.0" encoding="utf-8"?>
<ds:datastoreItem xmlns:ds="http://schemas.openxmlformats.org/officeDocument/2006/customXml" ds:itemID="{B834EDAC-35E0-4960-B264-BCE9FC0F4B83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12f68b52-648b-46a0-8463-d3282342a499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3CF2D583-DE6B-4B74-9B53-351C6C21E9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Appendix 2-K</vt:lpstr>
      <vt:lpstr>YOY % Change Analysis Graph</vt:lpstr>
      <vt:lpstr>'Appendix 2-K'!Print_Area</vt:lpstr>
      <vt:lpstr>'YOY % Change Analysis Graph'!Print_Area</vt:lpstr>
      <vt:lpstr>'Appendix 2-K'!Print_Titles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Winnie Cheng</dc:creator>
  <cp:lastModifiedBy>Lisa Phin</cp:lastModifiedBy>
  <cp:lastPrinted>2019-04-26T15:20:20Z</cp:lastPrinted>
  <dcterms:created xsi:type="dcterms:W3CDTF">2018-04-06T21:07:17Z</dcterms:created>
  <dcterms:modified xsi:type="dcterms:W3CDTF">2019-04-29T13:43:45Z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