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6"/>
  <workbookPr/>
  <mc:AlternateContent xmlns:mc="http://schemas.openxmlformats.org/markup-compatibility/2006">
    <mc:Choice Requires="x15">
      <x15ac:absPath xmlns:x15ac="http://schemas.microsoft.com/office/spreadsheetml/2010/11/ac" url="https://myhydro.torontohydro.com/divisions/regulatorylegal/2020cir/Exhibits/2020 IRs on Application Update (Exhibit U)/1. OEB Staff/U-Staff-171/"/>
    </mc:Choice>
  </mc:AlternateContent>
  <xr:revisionPtr revIDLastSave="0" documentId="13_ncr:1_{118C1D74-30CF-4F15-B1D9-CD8F6F745981}" xr6:coauthVersionLast="36" xr6:coauthVersionMax="36" xr10:uidLastSave="{00000000-0000-0000-0000-000000000000}"/>
  <bookViews>
    <workbookView xWindow="0" yWindow="0" windowWidth="23040" windowHeight="9615" xr2:uid="{00000000-000D-0000-FFFF-FFFF00000000}"/>
  </bookViews>
  <sheets>
    <sheet name="Appendix C" sheetId="1" r:id="rId1"/>
  </sheets>
  <externalReferences>
    <externalReference r:id="rId2"/>
  </externalReferences>
  <definedNames>
    <definedName name="_Key1" localSheetId="0" hidden="1">#REF!</definedName>
    <definedName name="_Key1" hidden="1">#REF!</definedName>
    <definedName name="_Order1" hidden="1">0</definedName>
    <definedName name="_Sort" localSheetId="0" hidden="1">#REF!</definedName>
    <definedName name="_Sort" hidden="1">#REF!</definedName>
    <definedName name="_V1" localSheetId="0" hidden="1">{#N/A,#N/A,FALSE,"Aging Summary";#N/A,#N/A,FALSE,"Ratio Analysis";#N/A,#N/A,FALSE,"Test 120 Day Accts";#N/A,#N/A,FALSE,"Tickmarks"}</definedName>
    <definedName name="_V1" hidden="1">{#N/A,#N/A,FALSE,"Aging Summary";#N/A,#N/A,FALSE,"Ratio Analysis";#N/A,#N/A,FALSE,"Test 120 Day Accts";#N/A,#N/A,FALSE,"Tickmarks"}</definedName>
    <definedName name="a" localSheetId="0" hidden="1">{#N/A,#N/A,FALSE,"Aging Summary";#N/A,#N/A,FALSE,"Ratio Analysis";#N/A,#N/A,FALSE,"Test 120 Day Accts";#N/A,#N/A,FALSE,"Tickmarks"}</definedName>
    <definedName name="a" hidden="1">{#N/A,#N/A,FALSE,"Aging Summary";#N/A,#N/A,FALSE,"Ratio Analysis";#N/A,#N/A,FALSE,"Test 120 Day Accts";#N/A,#N/A,FALSE,"Tickmarks"}</definedName>
    <definedName name="aa" hidden="1">{#N/A,#N/A,FALSE,"Aging Summary";#N/A,#N/A,FALSE,"Ratio Analysis";#N/A,#N/A,FALSE,"Test 120 Day Accts";#N/A,#N/A,FALSE,"Tickmarks"}</definedName>
    <definedName name="aaaaaaaa" hidden="1">{#N/A,#N/A,FALSE,"Aging Summary";#N/A,#N/A,FALSE,"Ratio Analysis";#N/A,#N/A,FALSE,"Test 120 Day Accts";#N/A,#N/A,FALSE,"Tickmarks"}</definedName>
    <definedName name="ab" localSheetId="0" hidden="1">{#N/A,#N/A,FALSE,"Aging Summary";#N/A,#N/A,FALSE,"Ratio Analysis";#N/A,#N/A,FALSE,"Test 120 Day Accts";#N/A,#N/A,FALSE,"Tickmarks"}</definedName>
    <definedName name="ab" hidden="1">{#N/A,#N/A,FALSE,"Aging Summary";#N/A,#N/A,FALSE,"Ratio Analysis";#N/A,#N/A,FALSE,"Test 120 Day Accts";#N/A,#N/A,FALSE,"Tickmarks"}</definedName>
    <definedName name="abc" localSheetId="0" hidden="1">{#N/A,#N/A,FALSE,"Aging Summary";#N/A,#N/A,FALSE,"Ratio Analysis";#N/A,#N/A,FALSE,"Test 120 Day Accts";#N/A,#N/A,FALSE,"Tickmarks"}</definedName>
    <definedName name="abc" hidden="1">{#N/A,#N/A,FALSE,"Aging Summary";#N/A,#N/A,FALSE,"Ratio Analysis";#N/A,#N/A,FALSE,"Test 120 Day Accts";#N/A,#N/A,FALSE,"Tickmarks"}</definedName>
    <definedName name="adf" localSheetId="0" hidden="1">{#N/A,#N/A,FALSE,"Aging Summary";#N/A,#N/A,FALSE,"Ratio Analysis";#N/A,#N/A,FALSE,"Test 120 Day Accts";#N/A,#N/A,FALSE,"Tickmarks"}</definedName>
    <definedName name="adf" hidden="1">{#N/A,#N/A,FALSE,"Aging Summary";#N/A,#N/A,FALSE,"Ratio Analysis";#N/A,#N/A,FALSE,"Test 120 Day Accts";#N/A,#N/A,FALSE,"Tickmarks"}</definedName>
    <definedName name="analysis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analysis1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2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3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S2DocOpenMode" hidden="1">"AS2DocumentEdit"</definedName>
    <definedName name="AS2HasNoAutoHeaderFooter" hidden="1">" "</definedName>
    <definedName name="Crystal_1_1_WEBI_DataGrid" localSheetId="0" hidden="1">[1]summary!#REF!</definedName>
    <definedName name="Crystal_1_1_WEBI_DataGrid" hidden="1">[1]summary!#REF!</definedName>
    <definedName name="Crystal_1_1_WEBI_HHeading" localSheetId="0" hidden="1">[1]summary!#REF!</definedName>
    <definedName name="Crystal_1_1_WEBI_HHeading" hidden="1">[1]summary!#REF!</definedName>
    <definedName name="Crystal_1_1_WEBI_Table" localSheetId="0" hidden="1">[1]summary!#REF!</definedName>
    <definedName name="Crystal_1_1_WEBI_Table" hidden="1">[1]summary!#REF!</definedName>
    <definedName name="Crystal_10_1_WEBI_DataGrid" localSheetId="0" hidden="1">#REF!</definedName>
    <definedName name="Crystal_10_1_WEBI_DataGrid" hidden="1">#REF!</definedName>
    <definedName name="Crystal_10_1_WEBI_HHeading" localSheetId="0" hidden="1">#REF!</definedName>
    <definedName name="Crystal_10_1_WEBI_HHeading" hidden="1">#REF!</definedName>
    <definedName name="Crystal_10_1_WEBI_Table" localSheetId="0" hidden="1">#REF!</definedName>
    <definedName name="Crystal_10_1_WEBI_Table" hidden="1">#REF!</definedName>
    <definedName name="Crystal_12_1_WEBI_DataGrid" localSheetId="0" hidden="1">#REF!</definedName>
    <definedName name="Crystal_12_1_WEBI_DataGrid" hidden="1">#REF!</definedName>
    <definedName name="Crystal_12_1_WEBI_HHeading" localSheetId="0" hidden="1">#REF!</definedName>
    <definedName name="Crystal_12_1_WEBI_HHeading" hidden="1">#REF!</definedName>
    <definedName name="Crystal_12_1_WEBI_Table" localSheetId="0" hidden="1">#REF!</definedName>
    <definedName name="Crystal_12_1_WEBI_Table" hidden="1">#REF!</definedName>
    <definedName name="Crystal_14_1_WEBI_DataGrid" localSheetId="0" hidden="1">#REF!</definedName>
    <definedName name="Crystal_14_1_WEBI_DataGrid" hidden="1">#REF!</definedName>
    <definedName name="Crystal_14_1_WEBI_HHeading" localSheetId="0" hidden="1">#REF!</definedName>
    <definedName name="Crystal_14_1_WEBI_HHeading" hidden="1">#REF!</definedName>
    <definedName name="Crystal_14_1_WEBI_Table" localSheetId="0" hidden="1">#REF!</definedName>
    <definedName name="Crystal_14_1_WEBI_Table" hidden="1">#REF!</definedName>
    <definedName name="Crystal_16_1_WEBI_DataGrid" localSheetId="0" hidden="1">#REF!</definedName>
    <definedName name="Crystal_16_1_WEBI_DataGrid" hidden="1">#REF!</definedName>
    <definedName name="Crystal_16_1_WEBI_HHeading" localSheetId="0" hidden="1">#REF!</definedName>
    <definedName name="Crystal_16_1_WEBI_HHeading" hidden="1">#REF!</definedName>
    <definedName name="Crystal_16_1_WEBI_Table" localSheetId="0" hidden="1">#REF!</definedName>
    <definedName name="Crystal_16_1_WEBI_Table" hidden="1">#REF!</definedName>
    <definedName name="Crystal_18_1_WEBI_DataGrid" localSheetId="0" hidden="1">#REF!</definedName>
    <definedName name="Crystal_18_1_WEBI_DataGrid" hidden="1">#REF!</definedName>
    <definedName name="Crystal_18_1_WEBI_HHeading" localSheetId="0" hidden="1">#REF!</definedName>
    <definedName name="Crystal_18_1_WEBI_HHeading" hidden="1">#REF!</definedName>
    <definedName name="Crystal_18_1_WEBI_Table" localSheetId="0" hidden="1">#REF!</definedName>
    <definedName name="Crystal_18_1_WEBI_Table" hidden="1">#REF!</definedName>
    <definedName name="Crystal_2_1_WEBI_DataGrid" localSheetId="0" hidden="1">#REF!</definedName>
    <definedName name="Crystal_2_1_WEBI_DataGrid" hidden="1">#REF!</definedName>
    <definedName name="Crystal_2_1_WEBI_HHeading" localSheetId="0" hidden="1">#REF!</definedName>
    <definedName name="Crystal_2_1_WEBI_HHeading" hidden="1">#REF!</definedName>
    <definedName name="Crystal_2_1_WEBI_Table" localSheetId="0" hidden="1">#REF!</definedName>
    <definedName name="Crystal_2_1_WEBI_Table" hidden="1">#REF!</definedName>
    <definedName name="Crystal_4_1_WEBI_DataGrid" localSheetId="0" hidden="1">#REF!</definedName>
    <definedName name="Crystal_4_1_WEBI_DataGrid" hidden="1">#REF!</definedName>
    <definedName name="Crystal_4_1_WEBI_HHeading" localSheetId="0" hidden="1">#REF!</definedName>
    <definedName name="Crystal_4_1_WEBI_HHeading" hidden="1">#REF!</definedName>
    <definedName name="Crystal_4_1_WEBI_Table" localSheetId="0" hidden="1">#REF!</definedName>
    <definedName name="Crystal_4_1_WEBI_Table" hidden="1">#REF!</definedName>
    <definedName name="Crystal_5_1_WEBI_DataGrid" localSheetId="0" hidden="1">#REF!</definedName>
    <definedName name="Crystal_5_1_WEBI_DataGrid" hidden="1">#REF!</definedName>
    <definedName name="Crystal_5_1_WEBI_HHeading" localSheetId="0" hidden="1">#REF!</definedName>
    <definedName name="Crystal_5_1_WEBI_HHeading" hidden="1">#REF!</definedName>
    <definedName name="Crystal_5_1_WEBI_Table" localSheetId="0" hidden="1">#REF!</definedName>
    <definedName name="Crystal_5_1_WEBI_Table" hidden="1">#REF!</definedName>
    <definedName name="Crystal_6_1_WEBI_DataGrid" localSheetId="0" hidden="1">#REF!</definedName>
    <definedName name="Crystal_6_1_WEBI_DataGrid" hidden="1">#REF!</definedName>
    <definedName name="Crystal_6_1_WEBI_HHeading" localSheetId="0" hidden="1">#REF!</definedName>
    <definedName name="Crystal_6_1_WEBI_HHeading" hidden="1">#REF!</definedName>
    <definedName name="Crystal_6_1_WEBI_Table" localSheetId="0" hidden="1">#REF!</definedName>
    <definedName name="Crystal_6_1_WEBI_Table" hidden="1">#REF!</definedName>
    <definedName name="Crystal_8_1_WEBI_DataGrid" localSheetId="0" hidden="1">#REF!</definedName>
    <definedName name="Crystal_8_1_WEBI_DataGrid" hidden="1">#REF!</definedName>
    <definedName name="Crystal_8_1_WEBI_HHeading" localSheetId="0" hidden="1">#REF!</definedName>
    <definedName name="Crystal_8_1_WEBI_HHeading" hidden="1">#REF!</definedName>
    <definedName name="Crystal_8_1_WEBI_Table" localSheetId="0" hidden="1">#REF!</definedName>
    <definedName name="Crystal_8_1_WEBI_Table" hidden="1">#REF!</definedName>
    <definedName name="Crystal_9_1_WEBI_DataGrid" localSheetId="0" hidden="1">#REF!</definedName>
    <definedName name="Crystal_9_1_WEBI_DataGrid" hidden="1">#REF!</definedName>
    <definedName name="Crystal_9_1_WEBI_HHeading" localSheetId="0" hidden="1">#REF!</definedName>
    <definedName name="Crystal_9_1_WEBI_HHeading" hidden="1">#REF!</definedName>
    <definedName name="Crystal_9_1_WEBI_Table" localSheetId="0" hidden="1">#REF!</definedName>
    <definedName name="Crystal_9_1_WEBI_Table" hidden="1">#REF!</definedName>
    <definedName name="dd" hidden="1">{#N/A,#N/A,FALSE,"Aging Summary";#N/A,#N/A,FALSE,"Ratio Analysis";#N/A,#N/A,FALSE,"Test 120 Day Accts";#N/A,#N/A,FALSE,"Tickmarks"}</definedName>
    <definedName name="e" hidden="1">{#N/A,#N/A,FALSE,"Aging Summary";#N/A,#N/A,FALSE,"Ratio Analysis";#N/A,#N/A,FALSE,"Test 120 Day Accts";#N/A,#N/A,FALSE,"Tickmarks"}</definedName>
    <definedName name="etet" localSheetId="0" hidden="1">#REF!</definedName>
    <definedName name="etet" hidden="1">#REF!</definedName>
    <definedName name="ff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gap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gggggg" localSheetId="0" hidden="1">{#N/A,#N/A,FALSE,"Aging Summary";#N/A,#N/A,FALSE,"Ratio Analysis";#N/A,#N/A,FALSE,"Test 120 Day Accts";#N/A,#N/A,FALSE,"Tickmarks"}</definedName>
    <definedName name="ggggggg" hidden="1">{#N/A,#N/A,FALSE,"Aging Summary";#N/A,#N/A,FALSE,"Ratio Analysis";#N/A,#N/A,FALSE,"Test 120 Day Accts";#N/A,#N/A,FALSE,"Tickmarks"}</definedName>
    <definedName name="gggj" hidden="1">{#N/A,#N/A,FALSE,"Aging Summary";#N/A,#N/A,FALSE,"Ratio Analysis";#N/A,#N/A,FALSE,"Test 120 Day Accts";#N/A,#N/A,FALSE,"Tickmarks"}</definedName>
    <definedName name="hgjgjgjg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hgjhjhgjh" hidden="1">{#N/A,#N/A,FALSE,"Aging Summary";#N/A,#N/A,FALSE,"Ratio Analysis";#N/A,#N/A,FALSE,"Test 120 Day Accts";#N/A,#N/A,FALSE,"Tickmarks"}</definedName>
    <definedName name="hjhgjhgjg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REUT" hidden="1">"c3630"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OVER_SHARES" hidden="1">"c1349"</definedName>
    <definedName name="IQ_BV_SHARE" hidden="1">"c100"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REUT" hidden="1">"c6800"</definedName>
    <definedName name="IQ_CAL_Y" hidden="1">"c102"</definedName>
    <definedName name="IQ_CAL_Y_EST" hidden="1">"c6797"</definedName>
    <definedName name="IQ_CAL_Y_EST_CIQ" hidden="1">"c6809"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._FDIC" hidden="1">"c6522"</definedName>
    <definedName name="IQ_CONTRACTS_OTHER_COMMODITIES_EQUITIES_FDIC" hidden="1">"c6522"</definedName>
    <definedName name="IQ_CONVERT" hidden="1">"c2536"</definedName>
    <definedName name="IQ_CONVERT_PCT" hidden="1">"c2537"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GW_ACT_OR_EST" hidden="1">"c4320"</definedName>
    <definedName name="IQ_EBIT_SBC_GW_ACT_OR_EST_CIQ" hidden="1">"c4845"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_CIQ" hidden="1">"c5060"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GW_ACT_OR_EST" hidden="1">"c4354"</definedName>
    <definedName name="IQ_EBT_SBC_GW_ACT_OR_EST_CIQ" hidden="1">"c4879"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CIQ" hidden="1">"c4994"</definedName>
    <definedName name="IQ_EPS_EST_REUT" hidden="1">"c5453"</definedName>
    <definedName name="IQ_EPS_GW_ACT_OR_EST_CIQ" hidden="1">"c5066"</definedName>
    <definedName name="IQ_EPS_GW_EST" hidden="1">"c1737"</definedName>
    <definedName name="IQ_EPS_GW_EST_CIQ" hidden="1">"c4723"</definedName>
    <definedName name="IQ_EPS_GW_EST_REUT" hidden="1">"c5389"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HIGH_EST" hidden="1">"c400"</definedName>
    <definedName name="IQ_EPS_HIGH_EST_CIQ" hidden="1">"c4995"</definedName>
    <definedName name="IQ_EPS_HIGH_EST_REUT" hidden="1">"c5454"</definedName>
    <definedName name="IQ_EPS_LOW_EST" hidden="1">"c401"</definedName>
    <definedName name="IQ_EPS_LOW_EST_CIQ" hidden="1">"c4996"</definedName>
    <definedName name="IQ_EPS_LOW_EST_REUT" hidden="1">"c5455"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CIQ" hidden="1">"c4667"</definedName>
    <definedName name="IQ_EPS_NORM_EST_REUT" hidden="1">"c5326"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REPORT_ACT_OR_EST_CIQ" hidden="1">"c5067"</definedName>
    <definedName name="IQ_EPS_REPORTED_EST" hidden="1">"c1744"</definedName>
    <definedName name="IQ_EPS_REPORTED_EST_CIQ" hidden="1">"c4730"</definedName>
    <definedName name="IQ_EPS_REPORTED_EST_REUT" hidden="1">"c5396"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SBC_ACT_OR_EST" hidden="1">"c4376"</definedName>
    <definedName name="IQ_EPS_SBC_ACT_OR_EST_CIQ" hidden="1">"c4901"</definedName>
    <definedName name="IQ_EPS_SBC_GW_ACT_OR_EST" hidden="1">"c4380"</definedName>
    <definedName name="IQ_EPS_SBC_GW_ACT_OR_EST_CIQ" hidden="1">"c4905"</definedName>
    <definedName name="IQ_EPS_STDDEV_EST" hidden="1">"c403"</definedName>
    <definedName name="IQ_EPS_STDDEV_EST_CIQ" hidden="1">"c4993"</definedName>
    <definedName name="IQ_EPS_STDDEV_EST_REUT" hidden="1">"c5452"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CURRENCY" hidden="1">"c2140"</definedName>
    <definedName name="IQ_EST_CURRENCY_CIQ" hidden="1">"c4769"</definedName>
    <definedName name="IQ_EST_CURRENCY_REUT" hidden="1">"c5437"</definedName>
    <definedName name="IQ_EST_DATE" hidden="1">"c1634"</definedName>
    <definedName name="IQ_EST_DATE_CIQ" hidden="1">"c4770"</definedName>
    <definedName name="IQ_EST_DATE_REUT" hidden="1">"c5438"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5YR" hidden="1">"c1655"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ADJ_ACT_OR_EST_CIQ" hidden="1">"c4960"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REUT" hidden="1">"c6798"</definedName>
    <definedName name="IQ_FISCAL_Y" hidden="1">"c441"</definedName>
    <definedName name="IQ_FISCAL_Y_EST" hidden="1">"c6795"</definedName>
    <definedName name="IQ_FISCAL_Y_EST_CIQ" hidden="1">"c6807"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D_GUARANTEED_US_FDIC" hidden="1">"c6404"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REPAIR" hidden="1">"c2087"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AMES_REVISION_DATE_" hidden="1">40161.860162037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ACT_OR_EST_CIQ" hidden="1">"c5012"</definedName>
    <definedName name="IQ_NI_SBC_GW_ACT_OR_EST" hidden="1">"c4478"</definedName>
    <definedName name="IQ_NI_SBC_GW_ACT_OR_EST_CIQ" hidden="1">"c5016"</definedName>
    <definedName name="IQ_NI_SFAS" hidden="1">"c795"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"c11750"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CIQ" hidden="1">"c3613"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V_PREMIUMS_NEW_BUSINESS" hidden="1">"c9973"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SHARE_ACT_OR_EST" hidden="1">"c4508"</definedName>
    <definedName name="IQ_RECURRING_PROFIT_SHARE_ACT_OR_EST_CIQ" hidden="1">"c5046"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_CIQ" hidden="1">"c5059"</definedName>
    <definedName name="IQ_REVENUE_EST" hidden="1">"c1126"</definedName>
    <definedName name="IQ_REVENUE_EST_CIQ" hidden="1">"c3616"</definedName>
    <definedName name="IQ_REVENUE_EST_REUT" hidden="1">"c3634"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ISION_DATE_" hidden="1">39778.4359375</definedName>
    <definedName name="IQ_RISK_ADJ_BANK_ASSETS" hidden="1">"c2670"</definedName>
    <definedName name="IQ_RISK_WEIGHTED_ASSETS_FDIC" hidden="1">"c6370"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OWN" hidden="1">"c1153"</definedName>
    <definedName name="IQ_SECURITY_RESELL" hidden="1">"c1154"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Z_SCORE" hidden="1">"c1339"</definedName>
    <definedName name="j" hidden="1">{#N/A,#N/A,FALSE,"Aging Summary";#N/A,#N/A,FALSE,"Ratio Analysis";#N/A,#N/A,FALSE,"Test 120 Day Accts";#N/A,#N/A,FALSE,"Tickmarks"}</definedName>
    <definedName name="jgg" hidden="1">{#N/A,#N/A,FALSE,"Aging Summary";#N/A,#N/A,FALSE,"Ratio Analysis";#N/A,#N/A,FALSE,"Test 120 Day Accts";#N/A,#N/A,FALSE,"Tickmarks"}</definedName>
    <definedName name="jgjgjgj" hidden="1">{#N/A,#N/A,FALSE,"Aging Summary";#N/A,#N/A,FALSE,"Ratio Analysis";#N/A,#N/A,FALSE,"Test 120 Day Accts";#N/A,#N/A,FALSE,"Tickmarks"}</definedName>
    <definedName name="jgjhgj" hidden="1">{#N/A,#N/A,FALSE,"Aging Summary";#N/A,#N/A,FALSE,"Ratio Analysis";#N/A,#N/A,FALSE,"Test 120 Day Accts";#N/A,#N/A,FALSE,"Tickmarks"}</definedName>
    <definedName name="jhgjhgjhgj" hidden="1">{#N/A,#N/A,FALSE,"Aging Summary";#N/A,#N/A,FALSE,"Ratio Analysis";#N/A,#N/A,FALSE,"Test 120 Day Accts";#N/A,#N/A,FALSE,"Tickmarks"}</definedName>
    <definedName name="jj" hidden="1">{#N/A,#N/A,FALSE,"Aging Summary";#N/A,#N/A,FALSE,"Ratio Analysis";#N/A,#N/A,FALSE,"Test 120 Day Accts";#N/A,#N/A,FALSE,"Tickmarks"}</definedName>
    <definedName name="jjj" hidden="1">{#N/A,#N/A,FALSE,"Aging Summary";#N/A,#N/A,FALSE,"Ratio Analysis";#N/A,#N/A,FALSE,"Test 120 Day Accts";#N/A,#N/A,FALSE,"Tickmarks"}</definedName>
    <definedName name="K" localSheetId="0" hidden="1">{#N/A,#N/A,FALSE,"Aging Summary";#N/A,#N/A,FALSE,"Ratio Analysis";#N/A,#N/A,FALSE,"Test 120 Day Accts";#N/A,#N/A,FALSE,"Tickmarks"}</definedName>
    <definedName name="K" hidden="1">{#N/A,#N/A,FALSE,"Aging Summary";#N/A,#N/A,FALSE,"Ratio Analysis";#N/A,#N/A,FALSE,"Test 120 Day Accts";#N/A,#N/A,FALSE,"Tickmarks"}</definedName>
    <definedName name="l" localSheetId="0" hidden="1">{#N/A,#N/A,FALSE,"Aging Summary";#N/A,#N/A,FALSE,"Ratio Analysis";#N/A,#N/A,FALSE,"Test 120 Day Accts";#N/A,#N/A,FALSE,"Tickmarks"}</definedName>
    <definedName name="l" hidden="1">{#N/A,#N/A,FALSE,"Aging Summary";#N/A,#N/A,FALSE,"Ratio Analysis";#N/A,#N/A,FALSE,"Test 120 Day Accts";#N/A,#N/A,FALSE,"Tickmarks"}</definedName>
    <definedName name="LastSheet" hidden="1">"Fixed Asset Amort and  UCC 2"</definedName>
    <definedName name="m" hidden="1">{#N/A,#N/A,FALSE,"Aging Summary";#N/A,#N/A,FALSE,"Ratio Analysis";#N/A,#N/A,FALSE,"Test 120 Day Accts";#N/A,#N/A,FALSE,"Tickmarks"}</definedName>
    <definedName name="MMM" localSheetId="0" hidden="1">{#N/A,#N/A,FALSE,"Aging Summary";#N/A,#N/A,FALSE,"Ratio Analysis";#N/A,#N/A,FALSE,"Test 120 Day Accts";#N/A,#N/A,FALSE,"Tickmarks"}</definedName>
    <definedName name="MMM" hidden="1">{#N/A,#N/A,FALSE,"Aging Summary";#N/A,#N/A,FALSE,"Ratio Analysis";#N/A,#N/A,FALSE,"Test 120 Day Accts";#N/A,#N/A,FALSE,"Tickmarks"}</definedName>
    <definedName name="n" hidden="1">{#N/A,#N/A,FALSE,"Aging Summary";#N/A,#N/A,FALSE,"Ratio Analysis";#N/A,#N/A,FALSE,"Test 120 Day Accts";#N/A,#N/A,FALSE,"Tickmarks"}</definedName>
    <definedName name="oi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oo" hidden="1">{#N/A,#N/A,FALSE,"Aging Summary";#N/A,#N/A,FALSE,"Ratio Analysis";#N/A,#N/A,FALSE,"Test 120 Day Accts";#N/A,#N/A,FALSE,"Tickmarks"}</definedName>
    <definedName name="p" hidden="1">{#N/A,#N/A,FALSE,"Aging Summary";#N/A,#N/A,FALSE,"Ratio Analysis";#N/A,#N/A,FALSE,"Test 120 Day Accts";#N/A,#N/A,FALSE,"Tickmarks"}</definedName>
    <definedName name="pp" hidden="1">{#N/A,#N/A,FALSE,"Aging Summary";#N/A,#N/A,FALSE,"Ratio Analysis";#N/A,#N/A,FALSE,"Test 120 Day Accts";#N/A,#N/A,FALSE,"Tickmarks"}</definedName>
    <definedName name="_xlnm.Print_Area" localSheetId="0">'Appendix C'!$A$1:$X$19</definedName>
    <definedName name="rr" hidden="1">{#N/A,#N/A,FALSE,"Aging Summary";#N/A,#N/A,FALSE,"Ratio Analysis";#N/A,#N/A,FALSE,"Test 120 Day Accts";#N/A,#N/A,FALSE,"Tickmarks"}</definedName>
    <definedName name="rtyr" hidden="1">{#N/A,#N/A,FALSE,"Aging Summary";#N/A,#N/A,FALSE,"Ratio Analysis";#N/A,#N/A,FALSE,"Test 120 Day Accts";#N/A,#N/A,FALSE,"Tickmarks"}</definedName>
    <definedName name="tretert" localSheetId="0" hidden="1">#REF!</definedName>
    <definedName name="tretert" hidden="1">#REF!</definedName>
    <definedName name="tryytry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TT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ttt" hidden="1">{#N/A,#N/A,FALSE,"Aging Summary";#N/A,#N/A,FALSE,"Ratio Analysis";#N/A,#N/A,FALSE,"Test 120 Day Accts";#N/A,#N/A,FALSE,"Tickmarks"}</definedName>
    <definedName name="tutu" localSheetId="0" hidden="1">#REF!</definedName>
    <definedName name="tutu" hidden="1">#REF!</definedName>
    <definedName name="uu" hidden="1">{#N/A,#N/A,FALSE,"Aging Summary";#N/A,#N/A,FALSE,"Ratio Analysis";#N/A,#N/A,FALSE,"Test 120 Day Accts";#N/A,#N/A,FALSE,"Tickmarks"}</definedName>
    <definedName name="uuu" localSheetId="0" hidden="1">#REF!</definedName>
    <definedName name="uuu" hidden="1">#REF!</definedName>
    <definedName name="uuuu" hidden="1">{#N/A,#N/A,FALSE,"Aging Summary";#N/A,#N/A,FALSE,"Ratio Analysis";#N/A,#N/A,FALSE,"Test 120 Day Accts";#N/A,#N/A,FALSE,"Tickmarks"}</definedName>
    <definedName name="v" localSheetId="0" hidden="1">{#N/A,#N/A,FALSE,"Aging Summary";#N/A,#N/A,FALSE,"Ratio Analysis";#N/A,#N/A,FALSE,"Test 120 Day Accts";#N/A,#N/A,FALSE,"Tickmarks"}</definedName>
    <definedName name="v" hidden="1">{#N/A,#N/A,FALSE,"Aging Summary";#N/A,#N/A,FALSE,"Ratio Analysis";#N/A,#N/A,FALSE,"Test 120 Day Accts";#N/A,#N/A,FALSE,"Tickmarks"}</definedName>
    <definedName name="vbbbbbbbbb" localSheetId="0" hidden="1">{#N/A,#N/A,FALSE,"Aging Summary";#N/A,#N/A,FALSE,"Ratio Analysis";#N/A,#N/A,FALSE,"Test 120 Day Accts";#N/A,#N/A,FALSE,"Tickmarks"}</definedName>
    <definedName name="vbbbbbbbbb" hidden="1">{#N/A,#N/A,FALSE,"Aging Summary";#N/A,#N/A,FALSE,"Ratio Analysis";#N/A,#N/A,FALSE,"Test 120 Day Accts";#N/A,#N/A,FALSE,"Tickmarks"}</definedName>
    <definedName name="w" hidden="1">{#N/A,#N/A,FALSE,"Aging Summary";#N/A,#N/A,FALSE,"Ratio Analysis";#N/A,#N/A,FALSE,"Test 120 Day Accts";#N/A,#N/A,FALSE,"Tickmarks"}</definedName>
    <definedName name="wrn.AccumDepr.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ppendixes._.for._.OEB." localSheetId="0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wrn.Appendixes._.for._.OEB.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wrn.backups._.for._.appendixes." localSheetId="0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n.backups._.for._.appendixes.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n.compare.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5yrs." hidden="1">{"year1",#N/A,FALSE,"compare";"year2",#N/A,FALSE,"compare";"year3",#N/A,FALSE,"compare";"year4",#N/A,FALSE,"compare";"year5",#N/A,FALSE,"compare"}</definedName>
    <definedName name="wrn.costs.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ustadds_volumes." hidden="1">{"datatable",#N/A,FALSE,"Cust.Adds_Volumes"}</definedName>
    <definedName name="wrn.Depreciation._.Expense.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Effective._.Capital._.Expenditures.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Gross._.PPE.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income." hidden="1">{"income",#N/A,FALSE,"income_statement"}</definedName>
    <definedName name="wrn.Input._.Items.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OMreport." hidden="1">{"OM_data",#N/A,FALSE,"O&amp;M Data Table";"OM_regulatory_adjustments",#N/A,FALSE,"O&amp;M Data Table";"OM_select_data",#N/A,FALSE,"O&amp;M Data Table"}</definedName>
    <definedName name="wrn.revenue.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ytrytry" hidden="1">{#N/A,#N/A,FALSE,"Aging Summary";#N/A,#N/A,FALSE,"Ratio Analysis";#N/A,#N/A,FALSE,"Test 120 Day Accts";#N/A,#N/A,FALSE,"Tickmarks"}</definedName>
    <definedName name="yy" hidden="1">{#N/A,#N/A,FALSE,"Aging Summary";#N/A,#N/A,FALSE,"Ratio Analysis";#N/A,#N/A,FALSE,"Test 120 Day Accts";#N/A,#N/A,FALSE,"Tickmarks"}</definedName>
    <definedName name="yytr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7" i="1" l="1"/>
  <c r="M17" i="1" l="1"/>
  <c r="R15" i="1"/>
  <c r="R16" i="1"/>
  <c r="R18" i="1"/>
  <c r="R11" i="1"/>
  <c r="R12" i="1"/>
  <c r="R13" i="1"/>
  <c r="R14" i="1"/>
  <c r="R10" i="1"/>
  <c r="Q17" i="1"/>
  <c r="S17" i="1" s="1"/>
  <c r="P17" i="1" l="1"/>
  <c r="J17" i="1"/>
  <c r="G17" i="1"/>
  <c r="D17" i="1"/>
</calcChain>
</file>

<file path=xl/sharedStrings.xml><?xml version="1.0" encoding="utf-8"?>
<sst xmlns="http://schemas.openxmlformats.org/spreadsheetml/2006/main" count="49" uniqueCount="21">
  <si>
    <t>CATEGORY</t>
  </si>
  <si>
    <t>Actual</t>
  </si>
  <si>
    <t>Var</t>
  </si>
  <si>
    <t>Bridge</t>
  </si>
  <si>
    <t>Forecast</t>
  </si>
  <si>
    <t>$ M</t>
  </si>
  <si>
    <t>System Access</t>
  </si>
  <si>
    <t>System Renewal</t>
  </si>
  <si>
    <t>System Service</t>
  </si>
  <si>
    <t>General Plant</t>
  </si>
  <si>
    <t>Other</t>
  </si>
  <si>
    <t>GROSS TOTAL EXPENDITURE</t>
  </si>
  <si>
    <t>Capital Contributions Received</t>
  </si>
  <si>
    <t>NET TOTAL EXPENDITURE</t>
  </si>
  <si>
    <t>System O&amp;M</t>
  </si>
  <si>
    <t>Note:  Variances due to rounding may exist</t>
  </si>
  <si>
    <t>2015-2019 Total</t>
  </si>
  <si>
    <t>Capital Expenditure Summary</t>
  </si>
  <si>
    <t>CIR Filing (-10%)</t>
  </si>
  <si>
    <t>OEB Appendix 2-AB</t>
  </si>
  <si>
    <t>U-Staff-171 Appendix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</si>
</sst>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##,##0.0,,_);_(\(##,##0.0,,\);_(&quot;-&quot;_);_(@_)"/>
    <numFmt numFmtId="165" formatCode="#,##0.0_);\(#,##0.0\)"/>
    <numFmt numFmtId="166" formatCode="0.0%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darkTrellis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1"/>
    <xf numFmtId="0" fontId="1" fillId="0" borderId="0" xfId="1" applyFont="1" applyFill="1"/>
    <xf numFmtId="0" fontId="4" fillId="0" borderId="1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right" vertical="center" wrapText="1" indent="1"/>
    </xf>
    <xf numFmtId="164" fontId="1" fillId="2" borderId="6" xfId="2" applyNumberFormat="1" applyFont="1" applyFill="1" applyBorder="1" applyAlignment="1">
      <alignment horizontal="center" vertical="center" wrapText="1"/>
    </xf>
    <xf numFmtId="164" fontId="1" fillId="0" borderId="6" xfId="2" applyNumberFormat="1" applyFont="1" applyFill="1" applyBorder="1" applyAlignment="1">
      <alignment horizontal="center" vertical="center" wrapText="1"/>
    </xf>
    <xf numFmtId="0" fontId="2" fillId="0" borderId="0" xfId="1" applyFont="1" applyFill="1"/>
    <xf numFmtId="0" fontId="6" fillId="0" borderId="7" xfId="1" applyFont="1" applyFill="1" applyBorder="1" applyAlignment="1">
      <alignment horizontal="right" vertical="center" wrapText="1" indent="1"/>
    </xf>
    <xf numFmtId="164" fontId="1" fillId="2" borderId="4" xfId="2" applyNumberFormat="1" applyFont="1" applyFill="1" applyBorder="1" applyAlignment="1">
      <alignment horizontal="center" vertical="center" wrapText="1"/>
    </xf>
    <xf numFmtId="164" fontId="1" fillId="3" borderId="4" xfId="2" applyNumberFormat="1" applyFont="1" applyFill="1" applyBorder="1" applyAlignment="1">
      <alignment horizontal="center" vertical="center" wrapText="1"/>
    </xf>
    <xf numFmtId="0" fontId="1" fillId="0" borderId="0" xfId="1" applyFont="1"/>
    <xf numFmtId="165" fontId="1" fillId="0" borderId="0" xfId="1" applyNumberFormat="1"/>
    <xf numFmtId="166" fontId="1" fillId="0" borderId="6" xfId="3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8" fillId="0" borderId="0" xfId="0" applyFont="1" applyAlignment="1" applyProtection="1">
      <alignment horizontal="center" vertical="top"/>
      <protection locked="0"/>
    </xf>
    <xf numFmtId="0" fontId="3" fillId="0" borderId="1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1" fillId="0" borderId="8" xfId="1" applyFont="1" applyFill="1" applyBorder="1" applyAlignment="1">
      <alignment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4">
    <cellStyle name="Normal" xfId="0" builtinId="0"/>
    <cellStyle name="Normal 122 2" xfId="2" xr:uid="{00000000-0005-0000-0000-000001000000}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\YDrive\THESL\Finance\Internal\Team\Capital%20Services\Month%20End%20Reporting\2014\05.May\Reporting\FA%20Continuity%20Schedule\FA%20Data\Project%20mismatch%20201404%20WD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summary"/>
      <sheetName val="Dist1 opex in capex"/>
      <sheetName val="Dist1 capex opex"/>
      <sheetName val="Dist2 capex in opex"/>
      <sheetName val="Dist2 opex in capex"/>
      <sheetName val="Dist8  capex in opex"/>
      <sheetName val="Dist 8 opex in capex"/>
      <sheetName val="DatesDropDown"/>
      <sheetName val="Drop-Down List"/>
      <sheetName val="Drop-Down Lists"/>
      <sheetName val="EWP RC LIST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0"/>
  <sheetViews>
    <sheetView showGridLines="0" tabSelected="1" view="pageBreakPreview" zoomScale="85" zoomScaleNormal="70" zoomScaleSheetLayoutView="85" workbookViewId="0">
      <selection activeCell="A2" sqref="A2:X2"/>
    </sheetView>
  </sheetViews>
  <sheetFormatPr defaultColWidth="9.140625" defaultRowHeight="12.75" x14ac:dyDescent="0.2"/>
  <cols>
    <col min="1" max="1" width="37.7109375" style="1" bestFit="1" customWidth="1"/>
    <col min="2" max="2" width="11.85546875" style="1" customWidth="1"/>
    <col min="3" max="3" width="11.7109375" style="1" bestFit="1" customWidth="1"/>
    <col min="4" max="4" width="9" style="1" customWidth="1"/>
    <col min="5" max="5" width="9.5703125" style="1" customWidth="1"/>
    <col min="6" max="6" width="11.7109375" style="1" bestFit="1" customWidth="1"/>
    <col min="7" max="7" width="9.28515625" style="1" customWidth="1"/>
    <col min="8" max="8" width="10.28515625" style="1" customWidth="1"/>
    <col min="9" max="9" width="11.7109375" style="1" bestFit="1" customWidth="1"/>
    <col min="10" max="10" width="10" style="1" customWidth="1"/>
    <col min="11" max="11" width="8.85546875" style="1" customWidth="1"/>
    <col min="12" max="12" width="11.7109375" style="1" bestFit="1" customWidth="1"/>
    <col min="13" max="14" width="8.85546875" style="1" customWidth="1"/>
    <col min="15" max="16" width="11.7109375" style="1" bestFit="1" customWidth="1"/>
    <col min="17" max="19" width="11.7109375" style="1" customWidth="1"/>
    <col min="20" max="24" width="12.7109375" style="1" customWidth="1"/>
    <col min="25" max="16384" width="9.140625" style="1"/>
  </cols>
  <sheetData>
    <row r="1" spans="1:24" ht="15" x14ac:dyDescent="0.2">
      <c r="A1" s="22" t="s">
        <v>20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r="2" spans="1:24" ht="15" x14ac:dyDescent="0.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r="3" spans="1:24" ht="15" x14ac:dyDescent="0.2">
      <c r="A3" s="22" t="s">
        <v>19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r="4" spans="1:24" ht="15" x14ac:dyDescent="0.2">
      <c r="A4" s="22" t="s">
        <v>17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</row>
    <row r="5" spans="1:24" ht="13.5" thickBot="1" x14ac:dyDescent="0.25"/>
    <row r="6" spans="1:24" s="2" customFormat="1" ht="14.25" customHeight="1" thickBot="1" x14ac:dyDescent="0.25">
      <c r="A6" s="23" t="s">
        <v>0</v>
      </c>
      <c r="B6" s="26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8"/>
    </row>
    <row r="7" spans="1:24" s="2" customFormat="1" ht="13.5" thickBot="1" x14ac:dyDescent="0.25">
      <c r="A7" s="24"/>
      <c r="B7" s="26">
        <v>2015</v>
      </c>
      <c r="C7" s="27"/>
      <c r="D7" s="28"/>
      <c r="E7" s="26">
        <v>2016</v>
      </c>
      <c r="F7" s="27"/>
      <c r="G7" s="28"/>
      <c r="H7" s="26">
        <v>2017</v>
      </c>
      <c r="I7" s="27"/>
      <c r="J7" s="28"/>
      <c r="K7" s="26">
        <v>2018</v>
      </c>
      <c r="L7" s="27"/>
      <c r="M7" s="28"/>
      <c r="N7" s="26">
        <v>2019</v>
      </c>
      <c r="O7" s="27"/>
      <c r="P7" s="28"/>
      <c r="Q7" s="17"/>
      <c r="R7" s="21" t="s">
        <v>16</v>
      </c>
      <c r="S7" s="18"/>
      <c r="T7" s="3">
        <v>2020</v>
      </c>
      <c r="U7" s="3">
        <v>2021</v>
      </c>
      <c r="V7" s="3">
        <v>2022</v>
      </c>
      <c r="W7" s="3">
        <v>2023</v>
      </c>
      <c r="X7" s="3">
        <v>2024</v>
      </c>
    </row>
    <row r="8" spans="1:24" s="2" customFormat="1" ht="48.75" customHeight="1" thickBot="1" x14ac:dyDescent="0.25">
      <c r="A8" s="24"/>
      <c r="B8" s="19" t="s">
        <v>18</v>
      </c>
      <c r="C8" s="5" t="s">
        <v>1</v>
      </c>
      <c r="D8" s="4" t="s">
        <v>2</v>
      </c>
      <c r="E8" s="19" t="s">
        <v>18</v>
      </c>
      <c r="F8" s="5" t="s">
        <v>1</v>
      </c>
      <c r="G8" s="4" t="s">
        <v>2</v>
      </c>
      <c r="H8" s="19" t="s">
        <v>18</v>
      </c>
      <c r="I8" s="4" t="s">
        <v>1</v>
      </c>
      <c r="J8" s="4" t="s">
        <v>2</v>
      </c>
      <c r="K8" s="19" t="s">
        <v>18</v>
      </c>
      <c r="L8" s="5" t="s">
        <v>1</v>
      </c>
      <c r="M8" s="4" t="s">
        <v>2</v>
      </c>
      <c r="N8" s="19" t="s">
        <v>18</v>
      </c>
      <c r="O8" s="5" t="s">
        <v>3</v>
      </c>
      <c r="P8" s="4" t="s">
        <v>2</v>
      </c>
      <c r="Q8" s="19" t="s">
        <v>18</v>
      </c>
      <c r="R8" s="20" t="s">
        <v>3</v>
      </c>
      <c r="S8" s="4" t="s">
        <v>2</v>
      </c>
      <c r="T8" s="5" t="s">
        <v>4</v>
      </c>
      <c r="U8" s="5" t="s">
        <v>4</v>
      </c>
      <c r="V8" s="5" t="s">
        <v>4</v>
      </c>
      <c r="W8" s="5" t="s">
        <v>4</v>
      </c>
      <c r="X8" s="5" t="s">
        <v>4</v>
      </c>
    </row>
    <row r="9" spans="1:24" s="2" customFormat="1" ht="15.75" thickBot="1" x14ac:dyDescent="0.25">
      <c r="A9" s="25"/>
      <c r="B9" s="29" t="s">
        <v>5</v>
      </c>
      <c r="C9" s="30"/>
      <c r="D9" s="31"/>
      <c r="E9" s="29" t="s">
        <v>5</v>
      </c>
      <c r="F9" s="30"/>
      <c r="G9" s="31"/>
      <c r="H9" s="29" t="s">
        <v>5</v>
      </c>
      <c r="I9" s="30"/>
      <c r="J9" s="31"/>
      <c r="K9" s="29" t="s">
        <v>5</v>
      </c>
      <c r="L9" s="30"/>
      <c r="M9" s="31"/>
      <c r="N9" s="29" t="s">
        <v>5</v>
      </c>
      <c r="O9" s="30"/>
      <c r="P9" s="31"/>
      <c r="Q9" s="29" t="s">
        <v>5</v>
      </c>
      <c r="R9" s="30"/>
      <c r="S9" s="31"/>
      <c r="T9" s="6" t="s">
        <v>5</v>
      </c>
      <c r="U9" s="6" t="s">
        <v>5</v>
      </c>
      <c r="V9" s="6" t="s">
        <v>5</v>
      </c>
      <c r="W9" s="6" t="s">
        <v>5</v>
      </c>
      <c r="X9" s="6" t="s">
        <v>5</v>
      </c>
    </row>
    <row r="10" spans="1:24" s="2" customFormat="1" ht="16.5" thickBot="1" x14ac:dyDescent="0.25">
      <c r="A10" s="7" t="s">
        <v>6</v>
      </c>
      <c r="B10" s="13"/>
      <c r="C10" s="8">
        <v>97354474.361730516</v>
      </c>
      <c r="D10" s="13"/>
      <c r="E10" s="13"/>
      <c r="F10" s="8">
        <v>112956678.59394598</v>
      </c>
      <c r="G10" s="13"/>
      <c r="H10" s="13"/>
      <c r="I10" s="8">
        <v>112958879.58910605</v>
      </c>
      <c r="J10" s="13"/>
      <c r="K10" s="13"/>
      <c r="L10" s="8">
        <v>152982703.29414827</v>
      </c>
      <c r="M10" s="13"/>
      <c r="N10" s="13"/>
      <c r="O10" s="8">
        <v>236028104.7395348</v>
      </c>
      <c r="P10" s="13"/>
      <c r="Q10" s="13"/>
      <c r="R10" s="8">
        <f>C10+F10+I10+L10+O10</f>
        <v>712280840.57846558</v>
      </c>
      <c r="S10" s="13"/>
      <c r="T10" s="8">
        <v>160441055.91148466</v>
      </c>
      <c r="U10" s="8">
        <v>189579941.0599519</v>
      </c>
      <c r="V10" s="8">
        <v>181317613.01824555</v>
      </c>
      <c r="W10" s="8">
        <v>193824361.96882018</v>
      </c>
      <c r="X10" s="8">
        <v>207227422.16874242</v>
      </c>
    </row>
    <row r="11" spans="1:24" s="2" customFormat="1" ht="16.5" thickBot="1" x14ac:dyDescent="0.25">
      <c r="A11" s="7" t="s">
        <v>7</v>
      </c>
      <c r="B11" s="13"/>
      <c r="C11" s="8">
        <v>304125236.24298483</v>
      </c>
      <c r="D11" s="13"/>
      <c r="E11" s="13"/>
      <c r="F11" s="8">
        <v>266097407.20623952</v>
      </c>
      <c r="G11" s="13"/>
      <c r="H11" s="13"/>
      <c r="I11" s="8">
        <v>250265299.24784589</v>
      </c>
      <c r="J11" s="13"/>
      <c r="K11" s="13"/>
      <c r="L11" s="8">
        <v>245473627.6862835</v>
      </c>
      <c r="M11" s="13"/>
      <c r="N11" s="13"/>
      <c r="O11" s="8">
        <v>244220307.73571727</v>
      </c>
      <c r="P11" s="13"/>
      <c r="Q11" s="13"/>
      <c r="R11" s="8">
        <f t="shared" ref="R11:R18" si="0">C11+F11+I11+L11+O11</f>
        <v>1310181878.119071</v>
      </c>
      <c r="S11" s="13"/>
      <c r="T11" s="8">
        <v>306565761.19100165</v>
      </c>
      <c r="U11" s="8">
        <v>325696968.51823735</v>
      </c>
      <c r="V11" s="8">
        <v>323148393.07524949</v>
      </c>
      <c r="W11" s="8">
        <v>338954230.83421934</v>
      </c>
      <c r="X11" s="8">
        <v>325530649.16542429</v>
      </c>
    </row>
    <row r="12" spans="1:24" s="2" customFormat="1" ht="16.5" thickBot="1" x14ac:dyDescent="0.25">
      <c r="A12" s="7" t="s">
        <v>8</v>
      </c>
      <c r="B12" s="13"/>
      <c r="C12" s="8">
        <v>37918017.749512963</v>
      </c>
      <c r="D12" s="13"/>
      <c r="E12" s="13"/>
      <c r="F12" s="8">
        <v>53302993.539612383</v>
      </c>
      <c r="G12" s="13"/>
      <c r="H12" s="13"/>
      <c r="I12" s="8">
        <v>72434896.279122293</v>
      </c>
      <c r="J12" s="13"/>
      <c r="K12" s="13"/>
      <c r="L12" s="8">
        <v>31035164.429568291</v>
      </c>
      <c r="M12" s="13"/>
      <c r="N12" s="13"/>
      <c r="O12" s="8">
        <v>41545528.341262676</v>
      </c>
      <c r="P12" s="13"/>
      <c r="Q12" s="13"/>
      <c r="R12" s="8">
        <f t="shared" si="0"/>
        <v>236236600.33907861</v>
      </c>
      <c r="S12" s="13"/>
      <c r="T12" s="8">
        <v>58544033.795472287</v>
      </c>
      <c r="U12" s="8">
        <v>72226728.738750368</v>
      </c>
      <c r="V12" s="8">
        <v>77105494.482373282</v>
      </c>
      <c r="W12" s="8">
        <v>33586716.826210313</v>
      </c>
      <c r="X12" s="8">
        <v>38524677.438369647</v>
      </c>
    </row>
    <row r="13" spans="1:24" s="2" customFormat="1" ht="16.5" thickBot="1" x14ac:dyDescent="0.25">
      <c r="A13" s="7" t="s">
        <v>9</v>
      </c>
      <c r="B13" s="13"/>
      <c r="C13" s="8">
        <v>79434269.349999994</v>
      </c>
      <c r="D13" s="13"/>
      <c r="E13" s="13"/>
      <c r="F13" s="8">
        <v>109543242.44</v>
      </c>
      <c r="G13" s="13"/>
      <c r="H13" s="13"/>
      <c r="I13" s="8">
        <v>98911028.760000005</v>
      </c>
      <c r="J13" s="13"/>
      <c r="K13" s="13"/>
      <c r="L13" s="8">
        <v>58380356.18999999</v>
      </c>
      <c r="M13" s="13"/>
      <c r="N13" s="13"/>
      <c r="O13" s="8">
        <v>46425000</v>
      </c>
      <c r="P13" s="13"/>
      <c r="Q13" s="13"/>
      <c r="R13" s="8">
        <f t="shared" si="0"/>
        <v>392693896.74000001</v>
      </c>
      <c r="S13" s="13"/>
      <c r="T13" s="8">
        <v>78831042.388877302</v>
      </c>
      <c r="U13" s="8">
        <v>93705904.022337198</v>
      </c>
      <c r="V13" s="8">
        <v>88968506.351382568</v>
      </c>
      <c r="W13" s="8">
        <v>77668265.331943497</v>
      </c>
      <c r="X13" s="8">
        <v>85221535.247798577</v>
      </c>
    </row>
    <row r="14" spans="1:24" s="2" customFormat="1" ht="16.5" thickBot="1" x14ac:dyDescent="0.25">
      <c r="A14" s="7" t="s">
        <v>10</v>
      </c>
      <c r="B14" s="13"/>
      <c r="C14" s="8">
        <v>13506435.599999936</v>
      </c>
      <c r="D14" s="13"/>
      <c r="E14" s="13"/>
      <c r="F14" s="8">
        <v>3716079.0724000596</v>
      </c>
      <c r="G14" s="13"/>
      <c r="H14" s="13"/>
      <c r="I14" s="8">
        <v>10702693.550800003</v>
      </c>
      <c r="J14" s="13"/>
      <c r="K14" s="13"/>
      <c r="L14" s="8">
        <v>13036091.450000007</v>
      </c>
      <c r="M14" s="13"/>
      <c r="N14" s="13"/>
      <c r="O14" s="8">
        <v>-1340116.0367994625</v>
      </c>
      <c r="P14" s="13"/>
      <c r="Q14" s="13"/>
      <c r="R14" s="8">
        <f t="shared" si="0"/>
        <v>39621183.636400551</v>
      </c>
      <c r="S14" s="13"/>
      <c r="T14" s="8">
        <v>6962887.6346001653</v>
      </c>
      <c r="U14" s="8">
        <v>9037037.9117133394</v>
      </c>
      <c r="V14" s="8">
        <v>9823794.8632032555</v>
      </c>
      <c r="W14" s="8">
        <v>9526717.7063413709</v>
      </c>
      <c r="X14" s="8">
        <v>8730933.3946053162</v>
      </c>
    </row>
    <row r="15" spans="1:24" s="10" customFormat="1" ht="16.5" thickBot="1" x14ac:dyDescent="0.25">
      <c r="A15" s="7" t="s">
        <v>11</v>
      </c>
      <c r="B15" s="13"/>
      <c r="C15" s="9">
        <v>532338433.30422825</v>
      </c>
      <c r="D15" s="13"/>
      <c r="E15" s="13"/>
      <c r="F15" s="9">
        <v>545616400.85219789</v>
      </c>
      <c r="G15" s="13"/>
      <c r="H15" s="13"/>
      <c r="I15" s="9">
        <v>545272797.42687428</v>
      </c>
      <c r="J15" s="13"/>
      <c r="K15" s="13"/>
      <c r="L15" s="9">
        <v>500907943.05000007</v>
      </c>
      <c r="M15" s="13"/>
      <c r="N15" s="13"/>
      <c r="O15" s="9">
        <v>566878824.7797153</v>
      </c>
      <c r="P15" s="13"/>
      <c r="Q15" s="13"/>
      <c r="R15" s="9">
        <f>C15+F15+I15+L15+O15</f>
        <v>2691014399.4130163</v>
      </c>
      <c r="S15" s="13"/>
      <c r="T15" s="9">
        <v>611344780.92143607</v>
      </c>
      <c r="U15" s="9">
        <v>690246580.25099015</v>
      </c>
      <c r="V15" s="9">
        <v>680363801.79045415</v>
      </c>
      <c r="W15" s="9">
        <v>653560292.66753471</v>
      </c>
      <c r="X15" s="9">
        <v>665235217.41494024</v>
      </c>
    </row>
    <row r="16" spans="1:24" s="10" customFormat="1" ht="16.5" thickBot="1" x14ac:dyDescent="0.25">
      <c r="A16" s="7" t="s">
        <v>12</v>
      </c>
      <c r="B16" s="13"/>
      <c r="C16" s="8">
        <v>-40918725.0442283</v>
      </c>
      <c r="D16" s="13"/>
      <c r="E16" s="13"/>
      <c r="F16" s="8">
        <v>-33997417.889797874</v>
      </c>
      <c r="G16" s="13"/>
      <c r="H16" s="13"/>
      <c r="I16" s="8">
        <v>-47462373.176074222</v>
      </c>
      <c r="J16" s="13"/>
      <c r="K16" s="13"/>
      <c r="L16" s="8">
        <v>-65296926.359999985</v>
      </c>
      <c r="M16" s="13"/>
      <c r="N16" s="13"/>
      <c r="O16" s="8">
        <v>-123899502.57733105</v>
      </c>
      <c r="P16" s="13"/>
      <c r="Q16" s="13"/>
      <c r="R16" s="8">
        <f t="shared" si="0"/>
        <v>-311574945.04743147</v>
      </c>
      <c r="S16" s="13"/>
      <c r="T16" s="8">
        <v>-92937204.738227904</v>
      </c>
      <c r="U16" s="8">
        <v>-108419065.8614459</v>
      </c>
      <c r="V16" s="8">
        <v>-93247594.790651232</v>
      </c>
      <c r="W16" s="8">
        <v>-87840105.621382371</v>
      </c>
      <c r="X16" s="8">
        <v>-90869651.453565419</v>
      </c>
    </row>
    <row r="17" spans="1:24" s="10" customFormat="1" ht="16.5" thickBot="1" x14ac:dyDescent="0.25">
      <c r="A17" s="7" t="s">
        <v>13</v>
      </c>
      <c r="B17" s="9">
        <v>478000000</v>
      </c>
      <c r="C17" s="9">
        <v>491419708.25999993</v>
      </c>
      <c r="D17" s="16">
        <f t="shared" ref="D17" si="1">(C17-B17)/B17</f>
        <v>2.8074703472803202E-2</v>
      </c>
      <c r="E17" s="9">
        <v>466900000</v>
      </c>
      <c r="F17" s="9">
        <v>511618982.96240002</v>
      </c>
      <c r="G17" s="16">
        <f t="shared" ref="G17" si="2">(F17-E17)/E17</f>
        <v>9.5778502810880309E-2</v>
      </c>
      <c r="H17" s="9">
        <v>420600000</v>
      </c>
      <c r="I17" s="9">
        <v>497810424.25080007</v>
      </c>
      <c r="J17" s="16">
        <f t="shared" ref="J17" si="3">(I17-H17)/H17</f>
        <v>0.18357209760057078</v>
      </c>
      <c r="K17" s="9">
        <v>423000000</v>
      </c>
      <c r="L17" s="9">
        <v>435611016.69000006</v>
      </c>
      <c r="M17" s="16">
        <f t="shared" ref="M17" si="4">(L17-K17)/K17</f>
        <v>2.9813278226950488E-2</v>
      </c>
      <c r="N17" s="9">
        <v>451900000</v>
      </c>
      <c r="O17" s="9">
        <v>442979322.20238423</v>
      </c>
      <c r="P17" s="16">
        <f t="shared" ref="P17" si="5">(O17-N17)/N17</f>
        <v>-1.9740380167328538E-2</v>
      </c>
      <c r="Q17" s="9">
        <f>B17+E17+H17+K17+N17</f>
        <v>2240400000</v>
      </c>
      <c r="R17" s="9">
        <f>C17+F17+I17+L17+O17</f>
        <v>2379439454.3655844</v>
      </c>
      <c r="S17" s="16">
        <f>(R17-Q17)/Q17</f>
        <v>6.2060102823417417E-2</v>
      </c>
      <c r="T17" s="9">
        <v>518407576.18320799</v>
      </c>
      <c r="U17" s="9">
        <v>581827514.38954425</v>
      </c>
      <c r="V17" s="9">
        <v>587116206.99980295</v>
      </c>
      <c r="W17" s="9">
        <v>565720187.04615235</v>
      </c>
      <c r="X17" s="9">
        <v>574365565.96137476</v>
      </c>
    </row>
    <row r="18" spans="1:24" s="10" customFormat="1" ht="16.5" thickBot="1" x14ac:dyDescent="0.25">
      <c r="A18" s="11" t="s">
        <v>14</v>
      </c>
      <c r="B18" s="13"/>
      <c r="C18" s="12">
        <v>116100000</v>
      </c>
      <c r="D18" s="13"/>
      <c r="E18" s="13"/>
      <c r="F18" s="12">
        <v>126500000</v>
      </c>
      <c r="G18" s="13"/>
      <c r="H18" s="13"/>
      <c r="I18" s="12">
        <v>126300000</v>
      </c>
      <c r="J18" s="13"/>
      <c r="K18" s="13"/>
      <c r="L18" s="12">
        <v>139600000</v>
      </c>
      <c r="M18" s="13"/>
      <c r="N18" s="13"/>
      <c r="O18" s="12">
        <v>131000000</v>
      </c>
      <c r="P18" s="13"/>
      <c r="Q18" s="13"/>
      <c r="R18" s="12">
        <f t="shared" si="0"/>
        <v>639500000</v>
      </c>
      <c r="S18" s="13"/>
      <c r="T18" s="12">
        <v>130400000</v>
      </c>
      <c r="U18" s="13"/>
      <c r="V18" s="13"/>
      <c r="W18" s="13"/>
      <c r="X18" s="13"/>
    </row>
    <row r="19" spans="1:24" s="14" customFormat="1" x14ac:dyDescent="0.2">
      <c r="A19" s="2" t="s">
        <v>15</v>
      </c>
    </row>
    <row r="20" spans="1:24" x14ac:dyDescent="0.2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</row>
  </sheetData>
  <mergeCells count="17">
    <mergeCell ref="A4:X4"/>
    <mergeCell ref="A1:X1"/>
    <mergeCell ref="A2:X2"/>
    <mergeCell ref="A3:X3"/>
    <mergeCell ref="A6:A9"/>
    <mergeCell ref="B6:X6"/>
    <mergeCell ref="B7:D7"/>
    <mergeCell ref="E7:G7"/>
    <mergeCell ref="H7:J7"/>
    <mergeCell ref="K7:M7"/>
    <mergeCell ref="N7:P7"/>
    <mergeCell ref="B9:D9"/>
    <mergeCell ref="E9:G9"/>
    <mergeCell ref="H9:J9"/>
    <mergeCell ref="K9:M9"/>
    <mergeCell ref="N9:P9"/>
    <mergeCell ref="Q9:S9"/>
  </mergeCells>
  <printOptions horizontalCentered="1"/>
  <pageMargins left="0.70866141732283472" right="0.70866141732283472" top="1.4960629921259843" bottom="0.6692913385826772" header="0.31496062992125984" footer="0.31496062992125984"/>
  <pageSetup paperSize="17" scale="67" fitToHeight="0" orientation="landscape" r:id="rId1"/>
  <headerFooter scaleWithDoc="0">
    <oddHeader>&amp;R&amp;7Toronto Hydro-Electric System Limited
EB-2018-0165
Interrogatory Responses
&amp;"-,Bold"U-STAFF-171
Appendix C&amp;"-,Regular"
FILED:  June 11, 2019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A9BE3F8399684E98F75AD82101D2E8" ma:contentTypeVersion="0" ma:contentTypeDescription="Create a new document." ma:contentTypeScope="" ma:versionID="64ac6a507758e96d8d3804d4251f128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BF2B8A-F41A-40D6-BBB6-41A5273E82EE}">
  <ds:schemaRefs>
    <ds:schemaRef ds:uri="http://schemas.microsoft.com/sharepoint/v3/fields"/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12f68b52-648b-46a0-8463-d3282342a49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B3665A7-B9CA-4686-9772-2F4CD38BDD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A207C8-7AEB-434A-BD35-773C4C259E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Appendix C</vt:lpstr>
      <vt:lpstr>'Appendix C'!Print_Area</vt:lpstr>
    </vt:vector>
  </TitlesOfParts>
  <Company>Toronto 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Danny Ko</dc:creator>
  <cp:lastModifiedBy>Elissar El-hage</cp:lastModifiedBy>
  <cp:lastPrinted>2019-06-10T17:49:05Z</cp:lastPrinted>
  <dcterms:created xsi:type="dcterms:W3CDTF">2019-04-11T21:18:49Z</dcterms:created>
  <dcterms:modified xsi:type="dcterms:W3CDTF">2019-06-10T17:49:25Z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0x01010025A9BE3F8399684E98F75AD82101D2E8</vt:lpwstr>
  </property>
</Properties>
</file>